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tripathi/Desktop/Business Analyst Nanodegree/Project /Project 2/"/>
    </mc:Choice>
  </mc:AlternateContent>
  <xr:revisionPtr revIDLastSave="0" documentId="8_{F0908BFA-E8E7-E043-8793-D5911275814A}" xr6:coauthVersionLast="36" xr6:coauthVersionMax="36" xr10:uidLastSave="{00000000-0000-0000-0000-000000000000}"/>
  <bookViews>
    <workbookView xWindow="1180" yWindow="1500" windowWidth="27240" windowHeight="15280" xr2:uid="{50F3FFA0-14BA-EC4F-BE92-BC4638BEF3DA}"/>
  </bookViews>
  <sheets>
    <sheet name="Dynamic P&amp;L statement" sheetId="1" r:id="rId1"/>
  </sheets>
  <externalReferences>
    <externalReference r:id="rId2"/>
    <externalReference r:id="rId3"/>
  </externalReferences>
  <definedNames>
    <definedName name="cogs">'[1]Main data'!$F$1:$F$1711</definedName>
    <definedName name="cost_revenue">[2]Data!$F$2:$F$13</definedName>
    <definedName name="other_operating_item">[2]Data!$H$2:$H$13</definedName>
    <definedName name="other_operating_items">'[1]Main data'!$I$1:$I$1711</definedName>
    <definedName name="r_d">#REF!</definedName>
    <definedName name="research_development">'[1]Main data'!$H$1:$H$1711</definedName>
    <definedName name="sales_admin">[2]Data!$G$2:$G$13</definedName>
    <definedName name="sales_general_admin">'[1]Main data'!$G$1:$G$1711</definedName>
    <definedName name="scenario">[2]Sheet3!$B$11:$B$13</definedName>
    <definedName name="ticker_symbol">'[1]Main data'!$B$1:$B$1711</definedName>
    <definedName name="total_revenue">'[1]Main data'!$E$1:$E$1711</definedName>
    <definedName name="year">[2]Data!$C$2:$C$13</definedName>
    <definedName name="years">'[1]Main data'!$C$1:$C$1711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 a="1"/>
  <c r="F12" i="1" s="1"/>
  <c r="E12" i="1" a="1"/>
  <c r="E12" i="1" s="1"/>
  <c r="D12" i="1" a="1"/>
  <c r="D12" i="1" s="1"/>
  <c r="C12" i="1" a="1"/>
  <c r="C12" i="1" s="1"/>
  <c r="F11" i="1" a="1"/>
  <c r="F11" i="1" s="1"/>
  <c r="E11" i="1" a="1"/>
  <c r="E11" i="1" s="1"/>
  <c r="D11" i="1" a="1"/>
  <c r="D11" i="1" s="1"/>
  <c r="C11" i="1" a="1"/>
  <c r="C11" i="1" s="1"/>
  <c r="F10" i="1" a="1"/>
  <c r="F10" i="1" s="1"/>
  <c r="F13" i="1" s="1"/>
  <c r="E10" i="1" a="1"/>
  <c r="E10" i="1" s="1"/>
  <c r="E13" i="1" s="1"/>
  <c r="D10" i="1" a="1"/>
  <c r="D10" i="1" s="1"/>
  <c r="D13" i="1" s="1"/>
  <c r="C10" i="1" a="1"/>
  <c r="C10" i="1" s="1"/>
  <c r="C13" i="1" s="1"/>
  <c r="F8" i="1" a="1"/>
  <c r="F8" i="1" s="1"/>
  <c r="E8" i="1" a="1"/>
  <c r="E8" i="1" s="1"/>
  <c r="D8" i="1" a="1"/>
  <c r="D8" i="1" s="1"/>
  <c r="C8" i="1" a="1"/>
  <c r="C8" i="1" s="1"/>
  <c r="F7" i="1" a="1"/>
  <c r="F7" i="1" s="1"/>
  <c r="F9" i="1" s="1"/>
  <c r="F14" i="1" s="1"/>
  <c r="E7" i="1" a="1"/>
  <c r="E7" i="1" s="1"/>
  <c r="E9" i="1" s="1"/>
  <c r="E14" i="1" s="1"/>
  <c r="D7" i="1" a="1"/>
  <c r="D7" i="1" s="1"/>
  <c r="D9" i="1" s="1"/>
  <c r="D14" i="1" s="1"/>
  <c r="C7" i="1" a="1"/>
  <c r="C7" i="1" s="1"/>
  <c r="C9" i="1" s="1"/>
  <c r="C14" i="1" s="1"/>
</calcChain>
</file>

<file path=xl/sharedStrings.xml><?xml version="1.0" encoding="utf-8"?>
<sst xmlns="http://schemas.openxmlformats.org/spreadsheetml/2006/main" count="16" uniqueCount="16">
  <si>
    <t>Ticker Symbol</t>
  </si>
  <si>
    <t>ADBE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</si>
  <si>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</si>
  <si>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</si>
  <si>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</si>
  <si>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</si>
  <si>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</si>
  <si>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</si>
  <si>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</si>
  <si>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</si>
  <si>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</si>
  <si>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>Sales, General and Admin</t>
  </si>
  <si>
    <t>Research and Development</t>
  </si>
  <si>
    <t>Other Operating Items</t>
  </si>
  <si>
    <t>Total Operating expenses</t>
  </si>
  <si>
    <t>Operating income/EBIT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</si>
</sst>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>
    <font>
      <sz val="10"/>
      <color indexed="8"/>
      <name val="Helvetica Neue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Helvetica Neue"/>
      <family val="2"/>
    </font>
    <font>
      <sz val="12"/>
      <color indexed="8"/>
      <name val="Calibri"/>
      <family val="2"/>
      <scheme val="minor"/>
    </font>
    <font>
      <sz val="10"/>
      <color indexed="8"/>
      <name val="Helvetica Neue"/>
      <family val="2"/>
    </font>
    <font>
      <sz val="12"/>
      <color rgb="FF92D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4"/>
      <color indexed="8"/>
      <name val="Helvetica Neue (Body)_x0000_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44" fontId="5" fillId="0" borderId="0" applyFont="0" applyFill="0" applyBorder="0" applyAlignment="0" applyProtection="0"/>
  </cellStyleXfs>
  <cellXfs count="16">
    <xf numFmtId="0" fontId="0" fillId="0" borderId="0" xfId="0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3" borderId="0" xfId="0" applyFont="1" applyFill="1" applyAlignment="1"/>
    <xf numFmtId="0" fontId="4" fillId="3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0" xfId="0" applyFont="1" applyAlignment="1"/>
    <xf numFmtId="164" fontId="6" fillId="0" borderId="0" xfId="1" applyNumberFormat="1" applyFont="1"/>
    <xf numFmtId="164" fontId="7" fillId="0" borderId="0" xfId="1" applyNumberFormat="1" applyFont="1"/>
    <xf numFmtId="164" fontId="4" fillId="0" borderId="0" xfId="1" applyNumberFormat="1" applyFont="1"/>
    <xf numFmtId="0" fontId="2" fillId="0" borderId="0" xfId="0" applyFont="1" applyFill="1" applyAlignment="1"/>
    <xf numFmtId="0" fontId="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YSE%20Project/NYSE%20project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vanitripathi/Desktop/Business%20Analyst%20Nanodegree/Excel%20Modelling/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data"/>
      <sheetName val="Summary Statistics"/>
      <sheetName val="Dynamic P&amp;L statement"/>
      <sheetName val="Forecast Model"/>
      <sheetName val="Pivot"/>
      <sheetName val="Summay Stats Pivot "/>
      <sheetName val="Summary stats pivot 2"/>
    </sheetNames>
    <sheetDataSet>
      <sheetData sheetId="0">
        <row r="1">
          <cell r="B1" t="str">
            <v>Ticker Symbol</v>
          </cell>
          <cell r="C1" t="str">
            <v>Years</v>
          </cell>
          <cell r="E1" t="str">
            <v xml:space="preserve"> Total Revenue </v>
          </cell>
          <cell r="F1" t="str">
            <v xml:space="preserve"> Cost of Goods Sold </v>
          </cell>
          <cell r="G1" t="str">
            <v xml:space="preserve"> Sales, General and Admin. </v>
          </cell>
          <cell r="H1" t="str">
            <v xml:space="preserve"> Research and Development </v>
          </cell>
          <cell r="I1" t="str">
            <v xml:space="preserve"> Other Operating Items 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0.01</v>
          </cell>
          <cell r="I2">
            <v>845000000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0.01</v>
          </cell>
          <cell r="I3">
            <v>853000000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0.01</v>
          </cell>
          <cell r="I4">
            <v>1295000000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0.01</v>
          </cell>
          <cell r="I5">
            <v>1364000000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0.01</v>
          </cell>
          <cell r="I6">
            <v>0.01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0.01</v>
          </cell>
          <cell r="I7">
            <v>0.01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0.01</v>
          </cell>
          <cell r="I8">
            <v>0.01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0.01</v>
          </cell>
          <cell r="I9">
            <v>0.01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0.01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0.01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0.01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0.01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0.01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0.01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0.01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0.01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0.01</v>
          </cell>
          <cell r="I18">
            <v>162186000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0.01</v>
          </cell>
          <cell r="I19">
            <v>188680000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0.01</v>
          </cell>
          <cell r="I20">
            <v>248635000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0.01</v>
          </cell>
          <cell r="I21">
            <v>364735000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0.01</v>
          </cell>
          <cell r="I34">
            <v>0.01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0.01</v>
          </cell>
          <cell r="I35">
            <v>0.01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0.01</v>
          </cell>
          <cell r="I36">
            <v>0.01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0.01</v>
          </cell>
          <cell r="I37">
            <v>0.01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0.01</v>
          </cell>
          <cell r="I38">
            <v>166876000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0.01</v>
          </cell>
          <cell r="I39">
            <v>216119000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0.01</v>
          </cell>
          <cell r="I40">
            <v>313082000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0.01</v>
          </cell>
          <cell r="I41">
            <v>492140000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0.01</v>
          </cell>
          <cell r="I46">
            <v>673000000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0.01</v>
          </cell>
          <cell r="I47">
            <v>706000000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0.01</v>
          </cell>
          <cell r="I48">
            <v>745000000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0.01</v>
          </cell>
          <cell r="I49">
            <v>796000000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0.01</v>
          </cell>
          <cell r="I50">
            <v>1782000000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0.01</v>
          </cell>
          <cell r="I51">
            <v>1712500000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0.01</v>
          </cell>
          <cell r="I52">
            <v>1897600000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0.01</v>
          </cell>
          <cell r="I53">
            <v>2009700000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0.01</v>
          </cell>
          <cell r="H54">
            <v>0.01</v>
          </cell>
          <cell r="I54">
            <v>3727000000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0.01</v>
          </cell>
          <cell r="H55">
            <v>0.01</v>
          </cell>
          <cell r="I55">
            <v>3489000000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0.01</v>
          </cell>
          <cell r="H56">
            <v>0.01</v>
          </cell>
          <cell r="I56">
            <v>3547000000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0.01</v>
          </cell>
          <cell r="H57">
            <v>0.01</v>
          </cell>
          <cell r="I57">
            <v>3672000000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0.01</v>
          </cell>
          <cell r="I58">
            <v>0.01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0.01</v>
          </cell>
          <cell r="I59">
            <v>0.01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0.01</v>
          </cell>
          <cell r="I60">
            <v>0.01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0.01</v>
          </cell>
          <cell r="I61">
            <v>0.01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0.01</v>
          </cell>
          <cell r="I62">
            <v>325173000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0.01</v>
          </cell>
          <cell r="I63">
            <v>291910000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0.01</v>
          </cell>
          <cell r="I64">
            <v>282608000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0.01</v>
          </cell>
          <cell r="I65">
            <v>306301000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0.01</v>
          </cell>
          <cell r="H66">
            <v>0.01</v>
          </cell>
          <cell r="I66">
            <v>1470287000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0.01</v>
          </cell>
          <cell r="H67">
            <v>0.01</v>
          </cell>
          <cell r="I67">
            <v>1485558000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0.01</v>
          </cell>
          <cell r="H68">
            <v>0.01</v>
          </cell>
          <cell r="I68">
            <v>1402573000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0.01</v>
          </cell>
          <cell r="H69">
            <v>0.01</v>
          </cell>
          <cell r="I69">
            <v>1351314000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0.01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0.01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0.01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0.01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0.01</v>
          </cell>
          <cell r="I78">
            <v>264000000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0.01</v>
          </cell>
          <cell r="I79">
            <v>270000000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0.01</v>
          </cell>
          <cell r="I80">
            <v>294000000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0.01</v>
          </cell>
          <cell r="I81">
            <v>320000000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0.01</v>
          </cell>
          <cell r="H82">
            <v>0.01</v>
          </cell>
          <cell r="I82">
            <v>8002000000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0.01</v>
          </cell>
          <cell r="I83">
            <v>8389000000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0.01</v>
          </cell>
          <cell r="I84">
            <v>8476000000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0.01</v>
          </cell>
          <cell r="I85">
            <v>8445000000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0.01</v>
          </cell>
          <cell r="I86">
            <v>0.01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0.01</v>
          </cell>
          <cell r="I87">
            <v>0.01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0.01</v>
          </cell>
          <cell r="I88">
            <v>0.01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0.01</v>
          </cell>
          <cell r="I89">
            <v>0.01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0.01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0.01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0.01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0.01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0.01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0.01</v>
          </cell>
          <cell r="I98">
            <v>53677000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0.01</v>
          </cell>
          <cell r="I99">
            <v>57238000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0.01</v>
          </cell>
          <cell r="I100">
            <v>63724000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0.01</v>
          </cell>
          <cell r="I101">
            <v>68707000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0.01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0.01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0.01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0.01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0.01</v>
          </cell>
          <cell r="I106">
            <v>2877000000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0.01</v>
          </cell>
          <cell r="I107">
            <v>3132000000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0.01</v>
          </cell>
          <cell r="I108">
            <v>3603000000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0.01</v>
          </cell>
          <cell r="I109">
            <v>3630000000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0.01</v>
          </cell>
          <cell r="I110">
            <v>644276000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0.01</v>
          </cell>
          <cell r="I111">
            <v>800145000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0.01</v>
          </cell>
          <cell r="I112">
            <v>1003802000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0.01</v>
          </cell>
          <cell r="I113">
            <v>1285328000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0.01</v>
          </cell>
          <cell r="I114">
            <v>0.01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0.01</v>
          </cell>
          <cell r="I115">
            <v>0.01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0.01</v>
          </cell>
          <cell r="I116">
            <v>0.01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0.01</v>
          </cell>
          <cell r="I117">
            <v>0.01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0.01</v>
          </cell>
          <cell r="I118">
            <v>95300000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0.01</v>
          </cell>
          <cell r="I119">
            <v>106900000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0.01</v>
          </cell>
          <cell r="I120">
            <v>127400000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0.01</v>
          </cell>
          <cell r="I121">
            <v>143400000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0.01</v>
          </cell>
          <cell r="I122">
            <v>233000000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0.01</v>
          </cell>
          <cell r="I123">
            <v>245300000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0.01</v>
          </cell>
          <cell r="I124">
            <v>220900000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0.01</v>
          </cell>
          <cell r="I125">
            <v>230100000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0.01</v>
          </cell>
          <cell r="I126">
            <v>6881000000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0.01</v>
          </cell>
          <cell r="I127">
            <v>5866000000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0.01</v>
          </cell>
          <cell r="I128">
            <v>9720000000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0.01</v>
          </cell>
          <cell r="I129">
            <v>29372000000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0.01</v>
          </cell>
          <cell r="I130">
            <v>3927000000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0.01</v>
          </cell>
          <cell r="I131">
            <v>4550000000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0.01</v>
          </cell>
          <cell r="I132">
            <v>4603000000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0.01</v>
          </cell>
          <cell r="I133">
            <v>4301000000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0.01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0.01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0.01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0.01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0.01</v>
          </cell>
          <cell r="I138">
            <v>0.01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0.01</v>
          </cell>
          <cell r="I139">
            <v>0.01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0.01</v>
          </cell>
          <cell r="I140">
            <v>0.01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0.01</v>
          </cell>
          <cell r="I141">
            <v>0.01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0.01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0.01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0.01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0.01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0.01</v>
          </cell>
          <cell r="I152">
            <v>0.01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0.01</v>
          </cell>
          <cell r="I153">
            <v>0.01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0.01</v>
          </cell>
          <cell r="I154">
            <v>0.01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0.01</v>
          </cell>
          <cell r="I155">
            <v>0.01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0.01</v>
          </cell>
          <cell r="I156">
            <v>380402000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0.01</v>
          </cell>
          <cell r="I157">
            <v>407000000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0.01</v>
          </cell>
          <cell r="I158">
            <v>424000000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0.01</v>
          </cell>
          <cell r="I159">
            <v>440000000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0.01</v>
          </cell>
          <cell r="I160">
            <v>1712000000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0.01</v>
          </cell>
          <cell r="I161">
            <v>1832000000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0.01</v>
          </cell>
          <cell r="I162">
            <v>2044000000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0.01</v>
          </cell>
          <cell r="I163">
            <v>1988000000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0.01</v>
          </cell>
          <cell r="I164">
            <v>0.01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0.01</v>
          </cell>
          <cell r="I165">
            <v>0.01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0.01</v>
          </cell>
          <cell r="I166">
            <v>0.01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0.01</v>
          </cell>
          <cell r="I167">
            <v>0.01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0.01</v>
          </cell>
          <cell r="I168">
            <v>0.01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0.01</v>
          </cell>
          <cell r="I169">
            <v>0.01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0.01</v>
          </cell>
          <cell r="I170">
            <v>0.01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0.01</v>
          </cell>
          <cell r="I171">
            <v>0.01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0.01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0.01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0.01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0.01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0.01</v>
          </cell>
          <cell r="I176">
            <v>9433000000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0.01</v>
          </cell>
          <cell r="I177">
            <v>4642000000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0.01</v>
          </cell>
          <cell r="I178">
            <v>3211000000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0.01</v>
          </cell>
          <cell r="I179">
            <v>3995000000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0.01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0.01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0.01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0.01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0.01</v>
          </cell>
          <cell r="I184">
            <v>0.01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0.01</v>
          </cell>
          <cell r="I185">
            <v>0.01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0.01</v>
          </cell>
          <cell r="I186">
            <v>0.01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0.01</v>
          </cell>
          <cell r="I187">
            <v>0.01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0.01</v>
          </cell>
          <cell r="I188">
            <v>1167000000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0.01</v>
          </cell>
          <cell r="I189">
            <v>698000000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0.01</v>
          </cell>
          <cell r="I190">
            <v>342000000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0.01</v>
          </cell>
          <cell r="I191">
            <v>533000000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0.01</v>
          </cell>
          <cell r="I192">
            <v>0.01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0.01</v>
          </cell>
          <cell r="I193">
            <v>0.01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0.01</v>
          </cell>
          <cell r="I194">
            <v>0.01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0.01</v>
          </cell>
          <cell r="I195">
            <v>0.01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0.01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0.01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0.01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0.01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0.01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0.01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0.01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0.01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0.01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0.01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0.01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0.01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0.01</v>
          </cell>
          <cell r="I212">
            <v>282900000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0.01</v>
          </cell>
          <cell r="I213">
            <v>299900000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0.01</v>
          </cell>
          <cell r="I214">
            <v>280900000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0.01</v>
          </cell>
          <cell r="I215">
            <v>285500000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0.01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0.01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0.01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0.01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0.01</v>
          </cell>
          <cell r="I224">
            <v>0.01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0.01</v>
          </cell>
          <cell r="I225">
            <v>0.01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0.01</v>
          </cell>
          <cell r="I226">
            <v>0.01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0.01</v>
          </cell>
          <cell r="I227">
            <v>0.01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0.01</v>
          </cell>
          <cell r="I228">
            <v>445875000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0.01</v>
          </cell>
          <cell r="I229">
            <v>560637000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0.01</v>
          </cell>
          <cell r="I230">
            <v>628573000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0.01</v>
          </cell>
          <cell r="I231">
            <v>639542000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0.01</v>
          </cell>
          <cell r="I232">
            <v>0.01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0.01</v>
          </cell>
          <cell r="I233">
            <v>0.01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0.01</v>
          </cell>
          <cell r="I234">
            <v>0.01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0.01</v>
          </cell>
          <cell r="I235">
            <v>0.01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0.01</v>
          </cell>
          <cell r="I236">
            <v>158000000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0.01</v>
          </cell>
          <cell r="I237">
            <v>223000000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0.01</v>
          </cell>
          <cell r="I238">
            <v>281000000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0.01</v>
          </cell>
          <cell r="I239">
            <v>459000000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0.01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0.01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0.01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0.01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0.01</v>
          </cell>
          <cell r="I244">
            <v>-6000000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0.01</v>
          </cell>
          <cell r="I245">
            <v>15000000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0.01</v>
          </cell>
          <cell r="I246">
            <v>-82000000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0.01</v>
          </cell>
          <cell r="I247">
            <v>120000000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0.01</v>
          </cell>
          <cell r="H248">
            <v>0.01</v>
          </cell>
          <cell r="I248">
            <v>169645000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0.01</v>
          </cell>
          <cell r="H249">
            <v>0.01</v>
          </cell>
          <cell r="I249">
            <v>190390000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0.01</v>
          </cell>
          <cell r="H250">
            <v>0.01</v>
          </cell>
          <cell r="I250">
            <v>265101000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0.01</v>
          </cell>
          <cell r="H251">
            <v>0.01</v>
          </cell>
          <cell r="I251">
            <v>314096000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0.01</v>
          </cell>
          <cell r="I252">
            <v>622592000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0.01</v>
          </cell>
          <cell r="I253">
            <v>741342000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0.01</v>
          </cell>
          <cell r="I254">
            <v>985781000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0.01</v>
          </cell>
          <cell r="I255">
            <v>1036178000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0.01</v>
          </cell>
          <cell r="I256">
            <v>1590000000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0.01</v>
          </cell>
          <cell r="I257">
            <v>1637000000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0.01</v>
          </cell>
          <cell r="I258">
            <v>1626000000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0.01</v>
          </cell>
          <cell r="I259">
            <v>1738000000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0.01</v>
          </cell>
          <cell r="I268">
            <v>0.01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0.01</v>
          </cell>
          <cell r="I269">
            <v>0.01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0.01</v>
          </cell>
          <cell r="I270">
            <v>0.01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0.01</v>
          </cell>
          <cell r="I271">
            <v>0.01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0.01</v>
          </cell>
          <cell r="I272">
            <v>490000000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0.01</v>
          </cell>
          <cell r="I273">
            <v>581000000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0.01</v>
          </cell>
          <cell r="I274">
            <v>464000000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0.01</v>
          </cell>
          <cell r="I275">
            <v>448000000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0.01</v>
          </cell>
          <cell r="I276">
            <v>0.01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0.01</v>
          </cell>
          <cell r="I277">
            <v>0.01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0.01</v>
          </cell>
          <cell r="I278">
            <v>0.01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0.01</v>
          </cell>
          <cell r="I279">
            <v>0.01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0.01</v>
          </cell>
          <cell r="I280">
            <v>2811000000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0.01</v>
          </cell>
          <cell r="I281">
            <v>2903000000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0.01</v>
          </cell>
          <cell r="I282">
            <v>2915000000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0.01</v>
          </cell>
          <cell r="I283">
            <v>2229000000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0.01</v>
          </cell>
          <cell r="I284">
            <v>0.01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0.01</v>
          </cell>
          <cell r="I285">
            <v>0.01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0.01</v>
          </cell>
          <cell r="I286">
            <v>0.01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0.01</v>
          </cell>
          <cell r="I287">
            <v>0.01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0.01</v>
          </cell>
          <cell r="I288">
            <v>1854000000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0.01</v>
          </cell>
          <cell r="I289">
            <v>2102000000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0.01</v>
          </cell>
          <cell r="I290">
            <v>2125000000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0.01</v>
          </cell>
          <cell r="I291">
            <v>6907000000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0.01</v>
          </cell>
          <cell r="H292">
            <v>0.01</v>
          </cell>
          <cell r="I292">
            <v>8742000000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0.01</v>
          </cell>
          <cell r="H293">
            <v>0.01</v>
          </cell>
          <cell r="I293">
            <v>9339000000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0.01</v>
          </cell>
          <cell r="H294">
            <v>0.01</v>
          </cell>
          <cell r="I294">
            <v>10276000000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0.01</v>
          </cell>
          <cell r="H295">
            <v>0.01</v>
          </cell>
          <cell r="I295">
            <v>11259000000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0.01</v>
          </cell>
          <cell r="H296">
            <v>0.01</v>
          </cell>
          <cell r="I296">
            <v>14000000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0.01</v>
          </cell>
          <cell r="H297">
            <v>0.01</v>
          </cell>
          <cell r="I297">
            <v>15000000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0.01</v>
          </cell>
          <cell r="H298">
            <v>0.01</v>
          </cell>
          <cell r="I298">
            <v>14000000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0.01</v>
          </cell>
          <cell r="H299">
            <v>0.01</v>
          </cell>
          <cell r="I299">
            <v>13000000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0.01</v>
          </cell>
          <cell r="I300">
            <v>0.01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0.01</v>
          </cell>
          <cell r="I301">
            <v>0.01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0.01</v>
          </cell>
          <cell r="I302">
            <v>0.01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0.01</v>
          </cell>
          <cell r="I303">
            <v>0.01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0.01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0.01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0.01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0.01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0.01</v>
          </cell>
          <cell r="I308">
            <v>46000000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0.01</v>
          </cell>
          <cell r="I309">
            <v>27000000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0.01</v>
          </cell>
          <cell r="I310">
            <v>147000000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0.01</v>
          </cell>
          <cell r="I311">
            <v>248000000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0.01</v>
          </cell>
          <cell r="I312">
            <v>96054000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0.01</v>
          </cell>
          <cell r="I313">
            <v>110474000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0.01</v>
          </cell>
          <cell r="I314">
            <v>130368000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0.01</v>
          </cell>
          <cell r="I315">
            <v>146368000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0.01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0.01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0.01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0.01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0.01</v>
          </cell>
          <cell r="I320">
            <v>628000000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0.01</v>
          </cell>
          <cell r="I321">
            <v>685000000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0.01</v>
          </cell>
          <cell r="I322">
            <v>750000000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0.01</v>
          </cell>
          <cell r="I323">
            <v>811000000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0.01</v>
          </cell>
          <cell r="I324">
            <v>88000000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0.01</v>
          </cell>
          <cell r="I325">
            <v>327000000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0.01</v>
          </cell>
          <cell r="I326">
            <v>1406000000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0.01</v>
          </cell>
          <cell r="I327">
            <v>1836000000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0.01</v>
          </cell>
          <cell r="I328">
            <v>1050000000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0.01</v>
          </cell>
          <cell r="I329">
            <v>954000000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0.01</v>
          </cell>
          <cell r="I330">
            <v>1013000000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0.01</v>
          </cell>
          <cell r="I331">
            <v>970000000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0.01</v>
          </cell>
          <cell r="I332">
            <v>5024000000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0.01</v>
          </cell>
          <cell r="I333">
            <v>4124000000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0.01</v>
          </cell>
          <cell r="I334">
            <v>4073000000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0.01</v>
          </cell>
          <cell r="I335">
            <v>4966000000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0.01</v>
          </cell>
          <cell r="I336">
            <v>451405000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0.01</v>
          </cell>
          <cell r="I337">
            <v>651052000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0.01</v>
          </cell>
          <cell r="I338">
            <v>632760000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0.01</v>
          </cell>
          <cell r="I339">
            <v>622211000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0.01</v>
          </cell>
          <cell r="I340">
            <v>0.01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0.01</v>
          </cell>
          <cell r="I341">
            <v>0.01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0.01</v>
          </cell>
          <cell r="I342">
            <v>0.01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0.01</v>
          </cell>
          <cell r="I343">
            <v>0.01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0.01</v>
          </cell>
          <cell r="I348">
            <v>0.01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0.01</v>
          </cell>
          <cell r="I349">
            <v>0.01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0.01</v>
          </cell>
          <cell r="I350">
            <v>0.01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0.01</v>
          </cell>
          <cell r="I351">
            <v>0.01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0.01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0.01</v>
          </cell>
          <cell r="I354">
            <v>0.01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0.01</v>
          </cell>
          <cell r="I355">
            <v>0.01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0.01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0.01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0.01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0.01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0.01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0.01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0.01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0.01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0.01</v>
          </cell>
          <cell r="I368">
            <v>137058000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0.01</v>
          </cell>
          <cell r="I369">
            <v>182242000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0.01</v>
          </cell>
          <cell r="I370">
            <v>1104000000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0.01</v>
          </cell>
          <cell r="I371">
            <v>1151000000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0.01</v>
          </cell>
          <cell r="I372">
            <v>1208000000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0.01</v>
          </cell>
          <cell r="I373">
            <v>1301000000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0.01</v>
          </cell>
          <cell r="I374">
            <v>0.01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0.01</v>
          </cell>
          <cell r="I375">
            <v>0.01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0.01</v>
          </cell>
          <cell r="I376">
            <v>0.01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0.01</v>
          </cell>
          <cell r="I377">
            <v>0.01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0.01</v>
          </cell>
          <cell r="I378">
            <v>4780000000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0.01</v>
          </cell>
          <cell r="I379">
            <v>4541000000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0.01</v>
          </cell>
          <cell r="I380">
            <v>4428000000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0.01</v>
          </cell>
          <cell r="I381">
            <v>4189000000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0.01</v>
          </cell>
          <cell r="I382">
            <v>149089000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0.01</v>
          </cell>
          <cell r="I383">
            <v>172200000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0.01</v>
          </cell>
          <cell r="I384">
            <v>199700000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0.01</v>
          </cell>
          <cell r="I385">
            <v>325200000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0.01</v>
          </cell>
          <cell r="H390">
            <v>0.01</v>
          </cell>
          <cell r="I390">
            <v>0.01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0.01</v>
          </cell>
          <cell r="H391">
            <v>0.01</v>
          </cell>
          <cell r="I391">
            <v>0.01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0.01</v>
          </cell>
          <cell r="H392">
            <v>0.01</v>
          </cell>
          <cell r="I392">
            <v>0.01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0.01</v>
          </cell>
          <cell r="H393">
            <v>0.01</v>
          </cell>
          <cell r="I393">
            <v>0.01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0.01</v>
          </cell>
          <cell r="I394">
            <v>13413000000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0.01</v>
          </cell>
          <cell r="I395">
            <v>14186000000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0.01</v>
          </cell>
          <cell r="I396">
            <v>16793000000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0.01</v>
          </cell>
          <cell r="I397">
            <v>21037000000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0.01</v>
          </cell>
          <cell r="I398">
            <v>579315000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0.01</v>
          </cell>
          <cell r="I399">
            <v>778655000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0.01</v>
          </cell>
          <cell r="I400">
            <v>986812000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0.01</v>
          </cell>
          <cell r="I401">
            <v>1230853000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0.01</v>
          </cell>
          <cell r="I402">
            <v>1127000000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0.01</v>
          </cell>
          <cell r="I403">
            <v>1208000000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0.01</v>
          </cell>
          <cell r="I404">
            <v>1292000000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0.01</v>
          </cell>
          <cell r="I405">
            <v>1395000000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0.01</v>
          </cell>
          <cell r="I406">
            <v>1658000000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0.01</v>
          </cell>
          <cell r="I407">
            <v>1771000000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0.01</v>
          </cell>
          <cell r="I408">
            <v>1835000000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0.01</v>
          </cell>
          <cell r="I409">
            <v>1902000000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0.01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0.01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0.01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0.01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0.01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0.01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0.01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0.01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0.01</v>
          </cell>
          <cell r="I418">
            <v>848000000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0.01</v>
          </cell>
          <cell r="I419">
            <v>1086000000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0.01</v>
          </cell>
          <cell r="I420">
            <v>1443000000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0.01</v>
          </cell>
          <cell r="I421">
            <v>1512000000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0.01</v>
          </cell>
          <cell r="I422">
            <v>0.01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0.01</v>
          </cell>
          <cell r="I423">
            <v>0.01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0.01</v>
          </cell>
          <cell r="I424">
            <v>0.01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0.01</v>
          </cell>
          <cell r="I425">
            <v>0.01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0.01</v>
          </cell>
          <cell r="I426">
            <v>75000000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0.01</v>
          </cell>
          <cell r="I427">
            <v>79000000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0.01</v>
          </cell>
          <cell r="I428">
            <v>94000000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0.01</v>
          </cell>
          <cell r="I429">
            <v>81000000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0.01</v>
          </cell>
          <cell r="I430">
            <v>0.01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0.01</v>
          </cell>
          <cell r="I431">
            <v>0.01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0.01</v>
          </cell>
          <cell r="I432">
            <v>0.01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0.01</v>
          </cell>
          <cell r="I433">
            <v>0.01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0.01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0.01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0.01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0.01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0.01</v>
          </cell>
          <cell r="I438">
            <v>2192000000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0.01</v>
          </cell>
          <cell r="I439">
            <v>2288000000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0.01</v>
          </cell>
          <cell r="I440">
            <v>2354000000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0.01</v>
          </cell>
          <cell r="I441">
            <v>2527000000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0.01</v>
          </cell>
          <cell r="I442">
            <v>276000000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0.01</v>
          </cell>
          <cell r="I443">
            <v>329000000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0.01</v>
          </cell>
          <cell r="I444">
            <v>330000000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0.01</v>
          </cell>
          <cell r="I445">
            <v>322000000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0.01</v>
          </cell>
          <cell r="I446">
            <v>276000000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0.01</v>
          </cell>
          <cell r="I447">
            <v>329000000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0.01</v>
          </cell>
          <cell r="I448">
            <v>330000000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0.01</v>
          </cell>
          <cell r="I449">
            <v>322000000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0.01</v>
          </cell>
          <cell r="I450">
            <v>97000000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0.01</v>
          </cell>
          <cell r="I451">
            <v>94000000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0.01</v>
          </cell>
          <cell r="I452">
            <v>93000000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0.01</v>
          </cell>
          <cell r="I453">
            <v>134000000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0.01</v>
          </cell>
          <cell r="I454">
            <v>382553000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0.01</v>
          </cell>
          <cell r="I455">
            <v>475464000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0.01</v>
          </cell>
          <cell r="I456">
            <v>538513000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0.01</v>
          </cell>
          <cell r="I457">
            <v>570527000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0.01</v>
          </cell>
          <cell r="I458">
            <v>0.01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0.01</v>
          </cell>
          <cell r="I459">
            <v>0.01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0.01</v>
          </cell>
          <cell r="I460">
            <v>0.01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0.01</v>
          </cell>
          <cell r="I461">
            <v>0.01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0.01</v>
          </cell>
          <cell r="G462">
            <v>1123200000</v>
          </cell>
          <cell r="H462">
            <v>0.01</v>
          </cell>
          <cell r="I462">
            <v>78300000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0.01</v>
          </cell>
          <cell r="G463">
            <v>1058000000</v>
          </cell>
          <cell r="H463">
            <v>0.01</v>
          </cell>
          <cell r="I463">
            <v>60400000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0.01</v>
          </cell>
          <cell r="G464">
            <v>1105700000</v>
          </cell>
          <cell r="H464">
            <v>0.01</v>
          </cell>
          <cell r="I464">
            <v>52500000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0.01</v>
          </cell>
          <cell r="G465">
            <v>1209100000</v>
          </cell>
          <cell r="H465">
            <v>0.01</v>
          </cell>
          <cell r="I465">
            <v>58700000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0.01</v>
          </cell>
          <cell r="I466">
            <v>0.01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0.01</v>
          </cell>
          <cell r="I467">
            <v>0.01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0.01</v>
          </cell>
          <cell r="I468">
            <v>0.01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0.01</v>
          </cell>
          <cell r="I469">
            <v>0.01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0.01</v>
          </cell>
          <cell r="I470">
            <v>115000000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0.01</v>
          </cell>
          <cell r="I471">
            <v>115000000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0.01</v>
          </cell>
          <cell r="I472">
            <v>105000000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0.01</v>
          </cell>
          <cell r="I473">
            <v>99000000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0.01</v>
          </cell>
          <cell r="I474">
            <v>278300000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0.01</v>
          </cell>
          <cell r="I475">
            <v>304400000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0.01</v>
          </cell>
          <cell r="I476">
            <v>319300000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0.01</v>
          </cell>
          <cell r="I477">
            <v>290200000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0.01</v>
          </cell>
          <cell r="I478">
            <v>2145000000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0.01</v>
          </cell>
          <cell r="I479">
            <v>2668000000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0.01</v>
          </cell>
          <cell r="I480">
            <v>3066000000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0.01</v>
          </cell>
          <cell r="I481">
            <v>3144000000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0.01</v>
          </cell>
          <cell r="I482">
            <v>341969000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0.01</v>
          </cell>
          <cell r="I483">
            <v>528737000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0.01</v>
          </cell>
          <cell r="I484">
            <v>590935000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0.01</v>
          </cell>
          <cell r="I485">
            <v>638024000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0.01</v>
          </cell>
          <cell r="I486">
            <v>2780000000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0.01</v>
          </cell>
          <cell r="I487">
            <v>3319000000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0.01</v>
          </cell>
          <cell r="I488">
            <v>3129000000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0.01</v>
          </cell>
          <cell r="I489">
            <v>1792000000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0.01</v>
          </cell>
          <cell r="I498">
            <v>0.01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0.01</v>
          </cell>
          <cell r="I499">
            <v>0.01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0.01</v>
          </cell>
          <cell r="I500">
            <v>0.01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0.01</v>
          </cell>
          <cell r="I501">
            <v>0.01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0.01</v>
          </cell>
          <cell r="I502">
            <v>1024000000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0.01</v>
          </cell>
          <cell r="I503">
            <v>1071000000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0.01</v>
          </cell>
          <cell r="I504">
            <v>1130000000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0.01</v>
          </cell>
          <cell r="I505">
            <v>1216000000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0.01</v>
          </cell>
          <cell r="I506">
            <v>160000000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0.01</v>
          </cell>
          <cell r="I507">
            <v>189600000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0.01</v>
          </cell>
          <cell r="I508">
            <v>201800000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0.01</v>
          </cell>
          <cell r="I509">
            <v>198000000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0.01</v>
          </cell>
          <cell r="I510">
            <v>1562000000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0.01</v>
          </cell>
          <cell r="I511">
            <v>1622000000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0.01</v>
          </cell>
          <cell r="I512">
            <v>1720000000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0.01</v>
          </cell>
          <cell r="I513">
            <v>1919000000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0.01</v>
          </cell>
          <cell r="I514">
            <v>0.01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0.01</v>
          </cell>
          <cell r="I515">
            <v>0.01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0.01</v>
          </cell>
          <cell r="I516">
            <v>0.01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0.01</v>
          </cell>
          <cell r="I517">
            <v>0.01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0.01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0.01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0.01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0.01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0.01</v>
          </cell>
          <cell r="I522">
            <v>0.01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0.01</v>
          </cell>
          <cell r="I523">
            <v>0.01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0.01</v>
          </cell>
          <cell r="I524">
            <v>0.01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0.01</v>
          </cell>
          <cell r="I525">
            <v>0.01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0.01</v>
          </cell>
          <cell r="I526">
            <v>3169703000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0.01</v>
          </cell>
          <cell r="I527">
            <v>3600976000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0.01</v>
          </cell>
          <cell r="I528">
            <v>3997041000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0.01</v>
          </cell>
          <cell r="I529">
            <v>3313644000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0.01</v>
          </cell>
          <cell r="I530">
            <v>0.01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0.01</v>
          </cell>
          <cell r="I531">
            <v>0.01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0.01</v>
          </cell>
          <cell r="I532">
            <v>0.01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0.01</v>
          </cell>
          <cell r="I533">
            <v>0.01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0.01</v>
          </cell>
          <cell r="I534">
            <v>560669000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0.01</v>
          </cell>
          <cell r="I535">
            <v>978973000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0.01</v>
          </cell>
          <cell r="I536">
            <v>758861000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0.01</v>
          </cell>
          <cell r="I537">
            <v>765895000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0.01</v>
          </cell>
          <cell r="I538">
            <v>653132000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0.01</v>
          </cell>
          <cell r="I539">
            <v>679298000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0.01</v>
          </cell>
          <cell r="I540">
            <v>819216000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0.01</v>
          </cell>
          <cell r="I541">
            <v>927920000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0.01</v>
          </cell>
          <cell r="I542">
            <v>740791000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0.01</v>
          </cell>
          <cell r="I543">
            <v>859680000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0.01</v>
          </cell>
          <cell r="I544">
            <v>625361000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0.01</v>
          </cell>
          <cell r="I545">
            <v>688195000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0.01</v>
          </cell>
          <cell r="I546">
            <v>169173000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0.01</v>
          </cell>
          <cell r="I547">
            <v>192420000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0.01</v>
          </cell>
          <cell r="I548">
            <v>360592000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0.01</v>
          </cell>
          <cell r="I549">
            <v>453423000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0.01</v>
          </cell>
          <cell r="G550">
            <v>921000000</v>
          </cell>
          <cell r="H550">
            <v>0.01</v>
          </cell>
          <cell r="I550">
            <v>471000000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0.01</v>
          </cell>
          <cell r="G551">
            <v>888000000</v>
          </cell>
          <cell r="H551">
            <v>0.01</v>
          </cell>
          <cell r="I551">
            <v>256000000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0.01</v>
          </cell>
          <cell r="G552">
            <v>958000000</v>
          </cell>
          <cell r="H552">
            <v>0.01</v>
          </cell>
          <cell r="I552">
            <v>136000000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0.01</v>
          </cell>
          <cell r="G553">
            <v>1048000000</v>
          </cell>
          <cell r="H553">
            <v>0.01</v>
          </cell>
          <cell r="I553">
            <v>61000000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0.01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0.01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0.01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0.01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0.01</v>
          </cell>
          <cell r="I558">
            <v>1144585000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0.01</v>
          </cell>
          <cell r="I559">
            <v>1261044000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0.01</v>
          </cell>
          <cell r="I560">
            <v>1318638000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0.01</v>
          </cell>
          <cell r="I561">
            <v>1337276000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0.01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0.01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0.01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0.01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0.01</v>
          </cell>
          <cell r="I566">
            <v>2153000000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0.01</v>
          </cell>
          <cell r="I567">
            <v>2314000000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0.01</v>
          </cell>
          <cell r="I568">
            <v>2450000000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0.01</v>
          </cell>
          <cell r="I569">
            <v>3936000000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0.01</v>
          </cell>
          <cell r="I570">
            <v>39940000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0.01</v>
          </cell>
          <cell r="I571">
            <v>48071000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0.01</v>
          </cell>
          <cell r="I572">
            <v>49292000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0.01</v>
          </cell>
          <cell r="I573">
            <v>46012000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0.01</v>
          </cell>
          <cell r="I574">
            <v>71731000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0.01</v>
          </cell>
          <cell r="I575">
            <v>76773000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0.01</v>
          </cell>
          <cell r="I576">
            <v>156458000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0.01</v>
          </cell>
          <cell r="I577">
            <v>317141000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0.01</v>
          </cell>
          <cell r="I578">
            <v>74453000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0.01</v>
          </cell>
          <cell r="I579">
            <v>95232000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0.01</v>
          </cell>
          <cell r="I580">
            <v>115076000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0.01</v>
          </cell>
          <cell r="I581">
            <v>133457000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0.01</v>
          </cell>
          <cell r="I582">
            <v>0.01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0.01</v>
          </cell>
          <cell r="I583">
            <v>0.01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0.01</v>
          </cell>
          <cell r="I584">
            <v>0.01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0.01</v>
          </cell>
          <cell r="I585">
            <v>0.01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0.01</v>
          </cell>
          <cell r="I586">
            <v>0.01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0.01</v>
          </cell>
          <cell r="I587">
            <v>0.01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0.01</v>
          </cell>
          <cell r="I588">
            <v>0.01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0.01</v>
          </cell>
          <cell r="I589">
            <v>0.01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0.01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0.01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0.01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0.01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0.01</v>
          </cell>
          <cell r="I594">
            <v>7400000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0.01</v>
          </cell>
          <cell r="I595">
            <v>9400000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0.01</v>
          </cell>
          <cell r="I596">
            <v>13100000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0.01</v>
          </cell>
          <cell r="I597">
            <v>21600000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0.01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0.01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0.01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0.01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0.01</v>
          </cell>
          <cell r="I602">
            <v>2386000000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0.01</v>
          </cell>
          <cell r="I603">
            <v>2587000000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0.01</v>
          </cell>
          <cell r="I604">
            <v>2611000000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0.01</v>
          </cell>
          <cell r="I605">
            <v>2631000000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0.01</v>
          </cell>
          <cell r="I606">
            <v>1051000000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0.01</v>
          </cell>
          <cell r="I607">
            <v>1741000000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0.01</v>
          </cell>
          <cell r="I608">
            <v>1232000000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0.01</v>
          </cell>
          <cell r="I609">
            <v>1550000000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0.01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0.01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0.01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0.01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0.01</v>
          </cell>
          <cell r="I614">
            <v>0.01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0.01</v>
          </cell>
          <cell r="I615">
            <v>0.01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0.01</v>
          </cell>
          <cell r="I616">
            <v>0.01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0.01</v>
          </cell>
          <cell r="I617">
            <v>0.01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0.01</v>
          </cell>
          <cell r="I618">
            <v>0.01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0.01</v>
          </cell>
          <cell r="I619">
            <v>0.01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0.01</v>
          </cell>
          <cell r="I620">
            <v>0.01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0.01</v>
          </cell>
          <cell r="I621">
            <v>0.01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0.01</v>
          </cell>
          <cell r="I622">
            <v>118000000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0.01</v>
          </cell>
          <cell r="I623">
            <v>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0.01</v>
          </cell>
          <cell r="I624">
            <v>139000000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0.01</v>
          </cell>
          <cell r="I625">
            <v>148000000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0.01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0.01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0.01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0.01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0.01</v>
          </cell>
          <cell r="I630">
            <v>0.01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0.01</v>
          </cell>
          <cell r="I631">
            <v>0.01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0.01</v>
          </cell>
          <cell r="I632">
            <v>0.01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0.01</v>
          </cell>
          <cell r="I633">
            <v>0.01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0.01</v>
          </cell>
          <cell r="I634">
            <v>0.01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0.01</v>
          </cell>
          <cell r="I635">
            <v>0.01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0.01</v>
          </cell>
          <cell r="I636">
            <v>0.01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0.01</v>
          </cell>
          <cell r="I637">
            <v>0.01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0.01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0.01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0.01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0.01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0.01</v>
          </cell>
          <cell r="I642">
            <v>160828000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0.01</v>
          </cell>
          <cell r="I643">
            <v>170814000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0.01</v>
          </cell>
          <cell r="I644">
            <v>174796000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0.01</v>
          </cell>
          <cell r="I645">
            <v>193585000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0.01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0.01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0.01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0.01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0.01</v>
          </cell>
          <cell r="G650">
            <v>2676141000</v>
          </cell>
          <cell r="H650">
            <v>0.01</v>
          </cell>
          <cell r="I650">
            <v>1266807000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0.01</v>
          </cell>
          <cell r="G651">
            <v>2616000000</v>
          </cell>
          <cell r="H651">
            <v>0.01</v>
          </cell>
          <cell r="I651">
            <v>1170000000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0.01</v>
          </cell>
          <cell r="G652">
            <v>2671000000</v>
          </cell>
          <cell r="H652">
            <v>0.01</v>
          </cell>
          <cell r="I652">
            <v>1139000000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0.01</v>
          </cell>
          <cell r="G653">
            <v>3275000000</v>
          </cell>
          <cell r="H653">
            <v>0.01</v>
          </cell>
          <cell r="I653">
            <v>1320000000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0.01</v>
          </cell>
          <cell r="I654">
            <v>0.01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0.01</v>
          </cell>
          <cell r="I655">
            <v>0.01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0.01</v>
          </cell>
          <cell r="I656">
            <v>0.01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0.01</v>
          </cell>
          <cell r="I657">
            <v>0.01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0.01</v>
          </cell>
          <cell r="I658">
            <v>768820000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0.01</v>
          </cell>
          <cell r="I659">
            <v>749722000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0.01</v>
          </cell>
          <cell r="I660">
            <v>708406000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0.01</v>
          </cell>
          <cell r="I661">
            <v>643689000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0.01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0.01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0.01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0.01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0.01</v>
          </cell>
          <cell r="I666">
            <v>0.01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0.01</v>
          </cell>
          <cell r="I667">
            <v>0.01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0.01</v>
          </cell>
          <cell r="I668">
            <v>0.01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0.01</v>
          </cell>
          <cell r="I669">
            <v>0.01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0.01</v>
          </cell>
          <cell r="I674">
            <v>0.01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0.01</v>
          </cell>
          <cell r="I675">
            <v>0.01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0.01</v>
          </cell>
          <cell r="I676">
            <v>0.01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0.01</v>
          </cell>
          <cell r="I677">
            <v>0.01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0.01</v>
          </cell>
          <cell r="I678">
            <v>98383000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0.01</v>
          </cell>
          <cell r="I679">
            <v>133957000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0.01</v>
          </cell>
          <cell r="I680">
            <v>148313000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0.01</v>
          </cell>
          <cell r="I681">
            <v>141675000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0.01</v>
          </cell>
          <cell r="I682">
            <v>0.01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0.01</v>
          </cell>
          <cell r="I683">
            <v>0.01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0.01</v>
          </cell>
          <cell r="I684">
            <v>0.01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0.01</v>
          </cell>
          <cell r="I685">
            <v>0.01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0.01</v>
          </cell>
          <cell r="H686">
            <v>0.01</v>
          </cell>
          <cell r="I686">
            <v>0.01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0.01</v>
          </cell>
          <cell r="H687">
            <v>0.01</v>
          </cell>
          <cell r="I687">
            <v>0.01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0.01</v>
          </cell>
          <cell r="H688">
            <v>0.01</v>
          </cell>
          <cell r="I688">
            <v>0.01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0.01</v>
          </cell>
          <cell r="H689">
            <v>0.01</v>
          </cell>
          <cell r="I689">
            <v>0.01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0.01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0.01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0.01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0.01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0.01</v>
          </cell>
          <cell r="I694">
            <v>0.01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0.01</v>
          </cell>
          <cell r="I695">
            <v>0.01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0.01</v>
          </cell>
          <cell r="I696">
            <v>0.01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0.01</v>
          </cell>
          <cell r="I697">
            <v>0.01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0.01</v>
          </cell>
          <cell r="I698">
            <v>0.01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0.01</v>
          </cell>
          <cell r="I699">
            <v>0.01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0.01</v>
          </cell>
          <cell r="I700">
            <v>0.01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0.01</v>
          </cell>
          <cell r="I701">
            <v>0.01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0.01</v>
          </cell>
          <cell r="I702">
            <v>0.01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0.01</v>
          </cell>
          <cell r="I703">
            <v>0.01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0.01</v>
          </cell>
          <cell r="I704">
            <v>0.01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0.01</v>
          </cell>
          <cell r="I705">
            <v>0.01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0.01</v>
          </cell>
          <cell r="I706">
            <v>0.01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0.01</v>
          </cell>
          <cell r="I707">
            <v>0.01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0.01</v>
          </cell>
          <cell r="I708">
            <v>0.01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0.01</v>
          </cell>
          <cell r="I709">
            <v>0.01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0.01</v>
          </cell>
          <cell r="I714">
            <v>193937000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0.01</v>
          </cell>
          <cell r="I715">
            <v>131409000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0.01</v>
          </cell>
          <cell r="I716">
            <v>120266000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0.01</v>
          </cell>
          <cell r="I717">
            <v>127821000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0.01</v>
          </cell>
          <cell r="I718">
            <v>0.01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0.01</v>
          </cell>
          <cell r="I719">
            <v>0.01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0.01</v>
          </cell>
          <cell r="I720">
            <v>0.01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0.01</v>
          </cell>
          <cell r="I721">
            <v>0.01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0.01</v>
          </cell>
          <cell r="I722">
            <v>1679000000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0.01</v>
          </cell>
          <cell r="I723">
            <v>1753000000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0.01</v>
          </cell>
          <cell r="I724">
            <v>1820000000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0.01</v>
          </cell>
          <cell r="I725">
            <v>1904000000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0.01</v>
          </cell>
          <cell r="I726">
            <v>506220000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0.01</v>
          </cell>
          <cell r="I727">
            <v>865800000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0.01</v>
          </cell>
          <cell r="I728">
            <v>844130000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0.01</v>
          </cell>
          <cell r="I729">
            <v>826240000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0.01</v>
          </cell>
          <cell r="G730">
            <v>401324000</v>
          </cell>
          <cell r="H730">
            <v>0.01</v>
          </cell>
          <cell r="I730">
            <v>423312000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0.01</v>
          </cell>
          <cell r="G731">
            <v>463059000</v>
          </cell>
          <cell r="H731">
            <v>0.01</v>
          </cell>
          <cell r="I731">
            <v>455016000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0.01</v>
          </cell>
          <cell r="G732">
            <v>706644000</v>
          </cell>
          <cell r="H732">
            <v>0.01</v>
          </cell>
          <cell r="I732">
            <v>504905000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0.01</v>
          </cell>
          <cell r="G733">
            <v>842010000</v>
          </cell>
          <cell r="H733">
            <v>0.01</v>
          </cell>
          <cell r="I733">
            <v>568108000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0.01</v>
          </cell>
          <cell r="I734">
            <v>1568000000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0.01</v>
          </cell>
          <cell r="I735">
            <v>1627000000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0.01</v>
          </cell>
          <cell r="I736">
            <v>1640000000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0.01</v>
          </cell>
          <cell r="I737">
            <v>1690000000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0.01</v>
          </cell>
          <cell r="I738">
            <v>2866000000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0.01</v>
          </cell>
          <cell r="I739">
            <v>2687000000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0.01</v>
          </cell>
          <cell r="I740">
            <v>3224000000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0.01</v>
          </cell>
          <cell r="I741">
            <v>3955000000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0.01</v>
          </cell>
          <cell r="H742">
            <v>0.01</v>
          </cell>
          <cell r="I742">
            <v>7080000000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0.01</v>
          </cell>
          <cell r="H743">
            <v>0.01</v>
          </cell>
          <cell r="I743">
            <v>5970000000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0.01</v>
          </cell>
          <cell r="H744">
            <v>0.01</v>
          </cell>
          <cell r="I744">
            <v>5757000000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0.01</v>
          </cell>
          <cell r="H745">
            <v>0.01</v>
          </cell>
          <cell r="I745">
            <v>5274000000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0.01</v>
          </cell>
          <cell r="I746">
            <v>0.01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0.01</v>
          </cell>
          <cell r="I747">
            <v>0.01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0.01</v>
          </cell>
          <cell r="I748">
            <v>0.01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0.01</v>
          </cell>
          <cell r="I749">
            <v>0.01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0.01</v>
          </cell>
          <cell r="I754">
            <v>0.01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0.01</v>
          </cell>
          <cell r="I755">
            <v>0.01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0.01</v>
          </cell>
          <cell r="I756">
            <v>0.01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0.01</v>
          </cell>
          <cell r="I757">
            <v>0.01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0.01</v>
          </cell>
          <cell r="I769">
            <v>92407000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0.01</v>
          </cell>
          <cell r="I770">
            <v>115604000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0.01</v>
          </cell>
          <cell r="I771">
            <v>159804000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0.01</v>
          </cell>
          <cell r="I772">
            <v>173598000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0.01</v>
          </cell>
          <cell r="I773">
            <v>0.01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0.01</v>
          </cell>
          <cell r="I774">
            <v>0.01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0.01</v>
          </cell>
          <cell r="I775">
            <v>0.01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0.01</v>
          </cell>
          <cell r="I776">
            <v>0.01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0.01</v>
          </cell>
          <cell r="I777">
            <v>0.01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0.01</v>
          </cell>
          <cell r="I778">
            <v>0.01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0.01</v>
          </cell>
          <cell r="I779">
            <v>0.01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0.01</v>
          </cell>
          <cell r="I780">
            <v>0.01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0.01</v>
          </cell>
          <cell r="I781">
            <v>0.01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0.01</v>
          </cell>
          <cell r="I782">
            <v>0.01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0.01</v>
          </cell>
          <cell r="I783">
            <v>0.01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0.01</v>
          </cell>
          <cell r="I784">
            <v>0.01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0.01</v>
          </cell>
          <cell r="I785">
            <v>722000000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0.01</v>
          </cell>
          <cell r="I786">
            <v>697000000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0.01</v>
          </cell>
          <cell r="I787">
            <v>701000000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0.01</v>
          </cell>
          <cell r="I788">
            <v>716000000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0.01</v>
          </cell>
          <cell r="I789">
            <v>0.01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0.01</v>
          </cell>
          <cell r="I790">
            <v>0.01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0.01</v>
          </cell>
          <cell r="I791">
            <v>0.01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0.01</v>
          </cell>
          <cell r="I792">
            <v>0.01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0.01</v>
          </cell>
          <cell r="H793">
            <v>0.01</v>
          </cell>
          <cell r="I793">
            <v>6688000000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0.01</v>
          </cell>
          <cell r="H794">
            <v>0.01</v>
          </cell>
          <cell r="I794">
            <v>7972000000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0.01</v>
          </cell>
          <cell r="H795">
            <v>0.01</v>
          </cell>
          <cell r="I795">
            <v>7673000000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0.01</v>
          </cell>
          <cell r="H796">
            <v>0.01</v>
          </cell>
          <cell r="I796">
            <v>7631000000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0.01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0.01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0.01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0.01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0.01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0.01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0.01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0.01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0.01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0.01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0.01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0.01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0.01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0.01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0.01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0.01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0.01</v>
          </cell>
          <cell r="I821">
            <v>1473000000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0.01</v>
          </cell>
          <cell r="I822">
            <v>1531000000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0.01</v>
          </cell>
          <cell r="I823">
            <v>1406000000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0.01</v>
          </cell>
          <cell r="I824">
            <v>1294000000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0.01</v>
          </cell>
          <cell r="G825">
            <v>6279100000</v>
          </cell>
          <cell r="H825">
            <v>0.01</v>
          </cell>
          <cell r="I825">
            <v>0.01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0.01</v>
          </cell>
          <cell r="G826">
            <v>6463400000</v>
          </cell>
          <cell r="H826">
            <v>0.01</v>
          </cell>
          <cell r="I826">
            <v>0.01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0.01</v>
          </cell>
          <cell r="G827">
            <v>6748500000</v>
          </cell>
          <cell r="H827">
            <v>0.01</v>
          </cell>
          <cell r="I827">
            <v>0.01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0.01</v>
          </cell>
          <cell r="G828">
            <v>6742700000</v>
          </cell>
          <cell r="H828">
            <v>0.01</v>
          </cell>
          <cell r="I828">
            <v>0.01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0.01</v>
          </cell>
          <cell r="I829">
            <v>316344000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0.01</v>
          </cell>
          <cell r="I830">
            <v>322037000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0.01</v>
          </cell>
          <cell r="I831">
            <v>353143000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0.01</v>
          </cell>
          <cell r="I832">
            <v>345464000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0.01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0.01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0.01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0.01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0.01</v>
          </cell>
          <cell r="I837">
            <v>250000000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0.01</v>
          </cell>
          <cell r="I838">
            <v>245000000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0.01</v>
          </cell>
          <cell r="I839">
            <v>233000000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0.01</v>
          </cell>
          <cell r="I840">
            <v>224000000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0.01</v>
          </cell>
          <cell r="G841">
            <v>3207800000</v>
          </cell>
          <cell r="H841">
            <v>0.01</v>
          </cell>
          <cell r="I841">
            <v>0.01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0.01</v>
          </cell>
          <cell r="G842">
            <v>3524400000</v>
          </cell>
          <cell r="H842">
            <v>0.01</v>
          </cell>
          <cell r="I842">
            <v>0.01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0.01</v>
          </cell>
          <cell r="G843">
            <v>3870200000</v>
          </cell>
          <cell r="H843">
            <v>0.01</v>
          </cell>
          <cell r="I843">
            <v>0.01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0.01</v>
          </cell>
          <cell r="G844">
            <v>3764500000</v>
          </cell>
          <cell r="H844">
            <v>0.01</v>
          </cell>
          <cell r="I844">
            <v>0.01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0.01</v>
          </cell>
          <cell r="I845">
            <v>229166000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0.01</v>
          </cell>
          <cell r="I846">
            <v>253380000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0.01</v>
          </cell>
          <cell r="I847">
            <v>294496000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0.01</v>
          </cell>
          <cell r="I848">
            <v>339613000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0.01</v>
          </cell>
          <cell r="I849">
            <v>0.01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0.01</v>
          </cell>
          <cell r="I850">
            <v>0.01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0.01</v>
          </cell>
          <cell r="I851">
            <v>0.01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0.01</v>
          </cell>
          <cell r="I852">
            <v>0.01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0.01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0.01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0.01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0.01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0.01</v>
          </cell>
          <cell r="G857">
            <v>64729000000</v>
          </cell>
          <cell r="H857">
            <v>0.01</v>
          </cell>
          <cell r="I857">
            <v>3385000000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0.01</v>
          </cell>
          <cell r="G858">
            <v>70467000000</v>
          </cell>
          <cell r="H858">
            <v>0.01</v>
          </cell>
          <cell r="I858">
            <v>225000000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0.01</v>
          </cell>
          <cell r="G859">
            <v>61274000000</v>
          </cell>
          <cell r="H859">
            <v>0.01</v>
          </cell>
          <cell r="I859">
            <v>3139000000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0.01</v>
          </cell>
          <cell r="G860">
            <v>59014000000</v>
          </cell>
          <cell r="H860">
            <v>0.01</v>
          </cell>
          <cell r="I860">
            <v>3827000000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0.01</v>
          </cell>
          <cell r="I861">
            <v>0.01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0.01</v>
          </cell>
          <cell r="I862">
            <v>0.01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0.01</v>
          </cell>
          <cell r="I863">
            <v>0.01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0.01</v>
          </cell>
          <cell r="I864">
            <v>0.01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0.01</v>
          </cell>
          <cell r="I865">
            <v>0.01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0.01</v>
          </cell>
          <cell r="I866">
            <v>0.01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0.01</v>
          </cell>
          <cell r="I867">
            <v>0.01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0.01</v>
          </cell>
          <cell r="I868">
            <v>0.01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0.01</v>
          </cell>
          <cell r="I869">
            <v>12784000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0.01</v>
          </cell>
          <cell r="I870">
            <v>13279000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0.01</v>
          </cell>
          <cell r="I871">
            <v>13338000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0.01</v>
          </cell>
          <cell r="I872">
            <v>13794000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0.01</v>
          </cell>
          <cell r="I873">
            <v>214827000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0.01</v>
          </cell>
          <cell r="I874">
            <v>224713000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0.01</v>
          </cell>
          <cell r="I875">
            <v>258074000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0.01</v>
          </cell>
          <cell r="I876">
            <v>344527000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0.01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0.01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0.01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0.01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0.01</v>
          </cell>
          <cell r="I881">
            <v>0.01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0.01</v>
          </cell>
          <cell r="I882">
            <v>0.01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0.01</v>
          </cell>
          <cell r="I883">
            <v>0.01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0.01</v>
          </cell>
          <cell r="I884">
            <v>0.01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0.01</v>
          </cell>
          <cell r="I885">
            <v>1806000000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0.01</v>
          </cell>
          <cell r="I886">
            <v>2040000000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0.01</v>
          </cell>
          <cell r="I887">
            <v>2309000000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0.01</v>
          </cell>
          <cell r="I888">
            <v>2209000000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0.01</v>
          </cell>
          <cell r="I889">
            <v>0.01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0.01</v>
          </cell>
          <cell r="I890">
            <v>0.01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0.01</v>
          </cell>
          <cell r="I891">
            <v>0.01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0.01</v>
          </cell>
          <cell r="I892">
            <v>0.01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0.01</v>
          </cell>
          <cell r="I893">
            <v>0.01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0.01</v>
          </cell>
          <cell r="I894">
            <v>0.01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0.01</v>
          </cell>
          <cell r="I895">
            <v>0.01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0.01</v>
          </cell>
          <cell r="I896">
            <v>0.01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0.01</v>
          </cell>
          <cell r="I897">
            <v>54291000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0.01</v>
          </cell>
          <cell r="I898">
            <v>79700000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0.01</v>
          </cell>
          <cell r="I899">
            <v>138400000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0.01</v>
          </cell>
          <cell r="I900">
            <v>183200000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0.01</v>
          </cell>
          <cell r="I901">
            <v>1652000000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0.01</v>
          </cell>
          <cell r="I902">
            <v>1703000000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0.01</v>
          </cell>
          <cell r="I903">
            <v>1948000000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0.01</v>
          </cell>
          <cell r="I904">
            <v>2089000000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0.01</v>
          </cell>
          <cell r="I905">
            <v>833000000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0.01</v>
          </cell>
          <cell r="I906">
            <v>889000000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0.01</v>
          </cell>
          <cell r="I907">
            <v>886000000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0.01</v>
          </cell>
          <cell r="I908">
            <v>934000000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0.01</v>
          </cell>
          <cell r="I909">
            <v>223300000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0.01</v>
          </cell>
          <cell r="I910">
            <v>258100000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0.01</v>
          </cell>
          <cell r="I911">
            <v>284600000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0.01</v>
          </cell>
          <cell r="I912">
            <v>305000000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0.01</v>
          </cell>
          <cell r="I913">
            <v>0.01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0.01</v>
          </cell>
          <cell r="I914">
            <v>0.01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0.01</v>
          </cell>
          <cell r="I915">
            <v>0.01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0.01</v>
          </cell>
          <cell r="I916">
            <v>0.01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0.01</v>
          </cell>
          <cell r="I917">
            <v>25100000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0.01</v>
          </cell>
          <cell r="I918">
            <v>25400000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0.01</v>
          </cell>
          <cell r="I919">
            <v>19700000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0.01</v>
          </cell>
          <cell r="I920">
            <v>20800000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0.01</v>
          </cell>
          <cell r="I921">
            <v>0.01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0.01</v>
          </cell>
          <cell r="I922">
            <v>0.01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0.01</v>
          </cell>
          <cell r="I923">
            <v>0.01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0.01</v>
          </cell>
          <cell r="I924">
            <v>0.01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0.01</v>
          </cell>
          <cell r="I925">
            <v>86300000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0.01</v>
          </cell>
          <cell r="I926">
            <v>81700000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0.01</v>
          </cell>
          <cell r="I927">
            <v>76700000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0.01</v>
          </cell>
          <cell r="I928">
            <v>164500000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0.01</v>
          </cell>
          <cell r="I929">
            <v>64093000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0.01</v>
          </cell>
          <cell r="I930">
            <v>80969000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0.01</v>
          </cell>
          <cell r="I931">
            <v>120719000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0.01</v>
          </cell>
          <cell r="I932">
            <v>122120000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0.01</v>
          </cell>
          <cell r="H933">
            <v>0.01</v>
          </cell>
          <cell r="I933">
            <v>0.01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0.01</v>
          </cell>
          <cell r="H934">
            <v>0.01</v>
          </cell>
          <cell r="I934">
            <v>0.01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0.01</v>
          </cell>
          <cell r="H935">
            <v>0.01</v>
          </cell>
          <cell r="I935">
            <v>0.01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0.01</v>
          </cell>
          <cell r="H936">
            <v>0.01</v>
          </cell>
          <cell r="I936">
            <v>0.01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0.01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0.01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0.01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0.01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0.01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0.01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0.01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0.01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-318000000</v>
          </cell>
          <cell r="H945">
            <v>0.01</v>
          </cell>
          <cell r="I945">
            <v>0.01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-329000000</v>
          </cell>
          <cell r="H946">
            <v>0.01</v>
          </cell>
          <cell r="I946">
            <v>0.01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-220000000</v>
          </cell>
          <cell r="H947">
            <v>0.01</v>
          </cell>
          <cell r="I947">
            <v>0.01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-487000000</v>
          </cell>
          <cell r="H948">
            <v>0.01</v>
          </cell>
          <cell r="I948">
            <v>0.01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0.01</v>
          </cell>
          <cell r="I949">
            <v>332400000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0.01</v>
          </cell>
          <cell r="I950">
            <v>370900000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0.01</v>
          </cell>
          <cell r="I951">
            <v>388100000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0.01</v>
          </cell>
          <cell r="I952">
            <v>401300000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0.01</v>
          </cell>
          <cell r="I953">
            <v>1523000000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0.01</v>
          </cell>
          <cell r="I954">
            <v>1462000000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0.01</v>
          </cell>
          <cell r="I955">
            <v>1485000000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0.01</v>
          </cell>
          <cell r="I956">
            <v>1484000000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0.01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0.01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0.01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0.01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0.01</v>
          </cell>
          <cell r="I961">
            <v>116388000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0.01</v>
          </cell>
          <cell r="I962">
            <v>167425000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0.01</v>
          </cell>
          <cell r="I963">
            <v>185993000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0.01</v>
          </cell>
          <cell r="I964">
            <v>224133000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0.01</v>
          </cell>
          <cell r="I965">
            <v>867000000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0.01</v>
          </cell>
          <cell r="I966">
            <v>938000000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0.01</v>
          </cell>
          <cell r="I967">
            <v>1015000000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0.01</v>
          </cell>
          <cell r="I968">
            <v>1221000000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0.01</v>
          </cell>
          <cell r="I969">
            <v>749000000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0.01</v>
          </cell>
          <cell r="I970">
            <v>800000000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0.01</v>
          </cell>
          <cell r="I971">
            <v>808000000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0.01</v>
          </cell>
          <cell r="I972">
            <v>1166000000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0.01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0.01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0.01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0.01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0.01</v>
          </cell>
          <cell r="I977">
            <v>0.01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0.01</v>
          </cell>
          <cell r="I978">
            <v>0.01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0.01</v>
          </cell>
          <cell r="I979">
            <v>0.01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0.01</v>
          </cell>
          <cell r="I980">
            <v>0.01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0.01</v>
          </cell>
          <cell r="G981">
            <v>3456000000</v>
          </cell>
          <cell r="H981">
            <v>0.01</v>
          </cell>
          <cell r="I981">
            <v>258000000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0.01</v>
          </cell>
          <cell r="G982">
            <v>4014000000</v>
          </cell>
          <cell r="H982">
            <v>0.01</v>
          </cell>
          <cell r="I982">
            <v>321000000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0.01</v>
          </cell>
          <cell r="G983">
            <v>4162000000</v>
          </cell>
          <cell r="H983">
            <v>0.01</v>
          </cell>
          <cell r="I983">
            <v>366000000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0.01</v>
          </cell>
          <cell r="G984">
            <v>4525000000</v>
          </cell>
          <cell r="H984">
            <v>0.01</v>
          </cell>
          <cell r="I984">
            <v>373000000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0.01</v>
          </cell>
          <cell r="I985">
            <v>121211000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0.01</v>
          </cell>
          <cell r="I986">
            <v>186979000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0.01</v>
          </cell>
          <cell r="I987">
            <v>301812000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0.01</v>
          </cell>
          <cell r="I988">
            <v>294520000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0.01</v>
          </cell>
          <cell r="I989">
            <v>277621000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0.01</v>
          </cell>
          <cell r="I990">
            <v>357165000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0.01</v>
          </cell>
          <cell r="I991">
            <v>378716000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0.01</v>
          </cell>
          <cell r="I992">
            <v>464472000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0.01</v>
          </cell>
          <cell r="I993">
            <v>102000000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0.01</v>
          </cell>
          <cell r="I994">
            <v>127000000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0.01</v>
          </cell>
          <cell r="I995">
            <v>148000000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0.01</v>
          </cell>
          <cell r="I996">
            <v>139000000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0.01</v>
          </cell>
          <cell r="I997">
            <v>0.01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0.01</v>
          </cell>
          <cell r="I998">
            <v>0.01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0.01</v>
          </cell>
          <cell r="I999">
            <v>0.01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0.01</v>
          </cell>
          <cell r="I1000">
            <v>0.01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0.01</v>
          </cell>
          <cell r="I1001">
            <v>0.01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0.01</v>
          </cell>
          <cell r="I1002">
            <v>0.01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0.01</v>
          </cell>
          <cell r="I1003">
            <v>0.01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0.01</v>
          </cell>
          <cell r="I1004">
            <v>0.01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0.01</v>
          </cell>
          <cell r="I1005">
            <v>0.01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0.01</v>
          </cell>
          <cell r="I1006">
            <v>0.01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0.01</v>
          </cell>
          <cell r="I1007">
            <v>0.01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0.01</v>
          </cell>
          <cell r="I1008">
            <v>0.01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0.01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0.01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0.01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0.01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0.01</v>
          </cell>
          <cell r="I1017">
            <v>93500000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0.01</v>
          </cell>
          <cell r="I1018">
            <v>93400000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0.01</v>
          </cell>
          <cell r="I1019">
            <v>95600000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0.01</v>
          </cell>
          <cell r="I1020">
            <v>113500000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0.01</v>
          </cell>
          <cell r="I1021">
            <v>217000000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0.01</v>
          </cell>
          <cell r="I1022">
            <v>217000000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0.01</v>
          </cell>
          <cell r="I1023">
            <v>206000000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0.01</v>
          </cell>
          <cell r="I1024">
            <v>181000000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0.01</v>
          </cell>
          <cell r="I1025">
            <v>17755000000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0.01</v>
          </cell>
          <cell r="I1026">
            <v>16602000000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0.01</v>
          </cell>
          <cell r="I1027">
            <v>17091000000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0.01</v>
          </cell>
          <cell r="I1028">
            <v>16769000000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0.01</v>
          </cell>
          <cell r="I1029">
            <v>0.01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0.01</v>
          </cell>
          <cell r="I1030">
            <v>0.01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0.01</v>
          </cell>
          <cell r="I1031">
            <v>0.01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0.01</v>
          </cell>
          <cell r="I1032">
            <v>0.01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0.01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0.01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0.01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0.01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0.01</v>
          </cell>
          <cell r="I1037">
            <v>0.01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0.01</v>
          </cell>
          <cell r="I1038">
            <v>0.01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0.01</v>
          </cell>
          <cell r="I1039">
            <v>0.01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0.01</v>
          </cell>
          <cell r="I1040">
            <v>0.01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0.01</v>
          </cell>
          <cell r="I1041">
            <v>0.01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0.01</v>
          </cell>
          <cell r="I1042">
            <v>0.01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0.01</v>
          </cell>
          <cell r="I1043">
            <v>0.01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0.01</v>
          </cell>
          <cell r="I1044">
            <v>0.01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0.01</v>
          </cell>
          <cell r="G1045">
            <v>7134000000</v>
          </cell>
          <cell r="H1045">
            <v>0.01</v>
          </cell>
          <cell r="I1045">
            <v>2961000000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0.01</v>
          </cell>
          <cell r="G1046">
            <v>7226000000</v>
          </cell>
          <cell r="H1046">
            <v>0.01</v>
          </cell>
          <cell r="I1046">
            <v>2958000000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0.01</v>
          </cell>
          <cell r="G1047">
            <v>7515000000</v>
          </cell>
          <cell r="H1047">
            <v>0.01</v>
          </cell>
          <cell r="I1047">
            <v>3135000000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0.01</v>
          </cell>
          <cell r="G1048">
            <v>7334000000</v>
          </cell>
          <cell r="H1048">
            <v>0.01</v>
          </cell>
          <cell r="I1048">
            <v>3140000000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0.01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0.01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0.01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0.01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0.01</v>
          </cell>
          <cell r="H1053">
            <v>0.01</v>
          </cell>
          <cell r="I1053">
            <v>0.01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0.01</v>
          </cell>
          <cell r="H1054">
            <v>0.01</v>
          </cell>
          <cell r="I1054">
            <v>0.01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0.01</v>
          </cell>
          <cell r="H1055">
            <v>0.01</v>
          </cell>
          <cell r="I1055">
            <v>0.01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0.01</v>
          </cell>
          <cell r="H1056">
            <v>0.01</v>
          </cell>
          <cell r="I1056">
            <v>0.01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0.01</v>
          </cell>
          <cell r="I1057">
            <v>0.01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0.01</v>
          </cell>
          <cell r="I1058">
            <v>0.01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0.01</v>
          </cell>
          <cell r="I1059">
            <v>0.01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0.01</v>
          </cell>
          <cell r="I1060">
            <v>0.01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0.01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0.01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0.01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0.01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0.01</v>
          </cell>
          <cell r="I1065">
            <v>0.01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0.01</v>
          </cell>
          <cell r="I1066">
            <v>0.01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0.01</v>
          </cell>
          <cell r="I1067">
            <v>0.01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0.01</v>
          </cell>
          <cell r="I1068">
            <v>0.01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0.01</v>
          </cell>
          <cell r="I1069">
            <v>995000000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0.01</v>
          </cell>
          <cell r="I1070">
            <v>1220000000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0.01</v>
          </cell>
          <cell r="I1071">
            <v>1326000000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0.01</v>
          </cell>
          <cell r="I1072">
            <v>1646000000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0.01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0.01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0.01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0.01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0.01</v>
          </cell>
          <cell r="I1077">
            <v>2008000000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0.01</v>
          </cell>
          <cell r="I1078">
            <v>2500000000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0.01</v>
          </cell>
          <cell r="I1079">
            <v>2861000000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0.01</v>
          </cell>
          <cell r="I1080">
            <v>2957000000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0.01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0.01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0.01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0.01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0.01</v>
          </cell>
          <cell r="I1085">
            <v>264631000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0.01</v>
          </cell>
          <cell r="I1086">
            <v>231912000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0.01</v>
          </cell>
          <cell r="I1087">
            <v>157824000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0.01</v>
          </cell>
          <cell r="I1088">
            <v>196424000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0.01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0.01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0.01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0.01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0.01</v>
          </cell>
          <cell r="I1097">
            <v>1291456000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0.01</v>
          </cell>
          <cell r="I1098">
            <v>1602390000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0.01</v>
          </cell>
          <cell r="I1099">
            <v>1957025000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0.01</v>
          </cell>
          <cell r="I1100">
            <v>1668489000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0.01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0.01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0.01</v>
          </cell>
          <cell r="I1103">
            <v>1568000000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0.01</v>
          </cell>
          <cell r="I1104">
            <v>1759000000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0.01</v>
          </cell>
          <cell r="I1105">
            <v>2131000000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0.01</v>
          </cell>
          <cell r="I1106">
            <v>2454000000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0.01</v>
          </cell>
          <cell r="I1107">
            <v>104000000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0.01</v>
          </cell>
          <cell r="I1108">
            <v>122000000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0.01</v>
          </cell>
          <cell r="I1109">
            <v>137000000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0.01</v>
          </cell>
          <cell r="I1110">
            <v>138000000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0.01</v>
          </cell>
          <cell r="I1111">
            <v>1518000000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0.01</v>
          </cell>
          <cell r="I1112">
            <v>2163000000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0.01</v>
          </cell>
          <cell r="I1113">
            <v>2551000000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0.01</v>
          </cell>
          <cell r="I1114">
            <v>2831000000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0.01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0.01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0.01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0.01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0.01</v>
          </cell>
          <cell r="I1123">
            <v>704000000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0.01</v>
          </cell>
          <cell r="I1124">
            <v>685000000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0.01</v>
          </cell>
          <cell r="I1125">
            <v>870000000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0.01</v>
          </cell>
          <cell r="I1126">
            <v>917000000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0.01</v>
          </cell>
          <cell r="I1127">
            <v>0.01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0.01</v>
          </cell>
          <cell r="I1128">
            <v>0.01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0.01</v>
          </cell>
          <cell r="I1129">
            <v>0.01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0.01</v>
          </cell>
          <cell r="I1130">
            <v>0.01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0.01</v>
          </cell>
          <cell r="I1131">
            <v>510000000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0.01</v>
          </cell>
          <cell r="I1132">
            <v>573000000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0.01</v>
          </cell>
          <cell r="I1133">
            <v>574000000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0.01</v>
          </cell>
          <cell r="I1134">
            <v>603000000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0.01</v>
          </cell>
          <cell r="I1135">
            <v>0.01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0.01</v>
          </cell>
          <cell r="I1136">
            <v>0.01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0.01</v>
          </cell>
          <cell r="I1137">
            <v>0.01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0.01</v>
          </cell>
          <cell r="I1138">
            <v>0.01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0.01</v>
          </cell>
          <cell r="I1139">
            <v>916000000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0.01</v>
          </cell>
          <cell r="I1140">
            <v>951000000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0.01</v>
          </cell>
          <cell r="I1141">
            <v>1054000000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0.01</v>
          </cell>
          <cell r="I1142">
            <v>1026000000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0.01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0.01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0.01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0.01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0.01</v>
          </cell>
          <cell r="I1147">
            <v>0.01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0.01</v>
          </cell>
          <cell r="I1148">
            <v>0.01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0.01</v>
          </cell>
          <cell r="I1149">
            <v>0.01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0.01</v>
          </cell>
          <cell r="I1150">
            <v>0.01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0.01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0.01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0.01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0.01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0.01</v>
          </cell>
          <cell r="I1155">
            <v>0.01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0.01</v>
          </cell>
          <cell r="I1156">
            <v>0.01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0.01</v>
          </cell>
          <cell r="I1157">
            <v>0.01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0.01</v>
          </cell>
          <cell r="I1158">
            <v>0.01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0.01</v>
          </cell>
          <cell r="I1159">
            <v>147515000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0.01</v>
          </cell>
          <cell r="I1160">
            <v>306769000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0.01</v>
          </cell>
          <cell r="I1161">
            <v>374661000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0.01</v>
          </cell>
          <cell r="I1162">
            <v>409215000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0.01</v>
          </cell>
          <cell r="I1163">
            <v>205334000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0.01</v>
          </cell>
          <cell r="I1164">
            <v>239343000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0.01</v>
          </cell>
          <cell r="I1165">
            <v>294684000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0.01</v>
          </cell>
          <cell r="I1166">
            <v>354620000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0.01</v>
          </cell>
          <cell r="I1167">
            <v>294400000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0.01</v>
          </cell>
          <cell r="I1168">
            <v>291100000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0.01</v>
          </cell>
          <cell r="I1169">
            <v>292900000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0.01</v>
          </cell>
          <cell r="I1170">
            <v>0.01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0.01</v>
          </cell>
          <cell r="I1171">
            <v>0.01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0.01</v>
          </cell>
          <cell r="I1172">
            <v>0.01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0.01</v>
          </cell>
          <cell r="I1173">
            <v>0.01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0.01</v>
          </cell>
          <cell r="I1174">
            <v>3585000000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0.01</v>
          </cell>
          <cell r="I1175">
            <v>4203000000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0.01</v>
          </cell>
          <cell r="I1176">
            <v>4261000000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0.01</v>
          </cell>
          <cell r="I1177">
            <v>4544000000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0.01</v>
          </cell>
          <cell r="I1178">
            <v>76000000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0.01</v>
          </cell>
          <cell r="I1179">
            <v>69900000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0.01</v>
          </cell>
          <cell r="I1180">
            <v>65400000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0.01</v>
          </cell>
          <cell r="I1181">
            <v>57300000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0.01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0.01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0.01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0.01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0.01</v>
          </cell>
          <cell r="H1190">
            <v>0.01</v>
          </cell>
          <cell r="I1190">
            <v>2077000000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0.01</v>
          </cell>
          <cell r="H1191">
            <v>0.01</v>
          </cell>
          <cell r="I1191">
            <v>2433000000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0.01</v>
          </cell>
          <cell r="H1192">
            <v>0.01</v>
          </cell>
          <cell r="I1192">
            <v>2612000000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0.01</v>
          </cell>
          <cell r="H1193">
            <v>0.01</v>
          </cell>
          <cell r="I1193">
            <v>2755000000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0.01</v>
          </cell>
          <cell r="I1194">
            <v>65141000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0.01</v>
          </cell>
          <cell r="I1195">
            <v>117975000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0.01</v>
          </cell>
          <cell r="I1196">
            <v>207820000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0.01</v>
          </cell>
          <cell r="I1197">
            <v>272494000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0.01</v>
          </cell>
          <cell r="H1198">
            <v>0.01</v>
          </cell>
          <cell r="I1198">
            <v>0.01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0.01</v>
          </cell>
          <cell r="H1199">
            <v>0.01</v>
          </cell>
          <cell r="I1199">
            <v>0.01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0.01</v>
          </cell>
          <cell r="H1200">
            <v>0.01</v>
          </cell>
          <cell r="I1200">
            <v>0.01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0.01</v>
          </cell>
          <cell r="H1201">
            <v>0.01</v>
          </cell>
          <cell r="I1201">
            <v>0.01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0.01</v>
          </cell>
          <cell r="I1202">
            <v>1054000000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0.01</v>
          </cell>
          <cell r="I1203">
            <v>1178000000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0.01</v>
          </cell>
          <cell r="H1204">
            <v>0.01</v>
          </cell>
          <cell r="I1204">
            <v>1227000000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0.01</v>
          </cell>
          <cell r="H1205">
            <v>0.01</v>
          </cell>
          <cell r="I1205">
            <v>1214000000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0.01</v>
          </cell>
          <cell r="I1206">
            <v>110000000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0.01</v>
          </cell>
          <cell r="I1207">
            <v>92000000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0.01</v>
          </cell>
          <cell r="I1208">
            <v>75000000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0.01</v>
          </cell>
          <cell r="I1209">
            <v>70000000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0.01</v>
          </cell>
          <cell r="I1214">
            <v>3292900000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0.01</v>
          </cell>
          <cell r="I1215">
            <v>3574300000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0.01</v>
          </cell>
          <cell r="I1216">
            <v>3672400000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0.01</v>
          </cell>
          <cell r="I1217">
            <v>3732600000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0.01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0.01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0.01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0.01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0.01</v>
          </cell>
          <cell r="I1222">
            <v>36100000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0.01</v>
          </cell>
          <cell r="I1223">
            <v>38800000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0.01</v>
          </cell>
          <cell r="I1224">
            <v>50900000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0.01</v>
          </cell>
          <cell r="I1225">
            <v>77500000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0.01</v>
          </cell>
          <cell r="I1226">
            <v>0.01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0.01</v>
          </cell>
          <cell r="I1227">
            <v>0.01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0.01</v>
          </cell>
          <cell r="I1228">
            <v>0.01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0.01</v>
          </cell>
          <cell r="I1229">
            <v>0.01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0.01</v>
          </cell>
          <cell r="I1230">
            <v>0.01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0.01</v>
          </cell>
          <cell r="I1231">
            <v>0.01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0.01</v>
          </cell>
          <cell r="I1232">
            <v>0.01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0.01</v>
          </cell>
          <cell r="I1233">
            <v>0.01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0.01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0.01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0.01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0.01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0.01</v>
          </cell>
          <cell r="I1238">
            <v>93000000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0.01</v>
          </cell>
          <cell r="I1239">
            <v>93000000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0.01</v>
          </cell>
          <cell r="I1240">
            <v>82000000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0.01</v>
          </cell>
          <cell r="I1241">
            <v>74000000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0.01</v>
          </cell>
          <cell r="I1242">
            <v>987000000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0.01</v>
          </cell>
          <cell r="I1243">
            <v>643000000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0.01</v>
          </cell>
          <cell r="I1244">
            <v>273000000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0.01</v>
          </cell>
          <cell r="I1245">
            <v>255000000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0.01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0.01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0.01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0.01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0.01</v>
          </cell>
          <cell r="I1250">
            <v>404336000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0.01</v>
          </cell>
          <cell r="I1251">
            <v>415708000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0.01</v>
          </cell>
          <cell r="I1252">
            <v>417358000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0.01</v>
          </cell>
          <cell r="I1253">
            <v>494422000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0.01</v>
          </cell>
          <cell r="I1258">
            <v>1087000000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0.01</v>
          </cell>
          <cell r="I1259">
            <v>843000000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0.01</v>
          </cell>
          <cell r="I1260">
            <v>923000000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0.01</v>
          </cell>
          <cell r="I1261">
            <v>883000000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0.01</v>
          </cell>
          <cell r="I1262">
            <v>0.01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0.01</v>
          </cell>
          <cell r="I1263">
            <v>0.01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0.01</v>
          </cell>
          <cell r="I1264">
            <v>0.01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0.01</v>
          </cell>
          <cell r="I1265">
            <v>0.01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0.01</v>
          </cell>
          <cell r="I1266">
            <v>931000000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0.01</v>
          </cell>
          <cell r="I1267">
            <v>971000000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0.01</v>
          </cell>
          <cell r="I1268">
            <v>1019000000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0.01</v>
          </cell>
          <cell r="I1269">
            <v>1099000000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0.01</v>
          </cell>
          <cell r="I1270">
            <v>0.01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0.01</v>
          </cell>
          <cell r="I1271">
            <v>0.01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0.01</v>
          </cell>
          <cell r="I1272">
            <v>0.01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0.01</v>
          </cell>
          <cell r="I1273">
            <v>0.01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0.01</v>
          </cell>
          <cell r="I1274">
            <v>37691000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0.01</v>
          </cell>
          <cell r="I1275">
            <v>25865000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0.01</v>
          </cell>
          <cell r="I1276">
            <v>34257000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0.01</v>
          </cell>
          <cell r="I1277">
            <v>34848000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0.01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0.01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0.01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0.01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0.01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0.01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0.01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0.01</v>
          </cell>
          <cell r="I1289">
            <v>0.01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0.01</v>
          </cell>
          <cell r="I1290">
            <v>0.01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0.01</v>
          </cell>
          <cell r="I1291">
            <v>0.01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0.01</v>
          </cell>
          <cell r="I1292">
            <v>0.01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0.01</v>
          </cell>
          <cell r="I1293">
            <v>730493000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0.01</v>
          </cell>
          <cell r="I1294">
            <v>754711000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0.01</v>
          </cell>
          <cell r="I1295">
            <v>772445000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0.01</v>
          </cell>
          <cell r="I1296">
            <v>827008000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0.01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0.01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0.01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0.01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0.01</v>
          </cell>
          <cell r="I1301">
            <v>1700000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0.01</v>
          </cell>
          <cell r="I1302">
            <v>557000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0.01</v>
          </cell>
          <cell r="I1303">
            <v>192000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0.01</v>
          </cell>
          <cell r="I1304">
            <v>1237000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0.01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0.01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0.01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0.01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0.01</v>
          </cell>
          <cell r="I1309">
            <v>27000000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0.01</v>
          </cell>
          <cell r="I1310">
            <v>35000000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0.01</v>
          </cell>
          <cell r="I1311">
            <v>25000000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0.01</v>
          </cell>
          <cell r="I1312">
            <v>24000000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0.01</v>
          </cell>
          <cell r="I1313">
            <v>0.01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0.01</v>
          </cell>
          <cell r="I1314">
            <v>0.01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0.01</v>
          </cell>
          <cell r="I1315">
            <v>0.01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0.01</v>
          </cell>
          <cell r="I1316">
            <v>0.01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0.01</v>
          </cell>
          <cell r="I1317">
            <v>0.01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0.01</v>
          </cell>
          <cell r="I1318">
            <v>0.01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0.01</v>
          </cell>
          <cell r="I1319">
            <v>0.01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0.01</v>
          </cell>
          <cell r="I1320">
            <v>0.01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0.01</v>
          </cell>
          <cell r="I1321">
            <v>0.01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0.01</v>
          </cell>
          <cell r="I1322">
            <v>0.01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0.01</v>
          </cell>
          <cell r="I1323">
            <v>0.01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0.01</v>
          </cell>
          <cell r="I1324">
            <v>0.01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0.01</v>
          </cell>
          <cell r="I1325">
            <v>445228000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0.01</v>
          </cell>
          <cell r="I1326">
            <v>492397000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0.01</v>
          </cell>
          <cell r="I1327">
            <v>551032000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0.01</v>
          </cell>
          <cell r="I1328">
            <v>581155000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0.01</v>
          </cell>
          <cell r="I1329">
            <v>877400000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0.01</v>
          </cell>
          <cell r="I1330">
            <v>906900000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0.01</v>
          </cell>
          <cell r="I1331">
            <v>970600000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0.01</v>
          </cell>
          <cell r="I1332">
            <v>991100000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0.01</v>
          </cell>
          <cell r="I1333">
            <v>621400000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0.01</v>
          </cell>
          <cell r="I1334">
            <v>709600000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0.01</v>
          </cell>
          <cell r="I1335">
            <v>893900000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0.01</v>
          </cell>
          <cell r="I1336">
            <v>980800000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0.01</v>
          </cell>
          <cell r="I1337">
            <v>356000000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0.01</v>
          </cell>
          <cell r="I1338">
            <v>378000000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0.01</v>
          </cell>
          <cell r="I1339">
            <v>384000000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0.01</v>
          </cell>
          <cell r="I1340">
            <v>358000000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0.01</v>
          </cell>
          <cell r="I1341">
            <v>746000000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0.01</v>
          </cell>
          <cell r="I1342">
            <v>772000000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0.01</v>
          </cell>
          <cell r="I1343">
            <v>796000000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0.01</v>
          </cell>
          <cell r="I1344">
            <v>764000000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0.01</v>
          </cell>
          <cell r="I1345">
            <v>123200000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0.01</v>
          </cell>
          <cell r="I1346">
            <v>118900000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0.01</v>
          </cell>
          <cell r="I1347">
            <v>88700000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0.01</v>
          </cell>
          <cell r="I1348">
            <v>94900000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0.01</v>
          </cell>
          <cell r="I1349">
            <v>0.01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0.01</v>
          </cell>
          <cell r="I1350">
            <v>0.01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0.01</v>
          </cell>
          <cell r="I1351">
            <v>0.01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0.01</v>
          </cell>
          <cell r="I1352">
            <v>0.01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0.01</v>
          </cell>
          <cell r="I1353">
            <v>0.01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0.01</v>
          </cell>
          <cell r="I1354">
            <v>0.01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0.01</v>
          </cell>
          <cell r="I1355">
            <v>0.01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0.01</v>
          </cell>
          <cell r="I1356">
            <v>0.01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0.01</v>
          </cell>
          <cell r="I1357">
            <v>96800000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0.01</v>
          </cell>
          <cell r="I1358">
            <v>98900000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0.01</v>
          </cell>
          <cell r="I1359">
            <v>110900000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0.01</v>
          </cell>
          <cell r="I1360">
            <v>208400000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0.01</v>
          </cell>
          <cell r="I1361">
            <v>330418000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0.01</v>
          </cell>
          <cell r="I1362">
            <v>340316000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0.01</v>
          </cell>
          <cell r="I1363">
            <v>393987000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0.01</v>
          </cell>
          <cell r="I1364">
            <v>588235000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0.01</v>
          </cell>
          <cell r="I1365">
            <v>0.01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0.01</v>
          </cell>
          <cell r="I1366">
            <v>0.01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0.01</v>
          </cell>
          <cell r="I1367">
            <v>0.01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0.01</v>
          </cell>
          <cell r="I1368">
            <v>0.01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0.01</v>
          </cell>
          <cell r="I1369">
            <v>107591000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0.01</v>
          </cell>
          <cell r="I1370">
            <v>117580000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0.01</v>
          </cell>
          <cell r="I1371">
            <v>128582000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0.01</v>
          </cell>
          <cell r="I1372">
            <v>137596000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0.01</v>
          </cell>
          <cell r="I1373">
            <v>1787000000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0.01</v>
          </cell>
          <cell r="I1374">
            <v>1901000000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0.01</v>
          </cell>
          <cell r="I1375">
            <v>1945000000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0.01</v>
          </cell>
          <cell r="I1376">
            <v>2034000000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0.01</v>
          </cell>
          <cell r="I1377">
            <v>1068382000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0.01</v>
          </cell>
          <cell r="I1378">
            <v>1107700000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0.01</v>
          </cell>
          <cell r="I1379">
            <v>1143827000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0.01</v>
          </cell>
          <cell r="I1380">
            <v>1177568000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0.01</v>
          </cell>
          <cell r="I1381">
            <v>78900000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0.01</v>
          </cell>
          <cell r="I1382">
            <v>55000000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0.01</v>
          </cell>
          <cell r="I1383">
            <v>62000000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0.01</v>
          </cell>
          <cell r="I1384">
            <v>67000000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0.01</v>
          </cell>
          <cell r="I1385">
            <v>31652000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0.01</v>
          </cell>
          <cell r="I1386">
            <v>38405000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0.01</v>
          </cell>
          <cell r="I1387">
            <v>48138000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0.01</v>
          </cell>
          <cell r="I1388">
            <v>65770000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0.01</v>
          </cell>
          <cell r="I1389">
            <v>1090000000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0.01</v>
          </cell>
          <cell r="I1390">
            <v>1113000000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0.01</v>
          </cell>
          <cell r="I1391">
            <v>1156000000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0.01</v>
          </cell>
          <cell r="I1392">
            <v>1250000000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0.01</v>
          </cell>
          <cell r="I1393">
            <v>1441000000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0.01</v>
          </cell>
          <cell r="I1394">
            <v>576000000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0.01</v>
          </cell>
          <cell r="I1395">
            <v>367000000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0.01</v>
          </cell>
          <cell r="I1396">
            <v>205000000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0.01</v>
          </cell>
          <cell r="I1401">
            <v>0.01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0.01</v>
          </cell>
          <cell r="I1402">
            <v>0.01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0.01</v>
          </cell>
          <cell r="I1403">
            <v>0.01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0.01</v>
          </cell>
          <cell r="I1404">
            <v>0.01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0.01</v>
          </cell>
          <cell r="I1405">
            <v>0.01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0.01</v>
          </cell>
          <cell r="I1406">
            <v>0.01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0.01</v>
          </cell>
          <cell r="I1407">
            <v>0.01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0.01</v>
          </cell>
          <cell r="I1408">
            <v>0.01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0.01</v>
          </cell>
          <cell r="I1413">
            <v>811000000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0.01</v>
          </cell>
          <cell r="I1414">
            <v>787000000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0.01</v>
          </cell>
          <cell r="I1415">
            <v>942000000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0.01</v>
          </cell>
          <cell r="I1416">
            <v>1091000000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0.01</v>
          </cell>
          <cell r="I1417">
            <v>4549000000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0.01</v>
          </cell>
          <cell r="I1418">
            <v>5445000000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0.01</v>
          </cell>
          <cell r="I1419">
            <v>5492000000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0.01</v>
          </cell>
          <cell r="I1420">
            <v>5690000000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0.01</v>
          </cell>
          <cell r="I1429">
            <v>0.01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0.01</v>
          </cell>
          <cell r="H1430">
            <v>0.01</v>
          </cell>
          <cell r="I1430">
            <v>0.01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0.01</v>
          </cell>
          <cell r="H1431">
            <v>0.01</v>
          </cell>
          <cell r="I1431">
            <v>0.01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0.01</v>
          </cell>
          <cell r="H1432">
            <v>0.01</v>
          </cell>
          <cell r="I1432">
            <v>0.01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0.01</v>
          </cell>
          <cell r="I1433">
            <v>18143000000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0.01</v>
          </cell>
          <cell r="I1434">
            <v>18395000000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0.01</v>
          </cell>
          <cell r="I1435">
            <v>18273000000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0.01</v>
          </cell>
          <cell r="I1436">
            <v>22016000000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0.01</v>
          </cell>
          <cell r="I1437">
            <v>0.01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0.01</v>
          </cell>
          <cell r="I1438">
            <v>0.01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0.01</v>
          </cell>
          <cell r="I1439">
            <v>0.01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0.01</v>
          </cell>
          <cell r="I1440">
            <v>0.01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0.01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0.01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0.01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0.01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0.01</v>
          </cell>
          <cell r="I1445">
            <v>45639000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0.01</v>
          </cell>
          <cell r="I1446">
            <v>63608000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0.01</v>
          </cell>
          <cell r="I1447">
            <v>54219000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0.01</v>
          </cell>
          <cell r="I1448">
            <v>77445000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0.01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0.01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0.01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0.01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0.01</v>
          </cell>
          <cell r="I1453">
            <v>194039000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0.01</v>
          </cell>
          <cell r="I1454">
            <v>74833000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0.01</v>
          </cell>
          <cell r="I1455">
            <v>151837000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0.01</v>
          </cell>
          <cell r="I1456">
            <v>205087000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0.01</v>
          </cell>
          <cell r="I1457">
            <v>2044000000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0.01</v>
          </cell>
          <cell r="I1458">
            <v>1996000000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0.01</v>
          </cell>
          <cell r="I1459">
            <v>2129000000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0.01</v>
          </cell>
          <cell r="I1460">
            <v>2213000000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0.01</v>
          </cell>
          <cell r="I1461">
            <v>0.01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0.01</v>
          </cell>
          <cell r="I1462">
            <v>0.01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0.01</v>
          </cell>
          <cell r="I1463">
            <v>0.01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0.01</v>
          </cell>
          <cell r="I1464">
            <v>0.01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0.01</v>
          </cell>
          <cell r="I1465">
            <v>0.01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0.01</v>
          </cell>
          <cell r="I1466">
            <v>0.01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0.01</v>
          </cell>
          <cell r="I1467">
            <v>0.01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0.01</v>
          </cell>
          <cell r="I1468">
            <v>0.01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0.01</v>
          </cell>
          <cell r="H1469">
            <v>0.01</v>
          </cell>
          <cell r="I1469">
            <v>787329000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0.01</v>
          </cell>
          <cell r="H1470">
            <v>0.01</v>
          </cell>
          <cell r="I1470">
            <v>819711000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0.01</v>
          </cell>
          <cell r="H1471">
            <v>0.01</v>
          </cell>
          <cell r="I1471">
            <v>855908000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0.01</v>
          </cell>
          <cell r="H1472">
            <v>0.01</v>
          </cell>
          <cell r="I1472">
            <v>907024000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0.01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0.01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0.01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0.01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0.01</v>
          </cell>
          <cell r="I1477">
            <v>26000000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0.01</v>
          </cell>
          <cell r="I1478">
            <v>36000000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0.01</v>
          </cell>
          <cell r="I1479">
            <v>65000000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0.01</v>
          </cell>
          <cell r="I1480">
            <v>93000000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0.01</v>
          </cell>
          <cell r="I1481">
            <v>3821000000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0.01</v>
          </cell>
          <cell r="I1482">
            <v>3882000000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0.01</v>
          </cell>
          <cell r="I1483">
            <v>3885000000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0.01</v>
          </cell>
          <cell r="I1484">
            <v>3985000000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0.01</v>
          </cell>
          <cell r="I1485">
            <v>88975000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0.01</v>
          </cell>
          <cell r="I1486">
            <v>100025000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0.01</v>
          </cell>
          <cell r="I1487">
            <v>114635000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0.01</v>
          </cell>
          <cell r="I1488">
            <v>123569000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0.01</v>
          </cell>
          <cell r="I1489">
            <v>0.01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0.01</v>
          </cell>
          <cell r="I1490">
            <v>0.01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0.01</v>
          </cell>
          <cell r="I1491">
            <v>0.01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0.01</v>
          </cell>
          <cell r="I1492">
            <v>0.01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0.01</v>
          </cell>
          <cell r="I1493">
            <v>418000000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0.01</v>
          </cell>
          <cell r="I1494">
            <v>489000000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0.01</v>
          </cell>
          <cell r="I1495">
            <v>562000000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0.01</v>
          </cell>
          <cell r="I1496">
            <v>756000000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0.01</v>
          </cell>
          <cell r="I1497">
            <v>0.01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0.01</v>
          </cell>
          <cell r="I1498">
            <v>0.01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0.01</v>
          </cell>
          <cell r="I1499">
            <v>0.01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0.01</v>
          </cell>
          <cell r="I1500">
            <v>0.01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0.01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0.01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0.01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0.01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0.01</v>
          </cell>
          <cell r="I1505">
            <v>0.01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0.01</v>
          </cell>
          <cell r="I1506">
            <v>0.01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0.01</v>
          </cell>
          <cell r="I1507">
            <v>0.01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0.01</v>
          </cell>
          <cell r="I1508">
            <v>0.01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0.01</v>
          </cell>
          <cell r="I1509">
            <v>0.01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0.01</v>
          </cell>
          <cell r="I1510">
            <v>0.01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0.01</v>
          </cell>
          <cell r="I1511">
            <v>0.01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0.01</v>
          </cell>
          <cell r="I1512">
            <v>0.01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0.01</v>
          </cell>
          <cell r="I1513">
            <v>0.01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0.01</v>
          </cell>
          <cell r="I1514">
            <v>0.01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0.01</v>
          </cell>
          <cell r="I1515">
            <v>0.01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0.01</v>
          </cell>
          <cell r="I1516">
            <v>0.01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0.01</v>
          </cell>
          <cell r="I1517">
            <v>1522000000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0.01</v>
          </cell>
          <cell r="I1518">
            <v>1689000000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0.01</v>
          </cell>
          <cell r="I1519">
            <v>1679000000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0.01</v>
          </cell>
          <cell r="I1520">
            <v>1819000000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0.01</v>
          </cell>
          <cell r="I1521">
            <v>346031000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0.01</v>
          </cell>
          <cell r="I1522">
            <v>346273000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0.01</v>
          </cell>
          <cell r="I1523">
            <v>363929000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0.01</v>
          </cell>
          <cell r="I1524">
            <v>381277000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0.01</v>
          </cell>
          <cell r="I1525">
            <v>0.01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0.01</v>
          </cell>
          <cell r="I1526">
            <v>0.01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0.01</v>
          </cell>
          <cell r="I1527">
            <v>0.01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0.01</v>
          </cell>
          <cell r="I1528">
            <v>0.01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0.01</v>
          </cell>
          <cell r="H1529">
            <v>0.01</v>
          </cell>
          <cell r="I1529">
            <v>23207000000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0.01</v>
          </cell>
          <cell r="H1530">
            <v>0.01</v>
          </cell>
          <cell r="I1530">
            <v>26567000000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0.01</v>
          </cell>
          <cell r="H1531">
            <v>0.01</v>
          </cell>
          <cell r="I1531">
            <v>42211000000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0.01</v>
          </cell>
          <cell r="H1532">
            <v>0.01</v>
          </cell>
          <cell r="I1532">
            <v>54872000000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0.01</v>
          </cell>
          <cell r="I1533">
            <v>1161600000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0.01</v>
          </cell>
          <cell r="I1534">
            <v>1170400000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0.01</v>
          </cell>
          <cell r="I1535">
            <v>1272000000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0.01</v>
          </cell>
          <cell r="I1536">
            <v>1295700000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0.01</v>
          </cell>
          <cell r="I1537">
            <v>1777000000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0.01</v>
          </cell>
          <cell r="I1538">
            <v>1904000000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0.01</v>
          </cell>
          <cell r="I1539">
            <v>2012000000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0.01</v>
          </cell>
          <cell r="I1540">
            <v>2038000000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0.01</v>
          </cell>
          <cell r="I1541">
            <v>1858000000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0.01</v>
          </cell>
          <cell r="I1542">
            <v>1867000000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0.01</v>
          </cell>
          <cell r="I1543">
            <v>1923000000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0.01</v>
          </cell>
          <cell r="I1544">
            <v>2084000000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0.01</v>
          </cell>
          <cell r="I1545">
            <v>0.01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0.01</v>
          </cell>
          <cell r="I1546">
            <v>0.01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0.01</v>
          </cell>
          <cell r="I1547">
            <v>0.01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0.01</v>
          </cell>
          <cell r="I1548">
            <v>0.01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0.01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0.01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0.01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0.01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0.01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0.01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0.01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0.01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0.01</v>
          </cell>
          <cell r="I1557">
            <v>397000000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0.01</v>
          </cell>
          <cell r="I1558">
            <v>435000000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0.01</v>
          </cell>
          <cell r="I1559">
            <v>494000000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0.01</v>
          </cell>
          <cell r="I1560">
            <v>502000000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0.01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0.01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0.01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0.01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0.01</v>
          </cell>
          <cell r="I1565">
            <v>0.01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0.01</v>
          </cell>
          <cell r="I1566">
            <v>0.01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0.01</v>
          </cell>
          <cell r="I1567">
            <v>0.01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0.01</v>
          </cell>
          <cell r="I1568">
            <v>0.01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0.01</v>
          </cell>
          <cell r="I1569">
            <v>237000000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0.01</v>
          </cell>
          <cell r="I1570">
            <v>217000000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0.01</v>
          </cell>
          <cell r="I1571">
            <v>222000000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0.01</v>
          </cell>
          <cell r="I1572">
            <v>221000000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0.01</v>
          </cell>
          <cell r="I1573">
            <v>1549000000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0.01</v>
          </cell>
          <cell r="I1574">
            <v>1720000000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0.01</v>
          </cell>
          <cell r="I1575">
            <v>1690000000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0.01</v>
          </cell>
          <cell r="I1576">
            <v>1842000000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0.01</v>
          </cell>
          <cell r="I1577">
            <v>0.01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0.01</v>
          </cell>
          <cell r="I1578">
            <v>0.01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0.01</v>
          </cell>
          <cell r="I1579">
            <v>0.01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0.01</v>
          </cell>
          <cell r="I1580">
            <v>0.01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0.01</v>
          </cell>
          <cell r="I1582">
            <v>481303000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0.01</v>
          </cell>
          <cell r="I1583">
            <v>542952000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0.01</v>
          </cell>
          <cell r="I1584">
            <v>565059000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0.01</v>
          </cell>
          <cell r="I1585">
            <v>98844000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0.01</v>
          </cell>
          <cell r="I1586">
            <v>129931000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0.01</v>
          </cell>
          <cell r="I1587">
            <v>142376000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0.01</v>
          </cell>
          <cell r="I1588">
            <v>215484000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0.01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0.01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0.01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0.01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0.01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0.01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0.01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0.01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0.01</v>
          </cell>
          <cell r="I1597">
            <v>629908000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0.01</v>
          </cell>
          <cell r="I1598">
            <v>725216000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0.01</v>
          </cell>
          <cell r="I1599">
            <v>894057000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0.01</v>
          </cell>
          <cell r="I1600">
            <v>898924000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0.01</v>
          </cell>
          <cell r="I1601">
            <v>16460000000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0.01</v>
          </cell>
          <cell r="I1602">
            <v>16606000000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0.01</v>
          </cell>
          <cell r="I1603">
            <v>16533000000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0.01</v>
          </cell>
          <cell r="I1604">
            <v>16017000000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0.01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0.01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0.01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0.01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0.01</v>
          </cell>
          <cell r="I1613">
            <v>364200000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0.01</v>
          </cell>
          <cell r="I1614">
            <v>340100000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0.01</v>
          </cell>
          <cell r="I1615">
            <v>391400000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0.01</v>
          </cell>
          <cell r="I1616">
            <v>561800000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0.01</v>
          </cell>
          <cell r="I1617">
            <v>8891000000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0.01</v>
          </cell>
          <cell r="I1618">
            <v>3813000000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0.01</v>
          </cell>
          <cell r="I1619">
            <v>2765000000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0.01</v>
          </cell>
          <cell r="I1620">
            <v>3688000000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0.01</v>
          </cell>
          <cell r="I1621">
            <v>0.01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0.01</v>
          </cell>
          <cell r="I1622">
            <v>0.01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0.01</v>
          </cell>
          <cell r="I1623">
            <v>0.01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0.01</v>
          </cell>
          <cell r="I1624">
            <v>0.01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0.01</v>
          </cell>
          <cell r="I1625">
            <v>25000000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0.01</v>
          </cell>
          <cell r="I1626">
            <v>33000000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0.01</v>
          </cell>
          <cell r="I1627">
            <v>74000000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0.01</v>
          </cell>
          <cell r="I1628">
            <v>71000000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0.01</v>
          </cell>
          <cell r="I1629">
            <v>1333000000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0.01</v>
          </cell>
          <cell r="I1630">
            <v>1292000000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0.01</v>
          </cell>
          <cell r="I1631">
            <v>1245000000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0.01</v>
          </cell>
          <cell r="I1632">
            <v>1301000000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0.01</v>
          </cell>
          <cell r="I1633">
            <v>756000000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0.01</v>
          </cell>
          <cell r="I1634">
            <v>815000000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0.01</v>
          </cell>
          <cell r="I1635">
            <v>1176000000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0.01</v>
          </cell>
          <cell r="I1636">
            <v>1738000000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0.01</v>
          </cell>
          <cell r="I1637">
            <v>0.01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0.01</v>
          </cell>
          <cell r="I1638">
            <v>0.01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0.01</v>
          </cell>
          <cell r="I1639">
            <v>0.01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0.01</v>
          </cell>
          <cell r="I1640">
            <v>0.01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0.01</v>
          </cell>
          <cell r="I1641">
            <v>86000000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0.01</v>
          </cell>
          <cell r="I1642">
            <v>118900000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0.01</v>
          </cell>
          <cell r="I1643">
            <v>211800000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0.01</v>
          </cell>
          <cell r="I1644">
            <v>0.01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0.01</v>
          </cell>
          <cell r="I1645">
            <v>0.01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0.01</v>
          </cell>
          <cell r="I1646">
            <v>0.01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0.01</v>
          </cell>
          <cell r="I1647">
            <v>0.01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0.01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0.01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0.01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0.01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0.01</v>
          </cell>
          <cell r="I1652">
            <v>185000000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0.01</v>
          </cell>
          <cell r="I1653">
            <v>216000000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0.01</v>
          </cell>
          <cell r="I1654">
            <v>233000000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0.01</v>
          </cell>
          <cell r="I1655">
            <v>234000000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0.01</v>
          </cell>
          <cell r="I1656">
            <v>373199000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0.01</v>
          </cell>
          <cell r="I1657">
            <v>371051000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0.01</v>
          </cell>
          <cell r="I1658">
            <v>314119000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0.01</v>
          </cell>
          <cell r="I1659">
            <v>322629000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0.01</v>
          </cell>
          <cell r="I1660">
            <v>513916000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0.01</v>
          </cell>
          <cell r="I1661">
            <v>615874000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0.01</v>
          </cell>
          <cell r="I1662">
            <v>806021000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0.01</v>
          </cell>
          <cell r="I1663">
            <v>778923000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0.01</v>
          </cell>
          <cell r="I1664">
            <v>926053000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0.01</v>
          </cell>
          <cell r="I1665">
            <v>977863000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0.01</v>
          </cell>
          <cell r="I1666">
            <v>1019045000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0.01</v>
          </cell>
          <cell r="I1667">
            <v>1124524000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0.01</v>
          </cell>
          <cell r="H1668">
            <v>0.01</v>
          </cell>
          <cell r="I1668">
            <v>1173955000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0.01</v>
          </cell>
          <cell r="H1669">
            <v>0.01</v>
          </cell>
          <cell r="I1669">
            <v>1213178000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0.01</v>
          </cell>
          <cell r="H1670">
            <v>0.01</v>
          </cell>
          <cell r="I1670">
            <v>1341315000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0.01</v>
          </cell>
          <cell r="H1671">
            <v>0.01</v>
          </cell>
          <cell r="I1671">
            <v>1966939000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0.01</v>
          </cell>
          <cell r="I1676">
            <v>15888000000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0.01</v>
          </cell>
          <cell r="I1677">
            <v>17182000000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0.01</v>
          </cell>
          <cell r="I1678">
            <v>17297000000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0.01</v>
          </cell>
          <cell r="I1679">
            <v>18048000000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0.01</v>
          </cell>
          <cell r="I1680">
            <v>0.01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0.01</v>
          </cell>
          <cell r="I1681">
            <v>0.01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0.01</v>
          </cell>
          <cell r="I1682">
            <v>0.01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0.01</v>
          </cell>
          <cell r="I1683">
            <v>0.01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0.01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0.01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0.01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0.01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0.01</v>
          </cell>
          <cell r="I1696">
            <v>0.01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0.01</v>
          </cell>
          <cell r="I1697">
            <v>0.01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0.01</v>
          </cell>
          <cell r="I1698">
            <v>0.01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0.01</v>
          </cell>
          <cell r="I1699">
            <v>0.01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0.01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0.01</v>
          </cell>
          <cell r="I1704">
            <v>31237000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0.01</v>
          </cell>
          <cell r="I1705">
            <v>-72761000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0.01</v>
          </cell>
          <cell r="I1706">
            <v>-87159000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0.01</v>
          </cell>
          <cell r="I1707">
            <v>49282000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Data"/>
      <sheetName val="Dashboard bottom up approach"/>
    </sheetNames>
    <sheetDataSet>
      <sheetData sheetId="0">
        <row r="11">
          <cell r="B11" t="str">
            <v>Strong case</v>
          </cell>
        </row>
        <row r="12">
          <cell r="B12" t="str">
            <v>Base case</v>
          </cell>
        </row>
        <row r="13">
          <cell r="B13" t="str">
            <v>Weak case</v>
          </cell>
        </row>
      </sheetData>
      <sheetData sheetId="1">
        <row r="2">
          <cell r="C2" t="str">
            <v>Year 1</v>
          </cell>
          <cell r="F2">
            <v>1844000000</v>
          </cell>
          <cell r="G2">
            <v>446000000</v>
          </cell>
          <cell r="H2">
            <v>104000000</v>
          </cell>
        </row>
        <row r="3">
          <cell r="C3" t="str">
            <v>Year 2</v>
          </cell>
          <cell r="F3">
            <v>1945000000</v>
          </cell>
          <cell r="G3">
            <v>495000000</v>
          </cell>
          <cell r="H3">
            <v>122000000</v>
          </cell>
        </row>
        <row r="4">
          <cell r="C4" t="str">
            <v>Year 3</v>
          </cell>
          <cell r="F4">
            <v>1479000000</v>
          </cell>
          <cell r="G4">
            <v>545000000</v>
          </cell>
          <cell r="H4">
            <v>137000000</v>
          </cell>
        </row>
        <row r="5">
          <cell r="C5" t="str">
            <v>Year 1</v>
          </cell>
          <cell r="F5">
            <v>747000000</v>
          </cell>
          <cell r="G5">
            <v>5494000000</v>
          </cell>
          <cell r="H5">
            <v>516000000</v>
          </cell>
        </row>
        <row r="6">
          <cell r="C6" t="str">
            <v>Year 2</v>
          </cell>
          <cell r="F6">
            <v>792000000</v>
          </cell>
          <cell r="G6">
            <v>6339000000</v>
          </cell>
          <cell r="H6">
            <v>608000000</v>
          </cell>
        </row>
        <row r="7">
          <cell r="C7" t="str">
            <v>Year 3</v>
          </cell>
          <cell r="F7">
            <v>834000000</v>
          </cell>
          <cell r="G7">
            <v>7698000000</v>
          </cell>
          <cell r="H7">
            <v>724000000</v>
          </cell>
        </row>
        <row r="8">
          <cell r="C8" t="str">
            <v>Year 1</v>
          </cell>
          <cell r="F8">
            <v>940573000</v>
          </cell>
          <cell r="G8">
            <v>180317000</v>
          </cell>
          <cell r="H8">
            <v>0</v>
          </cell>
        </row>
        <row r="9">
          <cell r="C9" t="str">
            <v>Year 2</v>
          </cell>
          <cell r="F9">
            <v>1279152000</v>
          </cell>
          <cell r="G9">
            <v>309348000</v>
          </cell>
          <cell r="H9">
            <v>0</v>
          </cell>
        </row>
        <row r="10">
          <cell r="C10" t="str">
            <v>Year 3</v>
          </cell>
          <cell r="F10">
            <v>2009936000</v>
          </cell>
          <cell r="G10">
            <v>588822000</v>
          </cell>
          <cell r="H10">
            <v>0</v>
          </cell>
        </row>
        <row r="11">
          <cell r="C11" t="str">
            <v>Year 1</v>
          </cell>
          <cell r="F11">
            <v>7961500000</v>
          </cell>
          <cell r="G11">
            <v>937600000</v>
          </cell>
          <cell r="H11">
            <v>86000000</v>
          </cell>
        </row>
        <row r="12">
          <cell r="C12" t="str">
            <v>Year 2</v>
          </cell>
          <cell r="F12">
            <v>8986500000</v>
          </cell>
          <cell r="G12">
            <v>1026100000</v>
          </cell>
          <cell r="H12">
            <v>118900000</v>
          </cell>
        </row>
        <row r="13">
          <cell r="C13" t="str">
            <v>Year 3</v>
          </cell>
          <cell r="F13">
            <v>11413200000</v>
          </cell>
          <cell r="G13">
            <v>1750100000</v>
          </cell>
          <cell r="H13">
            <v>211800000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1112-DCDB-9B46-A4B3-1D04172DBE65}">
  <dimension ref="A1:F17"/>
  <sheetViews>
    <sheetView tabSelected="1" workbookViewId="0">
      <selection activeCell="B1" sqref="B1"/>
    </sheetView>
  </sheetViews>
  <sheetFormatPr baseColWidth="10" defaultRowHeight="13"/>
  <cols>
    <col min="1" max="1" width="19.5" style="3" customWidth="1"/>
    <col min="2" max="2" width="10.83203125" style="3"/>
    <col min="3" max="6" width="19.33203125" style="3" bestFit="1" customWidth="1"/>
    <col min="7" max="16384" width="10.83203125" style="3"/>
  </cols>
  <sheetData>
    <row r="1" spans="1:6" ht="17">
      <c r="A1" s="1" t="s">
        <v>0</v>
      </c>
      <c r="B1" s="2" t="s">
        <v>1</v>
      </c>
    </row>
    <row r="4" spans="1:6" ht="16">
      <c r="A4" s="4" t="s">
        <v>2</v>
      </c>
      <c r="B4" s="5"/>
      <c r="C4" s="5"/>
      <c r="D4" s="5"/>
      <c r="E4" s="5"/>
      <c r="F4" s="5"/>
    </row>
    <row r="5" spans="1:6" ht="16">
      <c r="A5" s="6"/>
      <c r="B5" s="7"/>
      <c r="C5" s="8" t="s">
        <v>3</v>
      </c>
      <c r="D5" s="8"/>
      <c r="E5" s="8"/>
      <c r="F5" s="8"/>
    </row>
    <row r="6" spans="1:6" ht="16">
      <c r="A6" s="6"/>
      <c r="B6" s="7"/>
      <c r="C6" s="9" t="s">
        <v>4</v>
      </c>
      <c r="D6" s="9" t="s">
        <v>5</v>
      </c>
      <c r="E6" s="9" t="s">
        <v>6</v>
      </c>
      <c r="F6" s="9" t="s">
        <v>7</v>
      </c>
    </row>
    <row r="7" spans="1:6" ht="16">
      <c r="A7" s="9" t="s">
        <v>8</v>
      </c>
      <c r="B7" s="7"/>
      <c r="C7" s="10">
        <f t="array" ref="C7">INDEX(total_revenue,MATCH(1,($C$6=years)*($B$1=ticker_symbol),0))</f>
        <v>4055240000</v>
      </c>
      <c r="D7" s="10">
        <f t="array" ref="D7">INDEX(total_revenue,MATCH(1,($D$6=years)*($B$1=ticker_symbol),0))</f>
        <v>4147065000</v>
      </c>
      <c r="E7" s="10">
        <f t="array" ref="E7">INDEX(total_revenue,MATCH(1,($E$6=years)*($B$1=ticker_symbol),0))</f>
        <v>4795511000</v>
      </c>
      <c r="F7" s="10">
        <f t="array" ref="F7">INDEX(total_revenue,MATCH(1,($F$6=years)*($B$1=ticker_symbol),0))</f>
        <v>5854430000</v>
      </c>
    </row>
    <row r="8" spans="1:6" ht="16">
      <c r="A8" s="6" t="s">
        <v>9</v>
      </c>
      <c r="B8" s="7"/>
      <c r="C8" s="10">
        <f t="array" ref="C8">INDEX(cogs,MATCH(1,($C$6=years)*($B$1=ticker_symbol),0))</f>
        <v>586557000</v>
      </c>
      <c r="D8" s="10">
        <f t="array" ref="D8">INDEX(cogs,MATCH(1,($D$6=years)*($B$1=ticker_symbol),0))</f>
        <v>622080000</v>
      </c>
      <c r="E8" s="10">
        <f t="array" ref="E8">INDEX(cogs,MATCH(1,($E$6=years)*($B$1=ticker_symbol),0))</f>
        <v>744317000</v>
      </c>
      <c r="F8" s="10">
        <f t="array" ref="F8">INDEX(cogs,MATCH(1,($F$6=years)*($B$1=ticker_symbol),0))</f>
        <v>819908000</v>
      </c>
    </row>
    <row r="9" spans="1:6" ht="16">
      <c r="A9" s="9" t="s">
        <v>10</v>
      </c>
      <c r="B9" s="7"/>
      <c r="C9" s="11">
        <f>C7-C8</f>
        <v>3468683000</v>
      </c>
      <c r="D9" s="11">
        <f t="shared" ref="D9:F9" si="0">D7-D8</f>
        <v>3524985000</v>
      </c>
      <c r="E9" s="11">
        <f t="shared" si="0"/>
        <v>4051194000</v>
      </c>
      <c r="F9" s="11">
        <f t="shared" si="0"/>
        <v>5034522000</v>
      </c>
    </row>
    <row r="10" spans="1:6" ht="16">
      <c r="A10" s="6" t="s">
        <v>11</v>
      </c>
      <c r="B10" s="7"/>
      <c r="C10" s="10">
        <f t="array" ref="C10">INDEX(sales_general_admin,MATCH(1,($C$6=years)*($B$1=ticker_symbol),0))</f>
        <v>2140578000</v>
      </c>
      <c r="D10" s="10">
        <f t="array" ref="D10">INDEX(sales_general_admin,MATCH(1,($D$6=years)*($B$1=ticker_symbol),0))</f>
        <v>2195640000</v>
      </c>
      <c r="E10" s="10">
        <f t="array" ref="E10">INDEX(sales_general_admin,MATCH(1,($E$6=years)*($B$1=ticker_symbol),0))</f>
        <v>2215161000</v>
      </c>
      <c r="F10" s="10">
        <f t="array" ref="F10">INDEX(sales_general_admin,MATCH(1,($F$6=years)*($B$1=ticker_symbol),0))</f>
        <v>2487907000</v>
      </c>
    </row>
    <row r="11" spans="1:6" ht="16">
      <c r="A11" s="6" t="s">
        <v>12</v>
      </c>
      <c r="B11" s="7"/>
      <c r="C11" s="10">
        <f t="array" ref="C11">INDEX(research_development,MATCH(1,($C$6=years)*($B$1=ticker_symbol),0))</f>
        <v>826631000</v>
      </c>
      <c r="D11" s="10">
        <f t="array" ref="D11">INDEX(research_development,MATCH(1,($D$6=years)*($B$1=ticker_symbol),0))</f>
        <v>844353000</v>
      </c>
      <c r="E11" s="10">
        <f t="array" ref="E11">INDEX(research_development,MATCH(1,($E$6=years)*($B$1=ticker_symbol),0))</f>
        <v>862730000</v>
      </c>
      <c r="F11" s="10">
        <f t="array" ref="F11">INDEX(research_development,MATCH(1,($F$6=years)*($B$1=ticker_symbol),0))</f>
        <v>975987000</v>
      </c>
    </row>
    <row r="12" spans="1:6" ht="16">
      <c r="A12" s="6" t="s">
        <v>13</v>
      </c>
      <c r="B12" s="7"/>
      <c r="C12" s="10">
        <f t="array" ref="C12">INDEX(other_operating_items,MATCH(1,($C$6=years)*($B$1=ticker_symbol),0))</f>
        <v>52254000</v>
      </c>
      <c r="D12" s="10">
        <f t="array" ref="D12">INDEX(other_operating_items,MATCH(1,($D$6=years)*($B$1=ticker_symbol),0))</f>
        <v>52424000</v>
      </c>
      <c r="E12" s="10">
        <f t="array" ref="E12">INDEX(other_operating_items,MATCH(1,($E$6=years)*($B$1=ticker_symbol),0))</f>
        <v>68649000</v>
      </c>
      <c r="F12" s="10">
        <f t="array" ref="F12">INDEX(other_operating_items,MATCH(1,($F$6=years)*($B$1=ticker_symbol),0))</f>
        <v>78534000</v>
      </c>
    </row>
    <row r="13" spans="1:6" ht="16">
      <c r="A13" s="9" t="s">
        <v>14</v>
      </c>
      <c r="B13" s="7"/>
      <c r="C13" s="12">
        <f>SUM(C10:C12)</f>
        <v>3019463000</v>
      </c>
      <c r="D13" s="12">
        <f t="shared" ref="D13:F13" si="1">SUM(D10:D12)</f>
        <v>3092417000</v>
      </c>
      <c r="E13" s="12">
        <f t="shared" si="1"/>
        <v>3146540000</v>
      </c>
      <c r="F13" s="12">
        <f t="shared" si="1"/>
        <v>3542428000</v>
      </c>
    </row>
    <row r="14" spans="1:6" ht="16">
      <c r="A14" s="13" t="s">
        <v>15</v>
      </c>
      <c r="B14" s="7"/>
      <c r="C14" s="11">
        <f>C9-C13</f>
        <v>449220000</v>
      </c>
      <c r="D14" s="11">
        <f t="shared" ref="D14:F14" si="2">D9-D13</f>
        <v>432568000</v>
      </c>
      <c r="E14" s="11">
        <f t="shared" si="2"/>
        <v>904654000</v>
      </c>
      <c r="F14" s="11">
        <f t="shared" si="2"/>
        <v>1492094000</v>
      </c>
    </row>
    <row r="15" spans="1:6" ht="18">
      <c r="A15" s="14"/>
      <c r="B15" s="14"/>
      <c r="C15" s="14"/>
      <c r="D15" s="14"/>
      <c r="E15" s="14"/>
      <c r="F15" s="14"/>
    </row>
    <row r="17" spans="1:1">
      <c r="A17" s="15"/>
    </row>
  </sheetData>
  <mergeCells count="1">
    <mergeCell ref="C5:F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3E43DC-9DF9-724C-A2AF-DD9F1FDF6B48}">
          <x14:formula1>
            <xm:f>'[NYSE projectdata.xlsx]Pivot'!#REF!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P&amp;L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2024-04-25T18:52:43Z</dcterms:created>
  <dcterms:modified xsi:type="dcterms:W3CDTF">2024-04-25T18:53:56Z</dcterms:modified>
</cp:coreProperties>
</file>