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ani Adsar\OneDrive\Desktop\Northeastern University\Enterprise Analytics\Module 6\Final\"/>
    </mc:Choice>
  </mc:AlternateContent>
  <xr:revisionPtr revIDLastSave="0" documentId="13_ncr:1_{1C191686-CD4C-4A8A-AEC4-B30DD6C27DCF}" xr6:coauthVersionLast="45" xr6:coauthVersionMax="45" xr10:uidLastSave="{00000000-0000-0000-0000-000000000000}"/>
  <bookViews>
    <workbookView xWindow="-108" yWindow="-108" windowWidth="23256" windowHeight="12576" tabRatio="664" xr2:uid="{00000000-000D-0000-FFFF-FFFF00000000}"/>
  </bookViews>
  <sheets>
    <sheet name="Transshipment" sheetId="1" r:id="rId1"/>
  </sheets>
  <definedNames>
    <definedName name="solver_adj" localSheetId="0" hidden="1">Transshipment!$D$11:$J$17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Transshipment!$D$18:$J$18</definedName>
    <definedName name="solver_lhs2" localSheetId="0" hidden="1">Transshipment!$K$11:$K$14</definedName>
    <definedName name="solver_lhs3" localSheetId="0" hidden="1">Transshipment!$K$15</definedName>
    <definedName name="solver_lhs4" localSheetId="0" hidden="1">Transshipment!$K$16</definedName>
    <definedName name="solver_lhs5" localSheetId="0" hidden="1">Transshipment!$K$17</definedName>
    <definedName name="solver_lhs6" localSheetId="0" hidden="1">Transshipment!$L$31</definedName>
    <definedName name="solver_lhs7" localSheetId="0" hidden="1">Transshipment!$L$31</definedName>
    <definedName name="solver_lhs8" localSheetId="0" hidden="1">Transshipment!$L$31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Transshipment!$P$11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Transshipment!$D$20:$J$20</definedName>
    <definedName name="solver_rhs2" localSheetId="0" hidden="1">Transshipment!$M$11:$M$14</definedName>
    <definedName name="solver_rhs3" localSheetId="0" hidden="1">Transshipment!$D$18</definedName>
    <definedName name="solver_rhs4" localSheetId="0" hidden="1">Transshipment!$E$18</definedName>
    <definedName name="solver_rhs5" localSheetId="0" hidden="1">Transshipment!$F$18</definedName>
    <definedName name="solver_rhs6" localSheetId="0" hidden="1">Transshipment!$G$32</definedName>
    <definedName name="solver_rhs7" localSheetId="0" hidden="1">Transshipment!$G$32</definedName>
    <definedName name="solver_rhs8" localSheetId="0" hidden="1">Transshipment!$G$32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M16" i="1" l="1"/>
  <c r="K21" i="1" l="1"/>
  <c r="E18" i="1"/>
  <c r="F18" i="1"/>
  <c r="G18" i="1"/>
  <c r="H18" i="1"/>
  <c r="I18" i="1"/>
  <c r="J18" i="1"/>
  <c r="D18" i="1"/>
  <c r="K15" i="1"/>
  <c r="K16" i="1"/>
  <c r="K17" i="1"/>
  <c r="K12" i="1"/>
  <c r="K13" i="1"/>
  <c r="K14" i="1"/>
  <c r="K11" i="1"/>
</calcChain>
</file>

<file path=xl/sharedStrings.xml><?xml version="1.0" encoding="utf-8"?>
<sst xmlns="http://schemas.openxmlformats.org/spreadsheetml/2006/main" count="72" uniqueCount="39">
  <si>
    <t>P</t>
  </si>
  <si>
    <t>Q</t>
  </si>
  <si>
    <t>R</t>
  </si>
  <si>
    <t>A</t>
  </si>
  <si>
    <t>B</t>
  </si>
  <si>
    <t>C</t>
  </si>
  <si>
    <t>D</t>
  </si>
  <si>
    <t xml:space="preserve"> </t>
  </si>
  <si>
    <t>Shipped from:</t>
  </si>
  <si>
    <t>Supply:</t>
  </si>
  <si>
    <t>≤</t>
  </si>
  <si>
    <t>Shipped to:</t>
  </si>
  <si>
    <t>Total Supply:</t>
  </si>
  <si>
    <t>≥</t>
  </si>
  <si>
    <t>Total Demand:</t>
  </si>
  <si>
    <t>Week 6 - Example of a Transshipment Model</t>
  </si>
  <si>
    <t xml:space="preserve">Subject to: </t>
  </si>
  <si>
    <t>Total Cost</t>
  </si>
  <si>
    <t>Sources Constraints (Supplies):</t>
  </si>
  <si>
    <t>Destination Constraints (Demands):</t>
  </si>
  <si>
    <t>Node Constraints (Conservation of Flow):</t>
  </si>
  <si>
    <r>
      <t xml:space="preserve">Minimize    Z = </t>
    </r>
    <r>
      <rPr>
        <b/>
        <i/>
        <sz val="18"/>
        <color theme="1"/>
        <rFont val="Calibri"/>
        <family val="2"/>
      </rPr>
      <t>∑ C</t>
    </r>
    <r>
      <rPr>
        <b/>
        <i/>
        <vertAlign val="subscript"/>
        <sz val="18"/>
        <color theme="1"/>
        <rFont val="Calibri"/>
        <family val="2"/>
      </rPr>
      <t>ij</t>
    </r>
    <r>
      <rPr>
        <b/>
        <i/>
        <sz val="18"/>
        <color theme="1"/>
        <rFont val="Calibri"/>
        <family val="2"/>
      </rPr>
      <t>X</t>
    </r>
    <r>
      <rPr>
        <b/>
        <i/>
        <vertAlign val="subscript"/>
        <sz val="18"/>
        <color theme="1"/>
        <rFont val="Calibri"/>
        <family val="2"/>
      </rPr>
      <t xml:space="preserve">ij  , </t>
    </r>
    <r>
      <rPr>
        <b/>
        <i/>
        <sz val="18"/>
        <color theme="1"/>
        <rFont val="Calibri"/>
        <family val="2"/>
      </rPr>
      <t>i=A, B, C,D X, Y, Z;    j=X,Y,Z,P,Q,R,S</t>
    </r>
  </si>
  <si>
    <t>X</t>
  </si>
  <si>
    <t>Y</t>
  </si>
  <si>
    <t>Z</t>
  </si>
  <si>
    <t>S</t>
  </si>
  <si>
    <t>COSTS</t>
  </si>
  <si>
    <r>
      <t>Source A:           X</t>
    </r>
    <r>
      <rPr>
        <b/>
        <i/>
        <vertAlign val="subscript"/>
        <sz val="18"/>
        <color theme="1"/>
        <rFont val="Calibri"/>
        <family val="2"/>
        <scheme val="minor"/>
      </rPr>
      <t>AX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AY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AZ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>≤ 35500</t>
    </r>
  </si>
  <si>
    <r>
      <t>Source B:           X</t>
    </r>
    <r>
      <rPr>
        <b/>
        <i/>
        <vertAlign val="subscript"/>
        <sz val="18"/>
        <color theme="1"/>
        <rFont val="Calibri"/>
        <family val="2"/>
        <scheme val="minor"/>
      </rPr>
      <t>BX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BZ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>≤ 42200</t>
    </r>
  </si>
  <si>
    <r>
      <t>Source C:           X</t>
    </r>
    <r>
      <rPr>
        <b/>
        <i/>
        <vertAlign val="subscript"/>
        <sz val="18"/>
        <color theme="1"/>
        <rFont val="Calibri"/>
        <family val="2"/>
        <scheme val="minor"/>
      </rPr>
      <t>CX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CY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CZ</t>
    </r>
    <r>
      <rPr>
        <b/>
        <i/>
        <sz val="18"/>
        <color theme="1"/>
        <rFont val="Calibri"/>
        <family val="2"/>
        <scheme val="minor"/>
      </rPr>
      <t xml:space="preserve">  </t>
    </r>
    <r>
      <rPr>
        <b/>
        <sz val="18"/>
        <color theme="1"/>
        <rFont val="Calibri"/>
        <family val="2"/>
      </rPr>
      <t>≤ 19000</t>
    </r>
  </si>
  <si>
    <r>
      <t>Source D:          X</t>
    </r>
    <r>
      <rPr>
        <b/>
        <i/>
        <vertAlign val="subscript"/>
        <sz val="18"/>
        <color theme="1"/>
        <rFont val="Calibri"/>
        <family val="2"/>
        <scheme val="minor"/>
      </rPr>
      <t xml:space="preserve">DX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DY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DZ </t>
    </r>
    <r>
      <rPr>
        <b/>
        <i/>
        <sz val="18"/>
        <color theme="1"/>
        <rFont val="Calibri"/>
        <family val="2"/>
        <scheme val="minor"/>
      </rPr>
      <t>≤ 25500</t>
    </r>
  </si>
  <si>
    <r>
      <t>Destination P:        X</t>
    </r>
    <r>
      <rPr>
        <b/>
        <i/>
        <vertAlign val="subscript"/>
        <sz val="18"/>
        <color theme="1"/>
        <rFont val="Calibri"/>
        <family val="2"/>
        <scheme val="minor"/>
      </rPr>
      <t>XP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ZP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 xml:space="preserve"> ≥ 23500</t>
    </r>
  </si>
  <si>
    <r>
      <t>Destination Q:      X</t>
    </r>
    <r>
      <rPr>
        <b/>
        <i/>
        <vertAlign val="subscript"/>
        <sz val="18"/>
        <color theme="1"/>
        <rFont val="Calibri"/>
        <family val="2"/>
        <scheme val="minor"/>
      </rPr>
      <t>XQ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ZQ </t>
    </r>
    <r>
      <rPr>
        <b/>
        <i/>
        <sz val="18"/>
        <color theme="1"/>
        <rFont val="Calibri"/>
        <family val="2"/>
        <scheme val="minor"/>
      </rPr>
      <t xml:space="preserve"> ≥ 36000</t>
    </r>
  </si>
  <si>
    <r>
      <t>Destination R:     X</t>
    </r>
    <r>
      <rPr>
        <b/>
        <i/>
        <vertAlign val="subscript"/>
        <sz val="18"/>
        <color theme="1"/>
        <rFont val="Calibri"/>
        <family val="2"/>
        <scheme val="minor"/>
      </rPr>
      <t>XR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YR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ZR</t>
    </r>
    <r>
      <rPr>
        <b/>
        <i/>
        <sz val="18"/>
        <color theme="1"/>
        <rFont val="Calibri"/>
        <family val="2"/>
        <scheme val="minor"/>
      </rPr>
      <t xml:space="preserve">  ≥ 40700</t>
    </r>
  </si>
  <si>
    <r>
      <t>Destination S:    X</t>
    </r>
    <r>
      <rPr>
        <b/>
        <i/>
        <vertAlign val="subscript"/>
        <sz val="18"/>
        <color theme="1"/>
        <rFont val="Calibri"/>
        <family val="2"/>
        <scheme val="minor"/>
      </rPr>
      <t>XS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YS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ZS  </t>
    </r>
    <r>
      <rPr>
        <b/>
        <i/>
        <sz val="18"/>
        <color theme="1"/>
        <rFont val="Calibri"/>
        <family val="2"/>
        <scheme val="minor"/>
      </rPr>
      <t>≥ 19800</t>
    </r>
  </si>
  <si>
    <r>
      <t>Node X:      X</t>
    </r>
    <r>
      <rPr>
        <b/>
        <i/>
        <vertAlign val="subscript"/>
        <sz val="18"/>
        <color theme="1"/>
        <rFont val="Calibri"/>
        <family val="2"/>
        <scheme val="minor"/>
      </rPr>
      <t>AX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BX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CX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DX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i/>
        <sz val="18"/>
        <color theme="1"/>
        <rFont val="Calibri"/>
        <family val="2"/>
      </rPr>
      <t>= X</t>
    </r>
    <r>
      <rPr>
        <b/>
        <i/>
        <vertAlign val="subscript"/>
        <sz val="18"/>
        <color theme="1"/>
        <rFont val="Calibri"/>
        <family val="2"/>
        <scheme val="minor"/>
      </rPr>
      <t>XP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XQ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XR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XS</t>
    </r>
  </si>
  <si>
    <r>
      <t>Node Y:      X</t>
    </r>
    <r>
      <rPr>
        <b/>
        <i/>
        <vertAlign val="subscript"/>
        <sz val="18"/>
        <color theme="1"/>
        <rFont val="Calibri"/>
        <family val="2"/>
        <scheme val="minor"/>
      </rPr>
      <t>AY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CY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DY</t>
    </r>
    <r>
      <rPr>
        <b/>
        <i/>
        <sz val="18"/>
        <color theme="1"/>
        <rFont val="Calibri"/>
        <family val="2"/>
        <scheme val="minor"/>
      </rPr>
      <t xml:space="preserve"> = X</t>
    </r>
    <r>
      <rPr>
        <b/>
        <i/>
        <vertAlign val="subscript"/>
        <sz val="18"/>
        <color theme="1"/>
        <rFont val="Calibri"/>
        <family val="2"/>
        <scheme val="minor"/>
      </rPr>
      <t>YP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YQ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YR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YS</t>
    </r>
  </si>
  <si>
    <r>
      <t>Node Z:     X</t>
    </r>
    <r>
      <rPr>
        <b/>
        <i/>
        <vertAlign val="subscript"/>
        <sz val="18"/>
        <color theme="1"/>
        <rFont val="Calibri"/>
        <family val="2"/>
        <scheme val="minor"/>
      </rPr>
      <t>AZ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BZ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CZ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DZ</t>
    </r>
    <r>
      <rPr>
        <b/>
        <i/>
        <sz val="18"/>
        <color theme="1"/>
        <rFont val="Calibri"/>
        <family val="2"/>
        <scheme val="minor"/>
      </rPr>
      <t xml:space="preserve"> = X</t>
    </r>
    <r>
      <rPr>
        <b/>
        <i/>
        <vertAlign val="subscript"/>
        <sz val="18"/>
        <color theme="1"/>
        <rFont val="Calibri"/>
        <family val="2"/>
        <scheme val="minor"/>
      </rPr>
      <t>ZP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>ZQ</t>
    </r>
    <r>
      <rPr>
        <b/>
        <i/>
        <sz val="18"/>
        <color theme="1"/>
        <rFont val="Calibri"/>
        <family val="2"/>
        <scheme val="minor"/>
      </rPr>
      <t xml:space="preserve"> + X</t>
    </r>
    <r>
      <rPr>
        <b/>
        <i/>
        <vertAlign val="subscript"/>
        <sz val="18"/>
        <color theme="1"/>
        <rFont val="Calibri"/>
        <family val="2"/>
        <scheme val="minor"/>
      </rPr>
      <t xml:space="preserve">ZR </t>
    </r>
    <r>
      <rPr>
        <b/>
        <i/>
        <sz val="18"/>
        <color theme="1"/>
        <rFont val="Calibri"/>
        <family val="2"/>
        <scheme val="minor"/>
      </rPr>
      <t>+ X</t>
    </r>
    <r>
      <rPr>
        <b/>
        <i/>
        <vertAlign val="subscript"/>
        <sz val="18"/>
        <color theme="1"/>
        <rFont val="Calibri"/>
        <family val="2"/>
        <scheme val="minor"/>
      </rPr>
      <t>ZS</t>
    </r>
  </si>
  <si>
    <r>
      <t>Nonnegativity:     X</t>
    </r>
    <r>
      <rPr>
        <b/>
        <i/>
        <vertAlign val="subscript"/>
        <sz val="18"/>
        <color theme="1"/>
        <rFont val="Calibri"/>
        <family val="2"/>
        <scheme val="minor"/>
      </rPr>
      <t>ij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</rPr>
      <t>≥</t>
    </r>
    <r>
      <rPr>
        <b/>
        <i/>
        <sz val="18"/>
        <color theme="1"/>
        <rFont val="Calibri"/>
        <family val="2"/>
      </rPr>
      <t xml:space="preserve">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</si>
</sst>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color theme="1"/>
      <name val="Calibri"/>
      <family val="2"/>
    </font>
    <font>
      <b/>
      <i/>
      <vertAlign val="subscript"/>
      <sz val="18"/>
      <color theme="1"/>
      <name val="Calibri"/>
      <family val="2"/>
    </font>
    <font>
      <b/>
      <sz val="18"/>
      <color theme="1"/>
      <name val="Calibri"/>
      <family val="2"/>
    </font>
    <font>
      <b/>
      <i/>
      <vertAlign val="subscript"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ont="1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/>
    <xf numFmtId="0" fontId="1" fillId="0" borderId="0" xfId="0" applyFont="1" applyFill="1" applyAlignment="1">
      <alignment wrapText="1"/>
    </xf>
    <xf numFmtId="164" fontId="5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7" fillId="0" borderId="0" xfId="0" applyFont="1" applyBorder="1"/>
    <xf numFmtId="0" fontId="1" fillId="0" borderId="0" xfId="0" applyFont="1" applyFill="1"/>
    <xf numFmtId="0" fontId="12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10" borderId="0" xfId="0" applyFont="1" applyFill="1" applyBorder="1"/>
    <xf numFmtId="0" fontId="7" fillId="3" borderId="0" xfId="0" applyFont="1" applyFill="1" applyBorder="1"/>
    <xf numFmtId="0" fontId="7" fillId="11" borderId="0" xfId="0" applyFont="1" applyFill="1" applyBorder="1"/>
  </cellXfs>
  <cellStyles count="85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2EB2C8"/>
      <color rgb="FFE2DEF2"/>
      <color rgb="FFF5F6EA"/>
      <color rgb="FFE1E1FF"/>
      <color rgb="FFFFFFCC"/>
      <color rgb="FFF6D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153738</xdr:colOff>
      <xdr:row>3</xdr:row>
      <xdr:rowOff>80997</xdr:rowOff>
    </xdr:from>
    <xdr:to>
      <xdr:col>0</xdr:col>
      <xdr:colOff>7082010</xdr:colOff>
      <xdr:row>17</xdr:row>
      <xdr:rowOff>139185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876315-3DD4-43F7-97D9-35E49A5ED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38" y="828056"/>
          <a:ext cx="6928272" cy="46600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FFCC"/>
  </sheetPr>
  <dimension ref="A1:U45"/>
  <sheetViews>
    <sheetView tabSelected="1" zoomScale="83" zoomScaleNormal="85" workbookViewId="0">
      <selection activeCell="A3" sqref="A3:A19"/>
    </sheetView>
  </sheetViews>
  <sheetFormatPr defaultColWidth="11" defaultRowHeight="15.6" x14ac:dyDescent="0.3"/>
  <cols>
    <col min="1" max="1" width="96.796875" customWidth="1"/>
    <col min="2" max="2" width="82.59765625" customWidth="1"/>
    <col min="3" max="3" width="15.69921875" customWidth="1"/>
    <col min="4" max="4" width="11.69921875" customWidth="1"/>
    <col min="8" max="9" width="11.296875" customWidth="1"/>
    <col min="11" max="11" width="12.5" customWidth="1"/>
    <col min="12" max="12" width="13.796875" customWidth="1"/>
    <col min="14" max="14" width="13" customWidth="1"/>
    <col min="15" max="15" width="12" customWidth="1"/>
    <col min="16" max="16" width="15" customWidth="1"/>
  </cols>
  <sheetData>
    <row r="1" spans="1:21" x14ac:dyDescent="0.3">
      <c r="A1" s="32" t="s">
        <v>15</v>
      </c>
      <c r="B1" s="22"/>
      <c r="C1" s="25" t="s">
        <v>26</v>
      </c>
      <c r="D1" s="23" t="s">
        <v>22</v>
      </c>
      <c r="E1" s="23" t="s">
        <v>23</v>
      </c>
      <c r="F1" s="23" t="s">
        <v>24</v>
      </c>
      <c r="G1" s="23" t="s">
        <v>0</v>
      </c>
      <c r="H1" s="23" t="s">
        <v>1</v>
      </c>
      <c r="I1" s="23" t="s">
        <v>2</v>
      </c>
      <c r="J1" s="23" t="s">
        <v>25</v>
      </c>
      <c r="K1" s="3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1" x14ac:dyDescent="0.3">
      <c r="A2" s="32"/>
      <c r="B2" s="22"/>
      <c r="C2" s="23" t="s">
        <v>3</v>
      </c>
      <c r="D2" s="26">
        <v>23</v>
      </c>
      <c r="E2" s="26">
        <v>17</v>
      </c>
      <c r="F2" s="26">
        <v>20</v>
      </c>
      <c r="G2" s="26">
        <v>1000</v>
      </c>
      <c r="H2" s="26">
        <v>1000</v>
      </c>
      <c r="I2" s="26">
        <v>1000</v>
      </c>
      <c r="J2" s="26">
        <v>1000</v>
      </c>
      <c r="K2" s="1"/>
      <c r="L2" s="10"/>
      <c r="M2" s="4"/>
      <c r="N2" s="4"/>
      <c r="O2" s="4"/>
      <c r="P2" s="4"/>
      <c r="Q2" s="4"/>
      <c r="R2" s="1"/>
      <c r="S2" s="1"/>
      <c r="T2" s="1"/>
      <c r="U2" s="1"/>
    </row>
    <row r="3" spans="1:21" ht="27" x14ac:dyDescent="0.6">
      <c r="A3" s="33" t="s">
        <v>7</v>
      </c>
      <c r="B3" s="21" t="s">
        <v>21</v>
      </c>
      <c r="C3" s="23" t="s">
        <v>4</v>
      </c>
      <c r="D3" s="26">
        <v>18</v>
      </c>
      <c r="E3" s="26">
        <v>1000</v>
      </c>
      <c r="F3" s="26">
        <v>22</v>
      </c>
      <c r="G3" s="26">
        <v>1000</v>
      </c>
      <c r="H3" s="26">
        <v>1000</v>
      </c>
      <c r="I3" s="26">
        <v>1000</v>
      </c>
      <c r="J3" s="26">
        <v>1000</v>
      </c>
      <c r="K3" s="1"/>
      <c r="L3" s="10"/>
      <c r="M3" s="4"/>
      <c r="N3" s="4"/>
      <c r="O3" s="4"/>
      <c r="P3" s="4"/>
      <c r="Q3" s="4"/>
      <c r="R3" s="1"/>
      <c r="S3" s="1"/>
      <c r="T3" s="1"/>
      <c r="U3" s="1"/>
    </row>
    <row r="4" spans="1:21" ht="23.4" x14ac:dyDescent="0.45">
      <c r="A4" s="33"/>
      <c r="B4" s="21" t="s">
        <v>16</v>
      </c>
      <c r="C4" s="23" t="s">
        <v>5</v>
      </c>
      <c r="D4" s="26">
        <v>1000</v>
      </c>
      <c r="E4" s="26">
        <v>25</v>
      </c>
      <c r="F4" s="26">
        <v>20</v>
      </c>
      <c r="G4" s="26">
        <v>1000</v>
      </c>
      <c r="H4" s="26">
        <v>1000</v>
      </c>
      <c r="I4" s="26">
        <v>1000</v>
      </c>
      <c r="J4" s="26">
        <v>1000</v>
      </c>
      <c r="K4" s="1"/>
      <c r="L4" s="10"/>
      <c r="M4" s="4"/>
      <c r="N4" s="4"/>
      <c r="O4" s="4"/>
      <c r="P4" s="4"/>
      <c r="Q4" s="4"/>
      <c r="R4" s="1"/>
      <c r="S4" s="1"/>
      <c r="T4" s="1"/>
      <c r="U4" s="1"/>
    </row>
    <row r="5" spans="1:21" ht="23.4" x14ac:dyDescent="0.45">
      <c r="A5" s="33"/>
      <c r="B5" s="34" t="s">
        <v>18</v>
      </c>
      <c r="C5" s="23" t="s">
        <v>6</v>
      </c>
      <c r="D5" s="26">
        <v>19</v>
      </c>
      <c r="E5" s="26">
        <v>21</v>
      </c>
      <c r="F5" s="26">
        <v>17</v>
      </c>
      <c r="G5" s="26">
        <v>1000</v>
      </c>
      <c r="H5" s="26">
        <v>1000</v>
      </c>
      <c r="I5" s="26">
        <v>1000</v>
      </c>
      <c r="J5" s="26">
        <v>1000</v>
      </c>
      <c r="K5" s="1"/>
      <c r="L5" s="10"/>
      <c r="M5" s="4"/>
      <c r="N5" s="4"/>
      <c r="O5" s="4"/>
      <c r="P5" s="4"/>
      <c r="Q5" s="4"/>
      <c r="R5" s="1"/>
      <c r="S5" s="1"/>
      <c r="T5" s="1"/>
      <c r="U5" s="1"/>
    </row>
    <row r="6" spans="1:21" ht="27" x14ac:dyDescent="0.6">
      <c r="A6" s="33"/>
      <c r="B6" s="34" t="s">
        <v>27</v>
      </c>
      <c r="C6" s="23" t="s">
        <v>22</v>
      </c>
      <c r="D6" s="26">
        <v>1000</v>
      </c>
      <c r="E6" s="26">
        <v>1000</v>
      </c>
      <c r="F6" s="26">
        <v>1000</v>
      </c>
      <c r="G6" s="26">
        <v>8</v>
      </c>
      <c r="H6" s="26">
        <v>12</v>
      </c>
      <c r="I6" s="26">
        <v>9</v>
      </c>
      <c r="J6" s="26">
        <v>1000</v>
      </c>
      <c r="K6" s="1"/>
      <c r="L6" s="10"/>
      <c r="M6" s="4"/>
      <c r="N6" s="4"/>
      <c r="O6" s="4"/>
      <c r="P6" s="4"/>
      <c r="Q6" s="4"/>
      <c r="R6" s="1"/>
      <c r="S6" s="1"/>
      <c r="T6" s="1"/>
      <c r="U6" s="1"/>
    </row>
    <row r="7" spans="1:21" ht="27" x14ac:dyDescent="0.6">
      <c r="A7" s="33"/>
      <c r="B7" s="34" t="s">
        <v>28</v>
      </c>
      <c r="C7" s="23" t="s">
        <v>23</v>
      </c>
      <c r="D7" s="26">
        <v>1000</v>
      </c>
      <c r="E7" s="26">
        <v>1000</v>
      </c>
      <c r="F7" s="26">
        <v>1000</v>
      </c>
      <c r="G7" s="26">
        <v>10</v>
      </c>
      <c r="H7" s="26">
        <v>1000</v>
      </c>
      <c r="I7" s="26">
        <v>12</v>
      </c>
      <c r="J7" s="26">
        <v>8</v>
      </c>
      <c r="K7" s="3"/>
      <c r="L7" s="3"/>
      <c r="M7" s="3"/>
      <c r="N7" s="1"/>
      <c r="O7" s="1"/>
      <c r="P7" s="1"/>
      <c r="Q7" s="1"/>
      <c r="R7" s="1"/>
      <c r="S7" s="1"/>
      <c r="T7" s="1"/>
      <c r="U7" s="1"/>
    </row>
    <row r="8" spans="1:21" ht="27" x14ac:dyDescent="0.6">
      <c r="A8" s="33"/>
      <c r="B8" s="34" t="s">
        <v>29</v>
      </c>
      <c r="C8" s="24" t="s">
        <v>24</v>
      </c>
      <c r="D8" s="26">
        <v>1000</v>
      </c>
      <c r="E8" s="26">
        <v>1000</v>
      </c>
      <c r="F8" s="26">
        <v>1000</v>
      </c>
      <c r="G8" s="26">
        <v>1000</v>
      </c>
      <c r="H8" s="26">
        <v>14</v>
      </c>
      <c r="I8" s="26">
        <v>12</v>
      </c>
      <c r="J8" s="26">
        <v>15</v>
      </c>
      <c r="K8" s="4" t="s">
        <v>7</v>
      </c>
      <c r="L8" s="4" t="s">
        <v>7</v>
      </c>
      <c r="M8" s="3"/>
      <c r="N8" s="1"/>
      <c r="O8" s="1"/>
      <c r="P8" s="1"/>
      <c r="Q8" s="1"/>
      <c r="R8" s="1"/>
      <c r="S8" s="1"/>
      <c r="T8" s="1"/>
      <c r="U8" s="1"/>
    </row>
    <row r="9" spans="1:21" ht="27" x14ac:dyDescent="0.6">
      <c r="A9" s="33"/>
      <c r="B9" s="34" t="s">
        <v>30</v>
      </c>
      <c r="C9" s="3"/>
      <c r="D9" s="4"/>
      <c r="E9" s="4"/>
      <c r="F9" s="4"/>
      <c r="G9" s="4"/>
      <c r="H9" s="4"/>
      <c r="I9" s="4"/>
      <c r="J9" s="4"/>
      <c r="K9" s="4"/>
      <c r="L9" s="4"/>
      <c r="M9" s="3"/>
      <c r="N9" s="1"/>
      <c r="O9" s="1"/>
      <c r="P9" s="1"/>
      <c r="Q9" s="1"/>
      <c r="R9" s="1"/>
      <c r="S9" s="1"/>
      <c r="T9" s="1"/>
      <c r="U9" s="1"/>
    </row>
    <row r="10" spans="1:21" ht="23.4" x14ac:dyDescent="0.45">
      <c r="A10" s="33"/>
      <c r="B10" s="35" t="s">
        <v>19</v>
      </c>
      <c r="C10" s="3"/>
      <c r="D10" s="6" t="s">
        <v>22</v>
      </c>
      <c r="E10" s="6" t="s">
        <v>23</v>
      </c>
      <c r="F10" s="7" t="s">
        <v>24</v>
      </c>
      <c r="G10" s="6" t="s">
        <v>0</v>
      </c>
      <c r="H10" s="6" t="s">
        <v>1</v>
      </c>
      <c r="I10" s="7" t="s">
        <v>2</v>
      </c>
      <c r="J10" s="6" t="s">
        <v>25</v>
      </c>
      <c r="K10" s="6" t="s">
        <v>8</v>
      </c>
      <c r="L10" s="6"/>
      <c r="M10" s="6" t="s">
        <v>9</v>
      </c>
      <c r="N10" s="1"/>
      <c r="O10" s="30" t="s">
        <v>17</v>
      </c>
      <c r="P10" s="30"/>
      <c r="Q10" s="30"/>
      <c r="R10" s="1"/>
      <c r="S10" s="1"/>
      <c r="T10" s="1"/>
      <c r="U10" s="1"/>
    </row>
    <row r="11" spans="1:21" ht="27" x14ac:dyDescent="0.6">
      <c r="A11" s="33"/>
      <c r="B11" s="35" t="s">
        <v>31</v>
      </c>
      <c r="C11" s="9" t="s">
        <v>3</v>
      </c>
      <c r="D11" s="8">
        <v>0</v>
      </c>
      <c r="E11" s="8">
        <v>35500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27">
        <f>SUM(D11:J11)</f>
        <v>35500</v>
      </c>
      <c r="L11" s="2" t="s">
        <v>10</v>
      </c>
      <c r="M11" s="2">
        <v>35500</v>
      </c>
      <c r="N11" s="1"/>
      <c r="O11" s="1"/>
      <c r="P11" s="29">
        <f>SUMPRODUCT(D2:J8,D11:J17)</f>
        <v>31239300</v>
      </c>
      <c r="Q11" s="1"/>
      <c r="R11" s="1"/>
      <c r="S11" s="1"/>
      <c r="T11" s="1"/>
      <c r="U11" s="1"/>
    </row>
    <row r="12" spans="1:21" ht="27" x14ac:dyDescent="0.6">
      <c r="A12" s="33"/>
      <c r="B12" s="35" t="s">
        <v>32</v>
      </c>
      <c r="C12" s="9" t="s">
        <v>4</v>
      </c>
      <c r="D12" s="8">
        <v>42200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27">
        <f t="shared" ref="K12:K17" si="0">SUM(D12:J12)</f>
        <v>42200</v>
      </c>
      <c r="L12" s="2" t="s">
        <v>10</v>
      </c>
      <c r="M12" s="2">
        <v>42200</v>
      </c>
      <c r="N12" s="1"/>
      <c r="O12" s="1"/>
      <c r="P12" s="1"/>
      <c r="Q12" s="1"/>
      <c r="R12" s="1"/>
      <c r="S12" s="1"/>
      <c r="T12" s="1"/>
      <c r="U12" s="1"/>
    </row>
    <row r="13" spans="1:21" ht="27" x14ac:dyDescent="0.6">
      <c r="A13" s="33"/>
      <c r="B13" s="35" t="s">
        <v>33</v>
      </c>
      <c r="C13" s="11" t="s">
        <v>5</v>
      </c>
      <c r="D13" s="8">
        <v>0</v>
      </c>
      <c r="E13" s="8">
        <v>0</v>
      </c>
      <c r="F13" s="8">
        <v>19000</v>
      </c>
      <c r="G13" s="8">
        <v>0</v>
      </c>
      <c r="H13" s="8">
        <v>0</v>
      </c>
      <c r="I13" s="8">
        <v>0</v>
      </c>
      <c r="J13" s="8">
        <v>0</v>
      </c>
      <c r="K13" s="27">
        <f t="shared" si="0"/>
        <v>19000</v>
      </c>
      <c r="L13" s="2" t="s">
        <v>10</v>
      </c>
      <c r="M13" s="2">
        <v>19000</v>
      </c>
      <c r="N13" s="1"/>
      <c r="O13" s="1"/>
      <c r="P13" s="1"/>
      <c r="Q13" s="1"/>
      <c r="R13" s="1"/>
      <c r="S13" s="1"/>
      <c r="T13" s="1"/>
      <c r="U13" s="1"/>
    </row>
    <row r="14" spans="1:21" ht="27" x14ac:dyDescent="0.6">
      <c r="A14" s="33"/>
      <c r="B14" s="35" t="s">
        <v>34</v>
      </c>
      <c r="C14" s="9" t="s">
        <v>6</v>
      </c>
      <c r="D14" s="8">
        <v>0</v>
      </c>
      <c r="E14" s="8">
        <v>0</v>
      </c>
      <c r="F14" s="8">
        <v>25500</v>
      </c>
      <c r="G14" s="8">
        <v>0</v>
      </c>
      <c r="H14" s="8">
        <v>0</v>
      </c>
      <c r="I14" s="8">
        <v>0</v>
      </c>
      <c r="J14" s="8">
        <v>0</v>
      </c>
      <c r="K14" s="27">
        <f t="shared" si="0"/>
        <v>25500</v>
      </c>
      <c r="L14" s="2" t="s">
        <v>10</v>
      </c>
      <c r="M14" s="2">
        <v>25500</v>
      </c>
      <c r="N14" s="3"/>
      <c r="O14" s="1"/>
      <c r="P14" s="1"/>
      <c r="Q14" s="1"/>
      <c r="R14" s="1"/>
      <c r="S14" s="1"/>
      <c r="T14" s="1"/>
      <c r="U14" s="1"/>
    </row>
    <row r="15" spans="1:21" ht="23.4" x14ac:dyDescent="0.45">
      <c r="A15" s="33"/>
      <c r="B15" s="36" t="s">
        <v>20</v>
      </c>
      <c r="C15" s="9" t="s">
        <v>22</v>
      </c>
      <c r="D15" s="8">
        <v>0</v>
      </c>
      <c r="E15" s="8">
        <v>0</v>
      </c>
      <c r="F15" s="8">
        <v>0</v>
      </c>
      <c r="G15" s="8">
        <v>0</v>
      </c>
      <c r="H15" s="8">
        <v>9300</v>
      </c>
      <c r="I15" s="8">
        <v>40700</v>
      </c>
      <c r="J15" s="8">
        <v>0</v>
      </c>
      <c r="K15" s="27">
        <f t="shared" si="0"/>
        <v>50000</v>
      </c>
      <c r="L15" s="4"/>
      <c r="M15" s="12" t="s">
        <v>12</v>
      </c>
      <c r="N15" s="3"/>
      <c r="O15" s="3"/>
      <c r="P15" s="1"/>
      <c r="Q15" s="1"/>
      <c r="R15" s="1"/>
      <c r="S15" s="1"/>
      <c r="T15" s="1"/>
      <c r="U15" s="1"/>
    </row>
    <row r="16" spans="1:21" ht="27" x14ac:dyDescent="0.6">
      <c r="A16" s="33"/>
      <c r="B16" s="36" t="s">
        <v>35</v>
      </c>
      <c r="C16" s="10" t="s">
        <v>23</v>
      </c>
      <c r="D16" s="8">
        <v>4500</v>
      </c>
      <c r="E16" s="8">
        <v>0</v>
      </c>
      <c r="F16" s="8">
        <v>0</v>
      </c>
      <c r="G16" s="8">
        <v>23500</v>
      </c>
      <c r="H16" s="8">
        <v>0</v>
      </c>
      <c r="I16" s="8">
        <v>0</v>
      </c>
      <c r="J16" s="8">
        <v>22000</v>
      </c>
      <c r="K16" s="27">
        <f t="shared" si="0"/>
        <v>50000</v>
      </c>
      <c r="L16" s="4"/>
      <c r="M16" s="12">
        <f>SUM(M8:M12)</f>
        <v>77700</v>
      </c>
      <c r="N16" s="1"/>
      <c r="O16" s="1"/>
      <c r="P16" s="1"/>
      <c r="Q16" s="1"/>
      <c r="R16" s="1"/>
      <c r="S16" s="1"/>
      <c r="T16" s="1"/>
      <c r="U16" s="1"/>
    </row>
    <row r="17" spans="1:21" ht="27" x14ac:dyDescent="0.6">
      <c r="A17" s="33"/>
      <c r="B17" s="36" t="s">
        <v>36</v>
      </c>
      <c r="C17" s="10" t="s">
        <v>24</v>
      </c>
      <c r="D17" s="8">
        <v>3300</v>
      </c>
      <c r="E17" s="8">
        <v>14500</v>
      </c>
      <c r="F17" s="8">
        <v>5500</v>
      </c>
      <c r="G17" s="8">
        <v>0</v>
      </c>
      <c r="H17" s="8">
        <v>26700</v>
      </c>
      <c r="I17" s="8">
        <v>0</v>
      </c>
      <c r="J17" s="8">
        <v>0</v>
      </c>
      <c r="K17" s="27">
        <f t="shared" si="0"/>
        <v>50000</v>
      </c>
      <c r="L17" s="4"/>
      <c r="M17" s="4"/>
      <c r="N17" s="1"/>
      <c r="O17" s="1"/>
      <c r="P17" s="1"/>
      <c r="Q17" s="1"/>
      <c r="R17" s="1"/>
      <c r="S17" s="1"/>
      <c r="T17" s="1"/>
      <c r="U17" s="1"/>
    </row>
    <row r="18" spans="1:21" ht="27" x14ac:dyDescent="0.6">
      <c r="A18" s="33"/>
      <c r="B18" s="36" t="s">
        <v>37</v>
      </c>
      <c r="C18" s="1"/>
      <c r="D18" s="27">
        <f>SUM(D11:D17)</f>
        <v>50000</v>
      </c>
      <c r="E18" s="27">
        <f t="shared" ref="E18:J18" si="1">SUM(E11:E17)</f>
        <v>50000</v>
      </c>
      <c r="F18" s="27">
        <f t="shared" si="1"/>
        <v>50000</v>
      </c>
      <c r="G18" s="27">
        <f t="shared" si="1"/>
        <v>23500</v>
      </c>
      <c r="H18" s="27">
        <f t="shared" si="1"/>
        <v>36000</v>
      </c>
      <c r="I18" s="27">
        <f t="shared" si="1"/>
        <v>40700</v>
      </c>
      <c r="J18" s="28">
        <f t="shared" si="1"/>
        <v>22000</v>
      </c>
      <c r="K18" s="4"/>
      <c r="L18" s="6"/>
      <c r="M18" s="6"/>
      <c r="N18" s="1"/>
      <c r="O18" s="1"/>
      <c r="P18" s="1"/>
      <c r="Q18" s="1"/>
      <c r="R18" s="1"/>
      <c r="S18" s="1"/>
      <c r="T18" s="1"/>
      <c r="U18" s="1"/>
    </row>
    <row r="19" spans="1:21" ht="27" x14ac:dyDescent="0.6">
      <c r="A19" s="33"/>
      <c r="B19" s="21" t="s">
        <v>38</v>
      </c>
      <c r="C19" s="1"/>
      <c r="D19" s="2" t="s">
        <v>13</v>
      </c>
      <c r="E19" s="2" t="s">
        <v>13</v>
      </c>
      <c r="F19" s="2" t="s">
        <v>13</v>
      </c>
      <c r="G19" s="2" t="s">
        <v>13</v>
      </c>
      <c r="H19" s="2" t="s">
        <v>13</v>
      </c>
      <c r="I19" s="2" t="s">
        <v>13</v>
      </c>
      <c r="J19" s="2" t="s">
        <v>13</v>
      </c>
      <c r="K19" s="6"/>
      <c r="L19" s="6"/>
      <c r="M19" s="7"/>
      <c r="N19" s="1"/>
      <c r="O19" s="1"/>
      <c r="P19" s="1"/>
      <c r="Q19" s="1"/>
      <c r="R19" s="1"/>
      <c r="S19" s="1"/>
      <c r="T19" s="1"/>
      <c r="U19" s="1"/>
    </row>
    <row r="20" spans="1:21" x14ac:dyDescent="0.3">
      <c r="C20" s="9" t="s">
        <v>11</v>
      </c>
      <c r="D20" s="2">
        <v>50000</v>
      </c>
      <c r="E20" s="2">
        <v>50000</v>
      </c>
      <c r="F20" s="2">
        <v>50000</v>
      </c>
      <c r="G20" s="2">
        <v>23500</v>
      </c>
      <c r="H20" s="2">
        <v>36000</v>
      </c>
      <c r="I20" s="2">
        <v>40700</v>
      </c>
      <c r="J20" s="2">
        <v>19800</v>
      </c>
      <c r="K20" s="6" t="s">
        <v>14</v>
      </c>
      <c r="L20" s="3"/>
      <c r="M20" s="6"/>
      <c r="N20" s="1"/>
      <c r="O20" s="1"/>
      <c r="P20" s="1"/>
      <c r="Q20" s="1"/>
      <c r="R20" s="1"/>
      <c r="S20" s="1"/>
      <c r="T20" s="1"/>
      <c r="U20" s="1"/>
    </row>
    <row r="21" spans="1:21" x14ac:dyDescent="0.3">
      <c r="C21" s="3"/>
      <c r="D21" s="6" t="s">
        <v>7</v>
      </c>
      <c r="E21" s="3"/>
      <c r="F21" s="3"/>
      <c r="G21" s="3"/>
      <c r="H21" s="3"/>
      <c r="I21" s="3"/>
      <c r="J21" s="3"/>
      <c r="K21" s="6">
        <f>SUM(G20:J20)</f>
        <v>120000</v>
      </c>
      <c r="L21" s="3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C22" s="3"/>
      <c r="D22" s="6" t="s">
        <v>7</v>
      </c>
      <c r="E22" s="3"/>
      <c r="F22" s="3"/>
      <c r="G22" s="3"/>
      <c r="H22" s="3"/>
      <c r="I22" s="3"/>
      <c r="J22" s="3"/>
      <c r="K22" s="3"/>
      <c r="L22" s="3"/>
      <c r="M22" s="3"/>
      <c r="N22" s="1"/>
      <c r="O22" s="1"/>
      <c r="P22" s="1"/>
      <c r="Q22" s="1"/>
      <c r="R22" s="1"/>
      <c r="S22" s="1"/>
      <c r="T22" s="1"/>
      <c r="U22" s="1"/>
    </row>
    <row r="23" spans="1:21" x14ac:dyDescent="0.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1"/>
      <c r="P23" s="1"/>
      <c r="Q23" s="1"/>
      <c r="R23" s="1"/>
      <c r="S23" s="1"/>
      <c r="T23" s="1"/>
      <c r="U23" s="1"/>
    </row>
    <row r="24" spans="1:21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3"/>
      <c r="P24" s="3"/>
      <c r="Q24" s="3"/>
      <c r="R24" s="1"/>
      <c r="S24" s="1"/>
      <c r="T24" s="1"/>
      <c r="U24" s="1"/>
    </row>
    <row r="25" spans="1:21" ht="15.75" customHeight="1" x14ac:dyDescent="0.3">
      <c r="C25" s="3"/>
      <c r="D25" s="5" t="s">
        <v>7</v>
      </c>
      <c r="E25" s="3"/>
      <c r="F25" s="3"/>
      <c r="G25" s="3"/>
      <c r="H25" s="3"/>
      <c r="I25" s="3"/>
      <c r="J25" s="3"/>
      <c r="K25" s="3"/>
      <c r="L25" s="3"/>
      <c r="M25" s="3"/>
      <c r="N25" s="1"/>
      <c r="O25" s="1"/>
      <c r="P25" s="1"/>
      <c r="Q25" s="1"/>
      <c r="R25" s="1"/>
      <c r="S25" s="1"/>
      <c r="T25" s="1"/>
      <c r="U25" s="1"/>
    </row>
    <row r="26" spans="1:21" x14ac:dyDescent="0.3">
      <c r="B26" s="20"/>
      <c r="C26" s="3"/>
      <c r="D26" s="6" t="s">
        <v>7</v>
      </c>
      <c r="E26" s="3"/>
      <c r="F26" s="3"/>
      <c r="G26" s="3"/>
      <c r="H26" s="3"/>
      <c r="I26" s="3"/>
      <c r="J26" s="3"/>
      <c r="K26" s="3"/>
      <c r="L26" s="3"/>
      <c r="M26" s="3"/>
      <c r="N26" s="1"/>
      <c r="O26" s="1"/>
      <c r="P26" s="1"/>
      <c r="Q26" s="1"/>
      <c r="R26" s="1"/>
      <c r="S26" s="1"/>
      <c r="T26" s="1"/>
      <c r="U26" s="1"/>
    </row>
    <row r="27" spans="1:21" x14ac:dyDescent="0.3">
      <c r="C27" s="3"/>
      <c r="D27" s="6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1"/>
      <c r="O27" s="1"/>
      <c r="P27" s="1"/>
      <c r="Q27" s="1"/>
      <c r="R27" s="1"/>
      <c r="S27" s="1"/>
      <c r="T27" s="1"/>
      <c r="U27" s="1"/>
    </row>
    <row r="28" spans="1:21" x14ac:dyDescent="0.3"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9"/>
      <c r="O28" s="19"/>
      <c r="P28" s="19"/>
      <c r="Q28" s="19"/>
      <c r="R28" s="19"/>
      <c r="S28" s="19"/>
      <c r="T28" s="19"/>
      <c r="U28" s="19"/>
    </row>
    <row r="29" spans="1:21" x14ac:dyDescent="0.3"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9"/>
      <c r="O29" s="19"/>
      <c r="P29" s="19"/>
      <c r="Q29" s="19"/>
      <c r="R29" s="19"/>
      <c r="S29" s="19"/>
      <c r="T29" s="19"/>
      <c r="U29" s="19"/>
    </row>
    <row r="30" spans="1:21" x14ac:dyDescent="0.3">
      <c r="C30" s="13"/>
      <c r="D30" s="14"/>
      <c r="E30" s="13"/>
      <c r="F30" s="13"/>
      <c r="G30" s="13"/>
      <c r="H30" s="13"/>
      <c r="I30" s="13"/>
      <c r="J30" s="13"/>
      <c r="K30" s="13"/>
      <c r="L30" s="13"/>
      <c r="M30" s="13"/>
      <c r="N30" s="19"/>
      <c r="O30" s="19"/>
      <c r="P30" s="19"/>
      <c r="Q30" s="19"/>
      <c r="R30" s="19"/>
      <c r="S30" s="19"/>
      <c r="T30" s="19"/>
      <c r="U30" s="19"/>
    </row>
    <row r="31" spans="1:21" x14ac:dyDescent="0.3">
      <c r="C31" s="14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9"/>
      <c r="O31" s="19"/>
      <c r="P31" s="19"/>
      <c r="Q31" s="19"/>
      <c r="R31" s="19"/>
      <c r="S31" s="19"/>
      <c r="T31" s="19"/>
      <c r="U31" s="19"/>
    </row>
    <row r="32" spans="1:21" x14ac:dyDescent="0.3">
      <c r="C32" s="15"/>
      <c r="D32" s="14"/>
      <c r="E32" s="13"/>
      <c r="F32" s="13"/>
      <c r="G32" s="13"/>
      <c r="H32" s="13"/>
      <c r="I32" s="13"/>
      <c r="J32" s="13"/>
      <c r="K32" s="13"/>
      <c r="L32" s="13"/>
      <c r="M32" s="13"/>
      <c r="N32" s="19"/>
      <c r="O32" s="19"/>
      <c r="P32" s="19"/>
      <c r="Q32" s="19"/>
      <c r="R32" s="19"/>
      <c r="S32" s="19"/>
      <c r="T32" s="19"/>
      <c r="U32" s="19"/>
    </row>
    <row r="33" spans="3:21" x14ac:dyDescent="0.3">
      <c r="C33" s="1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9"/>
      <c r="O33" s="19"/>
      <c r="P33" s="19"/>
      <c r="Q33" s="19"/>
      <c r="R33" s="19"/>
      <c r="S33" s="19"/>
      <c r="T33" s="19"/>
      <c r="U33" s="19"/>
    </row>
    <row r="34" spans="3:21" x14ac:dyDescent="0.3">
      <c r="C34" s="14"/>
      <c r="D34" s="14"/>
      <c r="E34" s="13"/>
      <c r="F34" s="13"/>
      <c r="G34" s="13"/>
      <c r="H34" s="13"/>
      <c r="I34" s="13"/>
      <c r="J34" s="13"/>
      <c r="K34" s="13"/>
      <c r="L34" s="13"/>
      <c r="M34" s="13"/>
      <c r="N34" s="19"/>
      <c r="O34" s="19"/>
      <c r="P34" s="19"/>
      <c r="Q34" s="19"/>
      <c r="R34" s="19"/>
      <c r="S34" s="19"/>
      <c r="T34" s="19"/>
      <c r="U34" s="19"/>
    </row>
    <row r="35" spans="3:21" x14ac:dyDescent="0.3">
      <c r="C35" s="13"/>
      <c r="D35" s="16"/>
      <c r="E35" s="16"/>
      <c r="F35" s="16"/>
      <c r="G35" s="13"/>
      <c r="H35" s="13"/>
      <c r="I35" s="13"/>
      <c r="J35" s="13"/>
      <c r="K35" s="13"/>
      <c r="L35" s="13"/>
      <c r="M35" s="13"/>
      <c r="N35" s="19"/>
      <c r="O35" s="19"/>
      <c r="P35" s="19"/>
      <c r="Q35" s="19"/>
      <c r="R35" s="19"/>
      <c r="S35" s="19"/>
      <c r="T35" s="19"/>
      <c r="U35" s="19"/>
    </row>
    <row r="36" spans="3:21" x14ac:dyDescent="0.3">
      <c r="C36" s="13"/>
      <c r="D36" s="16"/>
      <c r="E36" s="16"/>
      <c r="F36" s="16"/>
      <c r="G36" s="16"/>
      <c r="H36" s="13"/>
      <c r="I36" s="13"/>
      <c r="J36" s="13"/>
      <c r="K36" s="16"/>
      <c r="L36" s="13"/>
      <c r="M36" s="16"/>
      <c r="N36" s="19"/>
      <c r="O36" s="19"/>
      <c r="P36" s="19"/>
      <c r="Q36" s="19"/>
      <c r="R36" s="19"/>
      <c r="S36" s="19"/>
      <c r="T36" s="19"/>
      <c r="U36" s="19"/>
    </row>
    <row r="37" spans="3:21" x14ac:dyDescent="0.3">
      <c r="C37" s="13"/>
      <c r="D37" s="16"/>
      <c r="E37" s="16"/>
      <c r="F37" s="16"/>
      <c r="G37" s="16"/>
      <c r="H37" s="16"/>
      <c r="I37" s="16"/>
      <c r="J37" s="13"/>
      <c r="K37" s="16"/>
      <c r="L37" s="13"/>
      <c r="M37" s="16"/>
      <c r="N37" s="16"/>
      <c r="O37" s="19"/>
      <c r="P37" s="19"/>
      <c r="Q37" s="19"/>
      <c r="R37" s="19"/>
      <c r="S37" s="19"/>
      <c r="T37" s="19"/>
      <c r="U37" s="19"/>
    </row>
    <row r="38" spans="3:21" x14ac:dyDescent="0.3"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9"/>
      <c r="O38" s="19"/>
      <c r="P38" s="19"/>
      <c r="Q38" s="19"/>
      <c r="R38" s="19"/>
      <c r="S38" s="19"/>
      <c r="T38" s="19"/>
      <c r="U38" s="19"/>
    </row>
    <row r="39" spans="3:21" x14ac:dyDescent="0.3"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/>
      <c r="O39" s="19"/>
      <c r="P39" s="19"/>
      <c r="Q39" s="19"/>
      <c r="R39" s="19"/>
      <c r="S39" s="19"/>
      <c r="T39" s="19"/>
      <c r="U39" s="19"/>
    </row>
    <row r="40" spans="3:21" ht="16.2" thickBot="1" x14ac:dyDescent="0.35">
      <c r="C40" s="13"/>
      <c r="D40" s="13"/>
      <c r="E40" s="13"/>
      <c r="F40" s="13"/>
      <c r="G40" s="13"/>
      <c r="H40" s="31"/>
      <c r="I40" s="31"/>
      <c r="J40" s="31"/>
      <c r="K40" s="31"/>
      <c r="L40" s="13"/>
      <c r="M40" s="13"/>
      <c r="N40" s="19"/>
      <c r="O40" s="19"/>
      <c r="P40" s="19"/>
      <c r="Q40" s="19"/>
      <c r="R40" s="19"/>
      <c r="S40" s="19"/>
      <c r="T40" s="19"/>
      <c r="U40" s="19"/>
    </row>
    <row r="41" spans="3:21" ht="15.9" customHeight="1" thickBot="1" x14ac:dyDescent="0.35">
      <c r="C41" s="13"/>
      <c r="D41" s="17"/>
      <c r="E41" s="17"/>
      <c r="F41" s="17"/>
      <c r="G41" s="17"/>
      <c r="H41" s="17"/>
      <c r="I41" s="17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3:21" x14ac:dyDescent="0.3">
      <c r="C42" s="13"/>
      <c r="D42" s="17"/>
      <c r="E42" s="17"/>
      <c r="F42" s="17"/>
      <c r="G42" s="17"/>
      <c r="H42" s="17"/>
      <c r="I42" s="17"/>
      <c r="J42" s="19"/>
      <c r="K42" s="19"/>
    </row>
    <row r="43" spans="3:21" x14ac:dyDescent="0.3">
      <c r="C43" s="17"/>
      <c r="D43" s="17"/>
      <c r="E43" s="17"/>
      <c r="F43" s="17"/>
      <c r="G43" s="17"/>
      <c r="H43" s="17"/>
      <c r="I43" s="17"/>
      <c r="J43" s="19"/>
      <c r="K43" s="19"/>
    </row>
    <row r="44" spans="3:21" x14ac:dyDescent="0.3">
      <c r="C44" s="17"/>
      <c r="D44" s="19"/>
      <c r="E44" s="19"/>
      <c r="F44" s="19"/>
      <c r="G44" s="19"/>
      <c r="H44" s="19"/>
      <c r="I44" s="19"/>
      <c r="J44" s="19"/>
      <c r="K44" s="19"/>
    </row>
    <row r="45" spans="3:21" x14ac:dyDescent="0.3">
      <c r="C45" s="17"/>
    </row>
  </sheetData>
  <mergeCells count="4">
    <mergeCell ref="O10:Q10"/>
    <mergeCell ref="H40:K40"/>
    <mergeCell ref="A1:A2"/>
    <mergeCell ref="A3:A19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461AE6-F43C-4E5D-828E-950E2922E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D49A0C-010C-4586-8751-417AF66862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B48C31-881D-4A2B-9058-9DF2C29A6059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Adsar</dc:creator>
  <cp:lastModifiedBy>Shivani Adsar</cp:lastModifiedBy>
  <dcterms:created xsi:type="dcterms:W3CDTF">2014-10-26T17:26:45Z</dcterms:created>
  <dcterms:modified xsi:type="dcterms:W3CDTF">2020-02-16T04:39:16Z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