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r\OneDrive\Desktop\"/>
    </mc:Choice>
  </mc:AlternateContent>
  <xr:revisionPtr revIDLastSave="0" documentId="13_ncr:1_{C3B18728-220B-40F7-8C79-612310274E07}" xr6:coauthVersionLast="44" xr6:coauthVersionMax="44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Q1" sheetId="27" r:id="rId1"/>
    <sheet name="Q2" sheetId="25" r:id="rId2"/>
    <sheet name="Q3" sheetId="5" r:id="rId3"/>
    <sheet name="Q4" sheetId="6" r:id="rId4"/>
    <sheet name="Q4-Step1 East West " sheetId="13" r:id="rId5"/>
    <sheet name="Q4-Step2 Divided Natural Change" sheetId="14" r:id="rId6"/>
    <sheet name="Q5" sheetId="7" r:id="rId7"/>
    <sheet name="Q6" sheetId="26" r:id="rId8"/>
    <sheet name="Q7 -Step 1- Population Density" sheetId="23" r:id="rId9"/>
    <sheet name="Q7(Answer)" sheetId="10" r:id="rId10"/>
    <sheet name="AreaByState" sheetId="21" r:id="rId11"/>
    <sheet name="AreaNCode" sheetId="22" r:id="rId12"/>
    <sheet name="Q4-Step 0-EastWestList" sheetId="12" r:id="rId13"/>
    <sheet name="US Popupation Data" sheetId="1" r:id="rId14"/>
    <sheet name="Key" sheetId="2" r:id="rId15"/>
  </sheets>
  <externalReferences>
    <externalReference r:id="rId16"/>
  </externalReferences>
  <definedNames>
    <definedName name="_xlnm._FilterDatabase" localSheetId="4" hidden="1">'Q4-Step1 East West '!$B$3:$D$2434</definedName>
    <definedName name="_xlnm._FilterDatabase" localSheetId="13" hidden="1">'US Popupation Data'!$C$3:$K$2434</definedName>
    <definedName name="_xlchart.v1.0" hidden="1">'US Popupation Data'!$I$3</definedName>
    <definedName name="_xlchart.v1.1" hidden="1">'US Popupation Data'!$I$4:$I$2434</definedName>
  </definedNames>
  <calcPr calcId="181029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" i="23" l="1"/>
  <c r="D11" i="23"/>
  <c r="T2484" i="25" l="1"/>
  <c r="T2468" i="25"/>
  <c r="T2424" i="25"/>
  <c r="T2356" i="25"/>
  <c r="T2320" i="25"/>
  <c r="T2307" i="25"/>
  <c r="T2191" i="25"/>
  <c r="T2169" i="25"/>
  <c r="T2000" i="25"/>
  <c r="T1912" i="25"/>
  <c r="T1892" i="25"/>
  <c r="T1847" i="25"/>
  <c r="T1841" i="25"/>
  <c r="T1776" i="25"/>
  <c r="T1746" i="25"/>
  <c r="T1686" i="25"/>
  <c r="T1597" i="25"/>
  <c r="T1535" i="25"/>
  <c r="T1525" i="25"/>
  <c r="T1499" i="25"/>
  <c r="T1477" i="25"/>
  <c r="T1466" i="25"/>
  <c r="T1439" i="25"/>
  <c r="T1423" i="25"/>
  <c r="T1326" i="25"/>
  <c r="T1304" i="25"/>
  <c r="T1233" i="25"/>
  <c r="T1145" i="25"/>
  <c r="T1078" i="25"/>
  <c r="T1002" i="25"/>
  <c r="T985" i="25"/>
  <c r="T960" i="25"/>
  <c r="T945" i="25"/>
  <c r="T886" i="25"/>
  <c r="T785" i="25"/>
  <c r="T746" i="25"/>
  <c r="T657" i="25"/>
  <c r="T569" i="25"/>
  <c r="T539" i="25"/>
  <c r="T464" i="25"/>
  <c r="T459" i="25"/>
  <c r="T332" i="25"/>
  <c r="T266" i="25"/>
  <c r="T262" i="25"/>
  <c r="T260" i="25"/>
  <c r="T251" i="25"/>
  <c r="T212" i="25"/>
  <c r="T156" i="25"/>
  <c r="T141" i="25"/>
  <c r="T77" i="25"/>
  <c r="T11" i="25"/>
  <c r="U4" i="5" l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C5" i="23" l="1"/>
  <c r="E5" i="23" s="1"/>
  <c r="C6" i="23"/>
  <c r="E6" i="23" s="1"/>
  <c r="C7" i="23"/>
  <c r="E7" i="23" s="1"/>
  <c r="C8" i="23"/>
  <c r="E8" i="23" s="1"/>
  <c r="C9" i="23"/>
  <c r="E9" i="23" s="1"/>
  <c r="C10" i="23"/>
  <c r="E10" i="23" s="1"/>
  <c r="C12" i="23"/>
  <c r="E12" i="23" s="1"/>
  <c r="C13" i="23"/>
  <c r="E13" i="23" s="1"/>
  <c r="C14" i="23"/>
  <c r="E14" i="23" s="1"/>
  <c r="C15" i="23"/>
  <c r="E15" i="23" s="1"/>
  <c r="C16" i="23"/>
  <c r="E16" i="23" s="1"/>
  <c r="C17" i="23"/>
  <c r="E17" i="23" s="1"/>
  <c r="C18" i="23"/>
  <c r="E18" i="23" s="1"/>
  <c r="C19" i="23"/>
  <c r="E19" i="23" s="1"/>
  <c r="C20" i="23"/>
  <c r="E20" i="23" s="1"/>
  <c r="C21" i="23"/>
  <c r="E21" i="23" s="1"/>
  <c r="C22" i="23"/>
  <c r="E22" i="23" s="1"/>
  <c r="C23" i="23"/>
  <c r="E23" i="23" s="1"/>
  <c r="C24" i="23"/>
  <c r="E24" i="23" s="1"/>
  <c r="C25" i="23"/>
  <c r="E25" i="23" s="1"/>
  <c r="C26" i="23"/>
  <c r="E26" i="23" s="1"/>
  <c r="C27" i="23"/>
  <c r="E27" i="23" s="1"/>
  <c r="C28" i="23"/>
  <c r="E28" i="23" s="1"/>
  <c r="C29" i="23"/>
  <c r="E29" i="23" s="1"/>
  <c r="C30" i="23"/>
  <c r="E30" i="23" s="1"/>
  <c r="C31" i="23"/>
  <c r="E31" i="23" s="1"/>
  <c r="C32" i="23"/>
  <c r="E32" i="23" s="1"/>
  <c r="C33" i="23"/>
  <c r="E33" i="23" s="1"/>
  <c r="C34" i="23"/>
  <c r="E34" i="23" s="1"/>
  <c r="C35" i="23"/>
  <c r="E35" i="23" s="1"/>
  <c r="C36" i="23"/>
  <c r="E36" i="23" s="1"/>
  <c r="C37" i="23"/>
  <c r="E37" i="23" s="1"/>
  <c r="C38" i="23"/>
  <c r="E38" i="23" s="1"/>
  <c r="C39" i="23"/>
  <c r="E39" i="23" s="1"/>
  <c r="C40" i="23"/>
  <c r="E40" i="23" s="1"/>
  <c r="C41" i="23"/>
  <c r="E41" i="23" s="1"/>
  <c r="C42" i="23"/>
  <c r="E42" i="23" s="1"/>
  <c r="C43" i="23"/>
  <c r="E43" i="23" s="1"/>
  <c r="C44" i="23"/>
  <c r="E44" i="23" s="1"/>
  <c r="C45" i="23"/>
  <c r="E45" i="23" s="1"/>
  <c r="C46" i="23"/>
  <c r="E46" i="23" s="1"/>
  <c r="C47" i="23"/>
  <c r="E47" i="23" s="1"/>
  <c r="C48" i="23"/>
  <c r="E48" i="23" s="1"/>
  <c r="C49" i="23"/>
  <c r="E49" i="23" s="1"/>
  <c r="C50" i="23"/>
  <c r="E50" i="23" s="1"/>
  <c r="C51" i="23"/>
  <c r="E51" i="23" s="1"/>
  <c r="C52" i="23"/>
  <c r="E52" i="23" s="1"/>
  <c r="C53" i="23"/>
  <c r="E53" i="23" s="1"/>
  <c r="C54" i="23"/>
  <c r="E54" i="23" s="1"/>
  <c r="C55" i="23"/>
  <c r="E55" i="23" s="1"/>
  <c r="C4" i="23"/>
  <c r="E4" i="23" s="1"/>
  <c r="D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2" i="21"/>
  <c r="D5" i="23"/>
  <c r="D14" i="23"/>
  <c r="D22" i="23"/>
  <c r="D30" i="23"/>
  <c r="D38" i="23"/>
  <c r="D46" i="23"/>
  <c r="D54" i="23"/>
  <c r="D6" i="23"/>
  <c r="D15" i="23"/>
  <c r="D23" i="23"/>
  <c r="D31" i="23"/>
  <c r="D39" i="23"/>
  <c r="D47" i="23"/>
  <c r="D55" i="23"/>
  <c r="D7" i="23"/>
  <c r="D16" i="23"/>
  <c r="D24" i="23"/>
  <c r="D32" i="23"/>
  <c r="D40" i="23"/>
  <c r="D48" i="23"/>
  <c r="D4" i="23"/>
  <c r="D8" i="23"/>
  <c r="D17" i="23"/>
  <c r="D25" i="23"/>
  <c r="D33" i="23"/>
  <c r="D41" i="23"/>
  <c r="D49" i="23"/>
  <c r="D9" i="23"/>
  <c r="D18" i="23"/>
  <c r="D26" i="23"/>
  <c r="D34" i="23"/>
  <c r="D42" i="23"/>
  <c r="D50" i="23"/>
  <c r="D27" i="23"/>
  <c r="D10" i="23"/>
  <c r="D19" i="23"/>
  <c r="D35" i="23"/>
  <c r="D12" i="23"/>
  <c r="D20" i="23"/>
  <c r="D28" i="23"/>
  <c r="D36" i="23"/>
  <c r="D44" i="23"/>
  <c r="D52" i="23"/>
  <c r="D43" i="23"/>
  <c r="D13" i="23"/>
  <c r="D21" i="23"/>
  <c r="D29" i="23"/>
  <c r="D37" i="23"/>
  <c r="D45" i="23"/>
  <c r="D53" i="23"/>
  <c r="D51" i="23"/>
  <c r="D5" i="13" l="1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1002" i="13"/>
  <c r="D1003" i="13"/>
  <c r="D1004" i="13"/>
  <c r="D1005" i="13"/>
  <c r="D1006" i="13"/>
  <c r="D1007" i="13"/>
  <c r="D1008" i="13"/>
  <c r="D1009" i="13"/>
  <c r="D1010" i="13"/>
  <c r="D1011" i="13"/>
  <c r="D1012" i="13"/>
  <c r="D1013" i="13"/>
  <c r="D1014" i="13"/>
  <c r="D1015" i="13"/>
  <c r="D1016" i="13"/>
  <c r="D1017" i="13"/>
  <c r="D1018" i="13"/>
  <c r="D1019" i="13"/>
  <c r="D1020" i="13"/>
  <c r="D1021" i="13"/>
  <c r="D1022" i="13"/>
  <c r="D1023" i="13"/>
  <c r="D1024" i="13"/>
  <c r="D1025" i="13"/>
  <c r="D1026" i="13"/>
  <c r="D1027" i="13"/>
  <c r="D1028" i="13"/>
  <c r="D1029" i="13"/>
  <c r="D1030" i="13"/>
  <c r="D1031" i="13"/>
  <c r="D1032" i="13"/>
  <c r="D1033" i="13"/>
  <c r="D1034" i="13"/>
  <c r="D1035" i="13"/>
  <c r="D1036" i="13"/>
  <c r="D1037" i="13"/>
  <c r="D1038" i="13"/>
  <c r="D1039" i="13"/>
  <c r="D1040" i="13"/>
  <c r="D1041" i="13"/>
  <c r="D1042" i="13"/>
  <c r="D1043" i="13"/>
  <c r="D1044" i="13"/>
  <c r="D1045" i="13"/>
  <c r="D1046" i="13"/>
  <c r="D1047" i="13"/>
  <c r="D1048" i="13"/>
  <c r="D1049" i="13"/>
  <c r="D1050" i="13"/>
  <c r="D1051" i="13"/>
  <c r="D1052" i="13"/>
  <c r="D1053" i="13"/>
  <c r="D1054" i="13"/>
  <c r="D1055" i="13"/>
  <c r="D1056" i="13"/>
  <c r="D1057" i="13"/>
  <c r="D1058" i="13"/>
  <c r="D1059" i="13"/>
  <c r="D1060" i="13"/>
  <c r="D1061" i="13"/>
  <c r="D1062" i="13"/>
  <c r="D1063" i="13"/>
  <c r="D1064" i="13"/>
  <c r="D1065" i="13"/>
  <c r="D1066" i="13"/>
  <c r="D1067" i="13"/>
  <c r="D1068" i="13"/>
  <c r="D1069" i="13"/>
  <c r="D1070" i="13"/>
  <c r="D1071" i="13"/>
  <c r="D1072" i="13"/>
  <c r="D1073" i="13"/>
  <c r="D1074" i="13"/>
  <c r="D1075" i="13"/>
  <c r="D1076" i="13"/>
  <c r="D1077" i="13"/>
  <c r="D1078" i="13"/>
  <c r="D1079" i="13"/>
  <c r="D1080" i="13"/>
  <c r="D1081" i="13"/>
  <c r="D1082" i="13"/>
  <c r="D1083" i="13"/>
  <c r="D1084" i="13"/>
  <c r="D1085" i="13"/>
  <c r="D1086" i="13"/>
  <c r="D1087" i="13"/>
  <c r="D1088" i="13"/>
  <c r="D1089" i="13"/>
  <c r="D1090" i="13"/>
  <c r="D1091" i="13"/>
  <c r="D1092" i="13"/>
  <c r="D1093" i="13"/>
  <c r="D1094" i="13"/>
  <c r="D1095" i="13"/>
  <c r="D1096" i="13"/>
  <c r="D1097" i="13"/>
  <c r="D1098" i="13"/>
  <c r="D1099" i="13"/>
  <c r="D1100" i="13"/>
  <c r="D1101" i="13"/>
  <c r="D1102" i="13"/>
  <c r="D1103" i="13"/>
  <c r="D1104" i="13"/>
  <c r="D1105" i="13"/>
  <c r="D1106" i="13"/>
  <c r="D1107" i="13"/>
  <c r="D1108" i="13"/>
  <c r="D1109" i="13"/>
  <c r="D1110" i="13"/>
  <c r="D1111" i="13"/>
  <c r="D1112" i="13"/>
  <c r="D1113" i="13"/>
  <c r="D1114" i="13"/>
  <c r="D1115" i="13"/>
  <c r="D1116" i="13"/>
  <c r="D1117" i="13"/>
  <c r="D1118" i="13"/>
  <c r="D1119" i="13"/>
  <c r="D1120" i="13"/>
  <c r="D1121" i="13"/>
  <c r="D1122" i="13"/>
  <c r="D1123" i="13"/>
  <c r="D1124" i="13"/>
  <c r="D1125" i="13"/>
  <c r="D1126" i="13"/>
  <c r="D1127" i="13"/>
  <c r="D1128" i="13"/>
  <c r="D1129" i="13"/>
  <c r="D1130" i="13"/>
  <c r="D1131" i="13"/>
  <c r="D1132" i="13"/>
  <c r="D1133" i="13"/>
  <c r="D1134" i="13"/>
  <c r="D1135" i="13"/>
  <c r="D1136" i="13"/>
  <c r="D1137" i="13"/>
  <c r="D1138" i="13"/>
  <c r="D1139" i="13"/>
  <c r="D1140" i="13"/>
  <c r="D1141" i="13"/>
  <c r="D1142" i="13"/>
  <c r="D1143" i="13"/>
  <c r="D1144" i="13"/>
  <c r="D1145" i="13"/>
  <c r="D1146" i="13"/>
  <c r="D1147" i="13"/>
  <c r="D1148" i="13"/>
  <c r="D1149" i="13"/>
  <c r="D1150" i="13"/>
  <c r="D1151" i="13"/>
  <c r="D1152" i="13"/>
  <c r="D1153" i="13"/>
  <c r="D1154" i="13"/>
  <c r="D1155" i="13"/>
  <c r="D1156" i="13"/>
  <c r="D1157" i="13"/>
  <c r="D1158" i="13"/>
  <c r="D1159" i="13"/>
  <c r="D1160" i="13"/>
  <c r="D1161" i="13"/>
  <c r="D1162" i="13"/>
  <c r="D1163" i="13"/>
  <c r="D1164" i="13"/>
  <c r="D1165" i="13"/>
  <c r="D1166" i="13"/>
  <c r="D1167" i="13"/>
  <c r="D1168" i="13"/>
  <c r="D1169" i="13"/>
  <c r="D1170" i="13"/>
  <c r="D1171" i="13"/>
  <c r="D1172" i="13"/>
  <c r="D1173" i="13"/>
  <c r="D1174" i="13"/>
  <c r="D1175" i="13"/>
  <c r="D1176" i="13"/>
  <c r="D1177" i="13"/>
  <c r="D1178" i="13"/>
  <c r="D1179" i="13"/>
  <c r="D1180" i="13"/>
  <c r="D1181" i="13"/>
  <c r="D1182" i="13"/>
  <c r="D1183" i="13"/>
  <c r="D1184" i="13"/>
  <c r="D1185" i="13"/>
  <c r="D1186" i="13"/>
  <c r="D1187" i="13"/>
  <c r="D1188" i="13"/>
  <c r="D1189" i="13"/>
  <c r="D1190" i="13"/>
  <c r="D1191" i="13"/>
  <c r="D1192" i="13"/>
  <c r="D1193" i="13"/>
  <c r="D1194" i="13"/>
  <c r="D1195" i="13"/>
  <c r="D1196" i="13"/>
  <c r="D1197" i="13"/>
  <c r="D1198" i="13"/>
  <c r="D1199" i="13"/>
  <c r="D1200" i="13"/>
  <c r="D1201" i="13"/>
  <c r="D1202" i="13"/>
  <c r="D1203" i="13"/>
  <c r="D1204" i="13"/>
  <c r="D1205" i="13"/>
  <c r="D1206" i="13"/>
  <c r="D1207" i="13"/>
  <c r="D1208" i="13"/>
  <c r="D1209" i="13"/>
  <c r="D1210" i="13"/>
  <c r="D1211" i="13"/>
  <c r="D1212" i="13"/>
  <c r="D1213" i="13"/>
  <c r="D1214" i="13"/>
  <c r="D1215" i="13"/>
  <c r="D1216" i="13"/>
  <c r="D1217" i="13"/>
  <c r="D1218" i="13"/>
  <c r="D1219" i="13"/>
  <c r="D1220" i="13"/>
  <c r="D1221" i="13"/>
  <c r="D1222" i="13"/>
  <c r="D1223" i="13"/>
  <c r="D1224" i="13"/>
  <c r="D1225" i="13"/>
  <c r="D1226" i="13"/>
  <c r="D1227" i="13"/>
  <c r="D1228" i="13"/>
  <c r="D1229" i="13"/>
  <c r="D1230" i="13"/>
  <c r="D1231" i="13"/>
  <c r="D1232" i="13"/>
  <c r="D1233" i="13"/>
  <c r="D1234" i="13"/>
  <c r="D1235" i="13"/>
  <c r="D1236" i="13"/>
  <c r="D1237" i="13"/>
  <c r="D1238" i="13"/>
  <c r="D1239" i="13"/>
  <c r="D1240" i="13"/>
  <c r="D1241" i="13"/>
  <c r="D1242" i="13"/>
  <c r="D1243" i="13"/>
  <c r="D1244" i="13"/>
  <c r="D1245" i="13"/>
  <c r="D1246" i="13"/>
  <c r="D1247" i="13"/>
  <c r="D1248" i="13"/>
  <c r="D1249" i="13"/>
  <c r="D1250" i="13"/>
  <c r="D1251" i="13"/>
  <c r="D1252" i="13"/>
  <c r="D1253" i="13"/>
  <c r="D1254" i="13"/>
  <c r="D1255" i="13"/>
  <c r="D1256" i="13"/>
  <c r="D1257" i="13"/>
  <c r="D1258" i="13"/>
  <c r="D1259" i="13"/>
  <c r="D1260" i="13"/>
  <c r="D1261" i="13"/>
  <c r="D1262" i="13"/>
  <c r="D1263" i="13"/>
  <c r="D1264" i="13"/>
  <c r="D1265" i="13"/>
  <c r="D1266" i="13"/>
  <c r="D1267" i="13"/>
  <c r="D1268" i="13"/>
  <c r="D1269" i="13"/>
  <c r="D1270" i="13"/>
  <c r="D1271" i="13"/>
  <c r="D1272" i="13"/>
  <c r="D1273" i="13"/>
  <c r="D1274" i="13"/>
  <c r="D1275" i="13"/>
  <c r="D1276" i="13"/>
  <c r="D1277" i="13"/>
  <c r="D1278" i="13"/>
  <c r="D1279" i="13"/>
  <c r="D1280" i="13"/>
  <c r="D1281" i="13"/>
  <c r="D1282" i="13"/>
  <c r="D1283" i="13"/>
  <c r="D1284" i="13"/>
  <c r="D1285" i="13"/>
  <c r="D1286" i="13"/>
  <c r="D1287" i="13"/>
  <c r="D1288" i="13"/>
  <c r="D1289" i="13"/>
  <c r="D1290" i="13"/>
  <c r="D1291" i="13"/>
  <c r="D1292" i="13"/>
  <c r="D1293" i="13"/>
  <c r="D1294" i="13"/>
  <c r="D1295" i="13"/>
  <c r="D1296" i="13"/>
  <c r="D1297" i="13"/>
  <c r="D1298" i="13"/>
  <c r="D1299" i="13"/>
  <c r="D1300" i="13"/>
  <c r="D1301" i="13"/>
  <c r="D1302" i="13"/>
  <c r="D1303" i="13"/>
  <c r="D1304" i="13"/>
  <c r="D1305" i="13"/>
  <c r="D1306" i="13"/>
  <c r="D1307" i="13"/>
  <c r="D1308" i="13"/>
  <c r="D1309" i="13"/>
  <c r="D1310" i="13"/>
  <c r="D1311" i="13"/>
  <c r="D1312" i="13"/>
  <c r="D1313" i="13"/>
  <c r="D1314" i="13"/>
  <c r="D1315" i="13"/>
  <c r="D1316" i="13"/>
  <c r="D1317" i="13"/>
  <c r="D1318" i="13"/>
  <c r="D1319" i="13"/>
  <c r="D1320" i="13"/>
  <c r="D1321" i="13"/>
  <c r="D1322" i="13"/>
  <c r="D1323" i="13"/>
  <c r="D1324" i="13"/>
  <c r="D1325" i="13"/>
  <c r="D1326" i="13"/>
  <c r="D1327" i="13"/>
  <c r="D1328" i="13"/>
  <c r="D1329" i="13"/>
  <c r="D1330" i="13"/>
  <c r="D1331" i="13"/>
  <c r="D1332" i="13"/>
  <c r="D1333" i="13"/>
  <c r="D1334" i="13"/>
  <c r="D1335" i="13"/>
  <c r="D1336" i="13"/>
  <c r="D1337" i="13"/>
  <c r="D1338" i="13"/>
  <c r="D1339" i="13"/>
  <c r="D1340" i="13"/>
  <c r="D1341" i="13"/>
  <c r="D1342" i="13"/>
  <c r="D1343" i="13"/>
  <c r="D1344" i="13"/>
  <c r="D1345" i="13"/>
  <c r="D1346" i="13"/>
  <c r="D1347" i="13"/>
  <c r="D1348" i="13"/>
  <c r="D1349" i="13"/>
  <c r="D1350" i="13"/>
  <c r="D1351" i="13"/>
  <c r="D1352" i="13"/>
  <c r="D1353" i="13"/>
  <c r="D1354" i="13"/>
  <c r="D1355" i="13"/>
  <c r="D1356" i="13"/>
  <c r="D1357" i="13"/>
  <c r="D1358" i="13"/>
  <c r="D1359" i="13"/>
  <c r="D1360" i="13"/>
  <c r="D1361" i="13"/>
  <c r="D1362" i="13"/>
  <c r="D1363" i="13"/>
  <c r="D1364" i="13"/>
  <c r="D1365" i="13"/>
  <c r="D1366" i="13"/>
  <c r="D1367" i="13"/>
  <c r="D1368" i="13"/>
  <c r="D1369" i="13"/>
  <c r="D1370" i="13"/>
  <c r="D1371" i="13"/>
  <c r="D1372" i="13"/>
  <c r="D1373" i="13"/>
  <c r="D1374" i="13"/>
  <c r="D1375" i="13"/>
  <c r="D1376" i="13"/>
  <c r="D1377" i="13"/>
  <c r="D1378" i="13"/>
  <c r="D1379" i="13"/>
  <c r="D1380" i="13"/>
  <c r="D1381" i="13"/>
  <c r="D1382" i="13"/>
  <c r="D1383" i="13"/>
  <c r="D1384" i="13"/>
  <c r="D1385" i="13"/>
  <c r="D1386" i="13"/>
  <c r="D1387" i="13"/>
  <c r="D1388" i="13"/>
  <c r="D1389" i="13"/>
  <c r="D1390" i="13"/>
  <c r="D1391" i="13"/>
  <c r="D1392" i="13"/>
  <c r="D1393" i="13"/>
  <c r="D1394" i="13"/>
  <c r="D1395" i="13"/>
  <c r="D1396" i="13"/>
  <c r="D1397" i="13"/>
  <c r="D1398" i="13"/>
  <c r="D1399" i="13"/>
  <c r="D1400" i="13"/>
  <c r="D1401" i="13"/>
  <c r="D1402" i="13"/>
  <c r="D1403" i="13"/>
  <c r="D1404" i="13"/>
  <c r="D1405" i="13"/>
  <c r="D1406" i="13"/>
  <c r="D1407" i="13"/>
  <c r="D1408" i="13"/>
  <c r="D1409" i="13"/>
  <c r="D1410" i="13"/>
  <c r="D1411" i="13"/>
  <c r="D1412" i="13"/>
  <c r="D1413" i="13"/>
  <c r="D1414" i="13"/>
  <c r="D1415" i="13"/>
  <c r="D1416" i="13"/>
  <c r="D1417" i="13"/>
  <c r="D1418" i="13"/>
  <c r="D1419" i="13"/>
  <c r="D1420" i="13"/>
  <c r="D1421" i="13"/>
  <c r="D1422" i="13"/>
  <c r="D1423" i="13"/>
  <c r="D1424" i="13"/>
  <c r="D1425" i="13"/>
  <c r="D1426" i="13"/>
  <c r="D1427" i="13"/>
  <c r="D1428" i="13"/>
  <c r="D1429" i="13"/>
  <c r="D1430" i="13"/>
  <c r="D1431" i="13"/>
  <c r="D1432" i="13"/>
  <c r="D1433" i="13"/>
  <c r="D1434" i="13"/>
  <c r="D1435" i="13"/>
  <c r="D1436" i="13"/>
  <c r="D1437" i="13"/>
  <c r="D1438" i="13"/>
  <c r="D1439" i="13"/>
  <c r="D1440" i="13"/>
  <c r="D1441" i="13"/>
  <c r="D1442" i="13"/>
  <c r="D1443" i="13"/>
  <c r="D1444" i="13"/>
  <c r="D1445" i="13"/>
  <c r="D1446" i="13"/>
  <c r="D1447" i="13"/>
  <c r="D1448" i="13"/>
  <c r="D1449" i="13"/>
  <c r="D1450" i="13"/>
  <c r="D1451" i="13"/>
  <c r="D1452" i="13"/>
  <c r="D1453" i="13"/>
  <c r="D1454" i="13"/>
  <c r="D1455" i="13"/>
  <c r="D1456" i="13"/>
  <c r="D1457" i="13"/>
  <c r="D1458" i="13"/>
  <c r="D1459" i="13"/>
  <c r="D1460" i="13"/>
  <c r="D1461" i="13"/>
  <c r="D1462" i="13"/>
  <c r="D1463" i="13"/>
  <c r="D1464" i="13"/>
  <c r="D1465" i="13"/>
  <c r="D1466" i="13"/>
  <c r="D1467" i="13"/>
  <c r="D1468" i="13"/>
  <c r="D1469" i="13"/>
  <c r="D1470" i="13"/>
  <c r="D1471" i="13"/>
  <c r="D1472" i="13"/>
  <c r="D1473" i="13"/>
  <c r="D1474" i="13"/>
  <c r="D1475" i="13"/>
  <c r="D1476" i="13"/>
  <c r="D1477" i="13"/>
  <c r="D1478" i="13"/>
  <c r="D1479" i="13"/>
  <c r="D1480" i="13"/>
  <c r="D1481" i="13"/>
  <c r="D1482" i="13"/>
  <c r="D1483" i="13"/>
  <c r="D1484" i="13"/>
  <c r="D1485" i="13"/>
  <c r="D1486" i="13"/>
  <c r="D1487" i="13"/>
  <c r="D1488" i="13"/>
  <c r="D1489" i="13"/>
  <c r="D1490" i="13"/>
  <c r="D1491" i="13"/>
  <c r="D1492" i="13"/>
  <c r="D1493" i="13"/>
  <c r="D1494" i="13"/>
  <c r="D1495" i="13"/>
  <c r="D1496" i="13"/>
  <c r="D1497" i="13"/>
  <c r="D1498" i="13"/>
  <c r="D1499" i="13"/>
  <c r="D1500" i="13"/>
  <c r="D1501" i="13"/>
  <c r="D1502" i="13"/>
  <c r="D1503" i="13"/>
  <c r="D1504" i="13"/>
  <c r="D1505" i="13"/>
  <c r="D1506" i="13"/>
  <c r="D1507" i="13"/>
  <c r="D1508" i="13"/>
  <c r="D1509" i="13"/>
  <c r="D1510" i="13"/>
  <c r="D1511" i="13"/>
  <c r="D1512" i="13"/>
  <c r="D1513" i="13"/>
  <c r="D1514" i="13"/>
  <c r="D1515" i="13"/>
  <c r="D1516" i="13"/>
  <c r="D1517" i="13"/>
  <c r="D1518" i="13"/>
  <c r="D1519" i="13"/>
  <c r="D1520" i="13"/>
  <c r="D1521" i="13"/>
  <c r="D1522" i="13"/>
  <c r="D1523" i="13"/>
  <c r="D1524" i="13"/>
  <c r="D1525" i="13"/>
  <c r="D1526" i="13"/>
  <c r="D1527" i="13"/>
  <c r="D1528" i="13"/>
  <c r="D1529" i="13"/>
  <c r="D1530" i="13"/>
  <c r="D1531" i="13"/>
  <c r="D1532" i="13"/>
  <c r="D1533" i="13"/>
  <c r="D1534" i="13"/>
  <c r="D1535" i="13"/>
  <c r="D1536" i="13"/>
  <c r="D1537" i="13"/>
  <c r="D1538" i="13"/>
  <c r="D1539" i="13"/>
  <c r="D1540" i="13"/>
  <c r="D1541" i="13"/>
  <c r="D1542" i="13"/>
  <c r="D1543" i="13"/>
  <c r="D1544" i="13"/>
  <c r="D1545" i="13"/>
  <c r="D1546" i="13"/>
  <c r="D1547" i="13"/>
  <c r="D1548" i="13"/>
  <c r="D1549" i="13"/>
  <c r="D1550" i="13"/>
  <c r="D1551" i="13"/>
  <c r="D1552" i="13"/>
  <c r="D1553" i="13"/>
  <c r="D1554" i="13"/>
  <c r="D1555" i="13"/>
  <c r="D1556" i="13"/>
  <c r="D1557" i="13"/>
  <c r="D1558" i="13"/>
  <c r="D1559" i="13"/>
  <c r="D1560" i="13"/>
  <c r="D1561" i="13"/>
  <c r="D1562" i="13"/>
  <c r="D1563" i="13"/>
  <c r="D1564" i="13"/>
  <c r="D1565" i="13"/>
  <c r="D1566" i="13"/>
  <c r="D1567" i="13"/>
  <c r="D1568" i="13"/>
  <c r="D1569" i="13"/>
  <c r="D1570" i="13"/>
  <c r="D1571" i="13"/>
  <c r="D1572" i="13"/>
  <c r="D1573" i="13"/>
  <c r="D1574" i="13"/>
  <c r="D1575" i="13"/>
  <c r="D1576" i="13"/>
  <c r="D1577" i="13"/>
  <c r="D1578" i="13"/>
  <c r="D1579" i="13"/>
  <c r="D1580" i="13"/>
  <c r="D1581" i="13"/>
  <c r="D1582" i="13"/>
  <c r="D1583" i="13"/>
  <c r="D1584" i="13"/>
  <c r="D1585" i="13"/>
  <c r="D1586" i="13"/>
  <c r="D1587" i="13"/>
  <c r="D1588" i="13"/>
  <c r="D1589" i="13"/>
  <c r="D1590" i="13"/>
  <c r="D1591" i="13"/>
  <c r="D1592" i="13"/>
  <c r="D1593" i="13"/>
  <c r="D1594" i="13"/>
  <c r="D1595" i="13"/>
  <c r="D1596" i="13"/>
  <c r="D1597" i="13"/>
  <c r="D1598" i="13"/>
  <c r="D1599" i="13"/>
  <c r="D1600" i="13"/>
  <c r="D1601" i="13"/>
  <c r="D1602" i="13"/>
  <c r="D1603" i="13"/>
  <c r="D1604" i="13"/>
  <c r="D1605" i="13"/>
  <c r="D1606" i="13"/>
  <c r="D1607" i="13"/>
  <c r="D1608" i="13"/>
  <c r="D1609" i="13"/>
  <c r="D1610" i="13"/>
  <c r="D1611" i="13"/>
  <c r="D1612" i="13"/>
  <c r="D1613" i="13"/>
  <c r="D1614" i="13"/>
  <c r="D1615" i="13"/>
  <c r="D1616" i="13"/>
  <c r="D1617" i="13"/>
  <c r="D1618" i="13"/>
  <c r="D1619" i="13"/>
  <c r="D1620" i="13"/>
  <c r="D1621" i="13"/>
  <c r="D1622" i="13"/>
  <c r="D1623" i="13"/>
  <c r="D1624" i="13"/>
  <c r="D1625" i="13"/>
  <c r="D1626" i="13"/>
  <c r="D1627" i="13"/>
  <c r="D1628" i="13"/>
  <c r="D1629" i="13"/>
  <c r="D1630" i="13"/>
  <c r="D1631" i="13"/>
  <c r="D1632" i="13"/>
  <c r="D1633" i="13"/>
  <c r="D1634" i="13"/>
  <c r="D1635" i="13"/>
  <c r="D1636" i="13"/>
  <c r="D1637" i="13"/>
  <c r="D1638" i="13"/>
  <c r="D1639" i="13"/>
  <c r="D1640" i="13"/>
  <c r="D1641" i="13"/>
  <c r="D1642" i="13"/>
  <c r="D1643" i="13"/>
  <c r="D1644" i="13"/>
  <c r="D1645" i="13"/>
  <c r="D1646" i="13"/>
  <c r="D1647" i="13"/>
  <c r="D1648" i="13"/>
  <c r="D1649" i="13"/>
  <c r="D1650" i="13"/>
  <c r="D1651" i="13"/>
  <c r="D1652" i="13"/>
  <c r="D1653" i="13"/>
  <c r="D1654" i="13"/>
  <c r="D1655" i="13"/>
  <c r="D1656" i="13"/>
  <c r="D1657" i="13"/>
  <c r="D1658" i="13"/>
  <c r="D1659" i="13"/>
  <c r="D1660" i="13"/>
  <c r="D1661" i="13"/>
  <c r="D1662" i="13"/>
  <c r="D1663" i="13"/>
  <c r="D1664" i="13"/>
  <c r="D1665" i="13"/>
  <c r="D1666" i="13"/>
  <c r="D1667" i="13"/>
  <c r="D1668" i="13"/>
  <c r="D1669" i="13"/>
  <c r="D1670" i="13"/>
  <c r="D1671" i="13"/>
  <c r="D1672" i="13"/>
  <c r="D1673" i="13"/>
  <c r="D1674" i="13"/>
  <c r="D1675" i="13"/>
  <c r="D1676" i="13"/>
  <c r="D1677" i="13"/>
  <c r="D1678" i="13"/>
  <c r="D1679" i="13"/>
  <c r="D1680" i="13"/>
  <c r="D1681" i="13"/>
  <c r="D1682" i="13"/>
  <c r="D1683" i="13"/>
  <c r="D1684" i="13"/>
  <c r="D1685" i="13"/>
  <c r="D1686" i="13"/>
  <c r="D1687" i="13"/>
  <c r="D1688" i="13"/>
  <c r="D1689" i="13"/>
  <c r="D1690" i="13"/>
  <c r="D1691" i="13"/>
  <c r="D1692" i="13"/>
  <c r="D1693" i="13"/>
  <c r="D1694" i="13"/>
  <c r="D1695" i="13"/>
  <c r="D1696" i="13"/>
  <c r="D1697" i="13"/>
  <c r="D1698" i="13"/>
  <c r="D1699" i="13"/>
  <c r="D1700" i="13"/>
  <c r="D1701" i="13"/>
  <c r="D1702" i="13"/>
  <c r="D1703" i="13"/>
  <c r="D1704" i="13"/>
  <c r="D1705" i="13"/>
  <c r="D1706" i="13"/>
  <c r="D1707" i="13"/>
  <c r="D1708" i="13"/>
  <c r="D1709" i="13"/>
  <c r="D1710" i="13"/>
  <c r="D1711" i="13"/>
  <c r="D1712" i="13"/>
  <c r="D1713" i="13"/>
  <c r="D1714" i="13"/>
  <c r="D1715" i="13"/>
  <c r="D1716" i="13"/>
  <c r="D1717" i="13"/>
  <c r="D1718" i="13"/>
  <c r="D1719" i="13"/>
  <c r="D1720" i="13"/>
  <c r="D1721" i="13"/>
  <c r="D1722" i="13"/>
  <c r="D1723" i="13"/>
  <c r="D1724" i="13"/>
  <c r="D1725" i="13"/>
  <c r="D1726" i="13"/>
  <c r="D1727" i="13"/>
  <c r="D1728" i="13"/>
  <c r="D1729" i="13"/>
  <c r="D1730" i="13"/>
  <c r="D1731" i="13"/>
  <c r="D1732" i="13"/>
  <c r="D1733" i="13"/>
  <c r="D1734" i="13"/>
  <c r="D1735" i="13"/>
  <c r="D1736" i="13"/>
  <c r="D1737" i="13"/>
  <c r="D1738" i="13"/>
  <c r="D1739" i="13"/>
  <c r="D1740" i="13"/>
  <c r="D1741" i="13"/>
  <c r="D1742" i="13"/>
  <c r="D1743" i="13"/>
  <c r="D1744" i="13"/>
  <c r="D1745" i="13"/>
  <c r="D1746" i="13"/>
  <c r="D1747" i="13"/>
  <c r="D1748" i="13"/>
  <c r="D1749" i="13"/>
  <c r="D1750" i="13"/>
  <c r="D1751" i="13"/>
  <c r="D1752" i="13"/>
  <c r="D1753" i="13"/>
  <c r="D1754" i="13"/>
  <c r="D1755" i="13"/>
  <c r="D1756" i="13"/>
  <c r="D1757" i="13"/>
  <c r="D1758" i="13"/>
  <c r="D1759" i="13"/>
  <c r="D1760" i="13"/>
  <c r="D1761" i="13"/>
  <c r="D1762" i="13"/>
  <c r="D1763" i="13"/>
  <c r="D1764" i="13"/>
  <c r="D1765" i="13"/>
  <c r="D1766" i="13"/>
  <c r="D1767" i="13"/>
  <c r="D1768" i="13"/>
  <c r="D1769" i="13"/>
  <c r="D1770" i="13"/>
  <c r="D1771" i="13"/>
  <c r="D1772" i="13"/>
  <c r="D1773" i="13"/>
  <c r="D1774" i="13"/>
  <c r="D1775" i="13"/>
  <c r="D1776" i="13"/>
  <c r="D1777" i="13"/>
  <c r="D1778" i="13"/>
  <c r="D1779" i="13"/>
  <c r="D1780" i="13"/>
  <c r="D1781" i="13"/>
  <c r="D1782" i="13"/>
  <c r="D1783" i="13"/>
  <c r="D1784" i="13"/>
  <c r="D1785" i="13"/>
  <c r="D1786" i="13"/>
  <c r="D1787" i="13"/>
  <c r="D1788" i="13"/>
  <c r="D1789" i="13"/>
  <c r="D1790" i="13"/>
  <c r="D1791" i="13"/>
  <c r="D1792" i="13"/>
  <c r="D1793" i="13"/>
  <c r="D1794" i="13"/>
  <c r="D1795" i="13"/>
  <c r="D1796" i="13"/>
  <c r="D1797" i="13"/>
  <c r="D1798" i="13"/>
  <c r="D1799" i="13"/>
  <c r="D1800" i="13"/>
  <c r="D1801" i="13"/>
  <c r="D1802" i="13"/>
  <c r="D1803" i="13"/>
  <c r="D1804" i="13"/>
  <c r="D1805" i="13"/>
  <c r="D1806" i="13"/>
  <c r="D1807" i="13"/>
  <c r="D1808" i="13"/>
  <c r="D1809" i="13"/>
  <c r="D1810" i="13"/>
  <c r="D1811" i="13"/>
  <c r="D1812" i="13"/>
  <c r="D1813" i="13"/>
  <c r="D1814" i="13"/>
  <c r="D1815" i="13"/>
  <c r="D1816" i="13"/>
  <c r="D1817" i="13"/>
  <c r="D1818" i="13"/>
  <c r="D1819" i="13"/>
  <c r="D1820" i="13"/>
  <c r="D1821" i="13"/>
  <c r="D1822" i="13"/>
  <c r="D1823" i="13"/>
  <c r="D1824" i="13"/>
  <c r="D1825" i="13"/>
  <c r="D1826" i="13"/>
  <c r="D1827" i="13"/>
  <c r="D1828" i="13"/>
  <c r="D1829" i="13"/>
  <c r="D1830" i="13"/>
  <c r="D1831" i="13"/>
  <c r="D1832" i="13"/>
  <c r="D1833" i="13"/>
  <c r="D1834" i="13"/>
  <c r="D1835" i="13"/>
  <c r="D1836" i="13"/>
  <c r="D1837" i="13"/>
  <c r="D1838" i="13"/>
  <c r="D1839" i="13"/>
  <c r="D1840" i="13"/>
  <c r="D1841" i="13"/>
  <c r="D1842" i="13"/>
  <c r="D1843" i="13"/>
  <c r="D1844" i="13"/>
  <c r="D1845" i="13"/>
  <c r="D1846" i="13"/>
  <c r="D1847" i="13"/>
  <c r="D1848" i="13"/>
  <c r="D1849" i="13"/>
  <c r="D1850" i="13"/>
  <c r="D1851" i="13"/>
  <c r="D1852" i="13"/>
  <c r="D1853" i="13"/>
  <c r="D1854" i="13"/>
  <c r="D1855" i="13"/>
  <c r="D1856" i="13"/>
  <c r="D1857" i="13"/>
  <c r="D1858" i="13"/>
  <c r="D1859" i="13"/>
  <c r="D1860" i="13"/>
  <c r="D1861" i="13"/>
  <c r="D1862" i="13"/>
  <c r="D1863" i="13"/>
  <c r="D1864" i="13"/>
  <c r="D1865" i="13"/>
  <c r="D1866" i="13"/>
  <c r="D1867" i="13"/>
  <c r="D1868" i="13"/>
  <c r="D1869" i="13"/>
  <c r="D1870" i="13"/>
  <c r="D1871" i="13"/>
  <c r="D1872" i="13"/>
  <c r="D1873" i="13"/>
  <c r="D1874" i="13"/>
  <c r="D1875" i="13"/>
  <c r="D1876" i="13"/>
  <c r="D1877" i="13"/>
  <c r="D1878" i="13"/>
  <c r="D1879" i="13"/>
  <c r="D1880" i="13"/>
  <c r="D1881" i="13"/>
  <c r="D1882" i="13"/>
  <c r="D1883" i="13"/>
  <c r="D1884" i="13"/>
  <c r="D1885" i="13"/>
  <c r="D1886" i="13"/>
  <c r="D1887" i="13"/>
  <c r="D1888" i="13"/>
  <c r="D1889" i="13"/>
  <c r="D1890" i="13"/>
  <c r="D1891" i="13"/>
  <c r="D1892" i="13"/>
  <c r="D1893" i="13"/>
  <c r="D1894" i="13"/>
  <c r="D1895" i="13"/>
  <c r="D1896" i="13"/>
  <c r="D1897" i="13"/>
  <c r="D1898" i="13"/>
  <c r="D1899" i="13"/>
  <c r="D1900" i="13"/>
  <c r="D1901" i="13"/>
  <c r="D1902" i="13"/>
  <c r="D1903" i="13"/>
  <c r="D1904" i="13"/>
  <c r="D1905" i="13"/>
  <c r="D1906" i="13"/>
  <c r="D1907" i="13"/>
  <c r="D1908" i="13"/>
  <c r="D1909" i="13"/>
  <c r="D1910" i="13"/>
  <c r="D1911" i="13"/>
  <c r="D1912" i="13"/>
  <c r="D1913" i="13"/>
  <c r="D1914" i="13"/>
  <c r="D1915" i="13"/>
  <c r="D1916" i="13"/>
  <c r="D1917" i="13"/>
  <c r="D1918" i="13"/>
  <c r="D1919" i="13"/>
  <c r="D1920" i="13"/>
  <c r="D1921" i="13"/>
  <c r="D1922" i="13"/>
  <c r="D1923" i="13"/>
  <c r="D1924" i="13"/>
  <c r="D1925" i="13"/>
  <c r="D1926" i="13"/>
  <c r="D1927" i="13"/>
  <c r="D1928" i="13"/>
  <c r="D1929" i="13"/>
  <c r="D1930" i="13"/>
  <c r="D1931" i="13"/>
  <c r="D1932" i="13"/>
  <c r="D1933" i="13"/>
  <c r="D1934" i="13"/>
  <c r="D1935" i="13"/>
  <c r="D1936" i="13"/>
  <c r="D1937" i="13"/>
  <c r="D1938" i="13"/>
  <c r="D1939" i="13"/>
  <c r="D1940" i="13"/>
  <c r="D1941" i="13"/>
  <c r="D1942" i="13"/>
  <c r="D1943" i="13"/>
  <c r="D1944" i="13"/>
  <c r="D1945" i="13"/>
  <c r="D1946" i="13"/>
  <c r="D1947" i="13"/>
  <c r="D1948" i="13"/>
  <c r="D1949" i="13"/>
  <c r="D1950" i="13"/>
  <c r="D1951" i="13"/>
  <c r="D1952" i="13"/>
  <c r="D1953" i="13"/>
  <c r="D1954" i="13"/>
  <c r="D1955" i="13"/>
  <c r="D1956" i="13"/>
  <c r="D1957" i="13"/>
  <c r="D1958" i="13"/>
  <c r="D1959" i="13"/>
  <c r="D1960" i="13"/>
  <c r="D1961" i="13"/>
  <c r="D1962" i="13"/>
  <c r="D1963" i="13"/>
  <c r="D1964" i="13"/>
  <c r="D1965" i="13"/>
  <c r="D1966" i="13"/>
  <c r="D1967" i="13"/>
  <c r="D1968" i="13"/>
  <c r="D1969" i="13"/>
  <c r="D1970" i="13"/>
  <c r="D1971" i="13"/>
  <c r="D1972" i="13"/>
  <c r="D1973" i="13"/>
  <c r="D1974" i="13"/>
  <c r="D1975" i="13"/>
  <c r="D1976" i="13"/>
  <c r="D1977" i="13"/>
  <c r="D1978" i="13"/>
  <c r="D1979" i="13"/>
  <c r="D1980" i="13"/>
  <c r="D1981" i="13"/>
  <c r="D1982" i="13"/>
  <c r="D1983" i="13"/>
  <c r="D1984" i="13"/>
  <c r="D1985" i="13"/>
  <c r="D1986" i="13"/>
  <c r="D1987" i="13"/>
  <c r="D1988" i="13"/>
  <c r="D1989" i="13"/>
  <c r="D1990" i="13"/>
  <c r="D1991" i="13"/>
  <c r="D1992" i="13"/>
  <c r="D1993" i="13"/>
  <c r="D1994" i="13"/>
  <c r="D1995" i="13"/>
  <c r="D1996" i="13"/>
  <c r="D1997" i="13"/>
  <c r="D1998" i="13"/>
  <c r="D1999" i="13"/>
  <c r="D2000" i="13"/>
  <c r="D2001" i="13"/>
  <c r="D2002" i="13"/>
  <c r="D2003" i="13"/>
  <c r="D2004" i="13"/>
  <c r="D2005" i="13"/>
  <c r="D2006" i="13"/>
  <c r="D2007" i="13"/>
  <c r="D2008" i="13"/>
  <c r="D2009" i="13"/>
  <c r="D2010" i="13"/>
  <c r="D2011" i="13"/>
  <c r="D2012" i="13"/>
  <c r="D2013" i="13"/>
  <c r="D2014" i="13"/>
  <c r="D2015" i="13"/>
  <c r="D2016" i="13"/>
  <c r="D2017" i="13"/>
  <c r="D2018" i="13"/>
  <c r="D2019" i="13"/>
  <c r="D2020" i="13"/>
  <c r="D2021" i="13"/>
  <c r="D2022" i="13"/>
  <c r="D2023" i="13"/>
  <c r="D2024" i="13"/>
  <c r="D2025" i="13"/>
  <c r="D2026" i="13"/>
  <c r="D2027" i="13"/>
  <c r="D2028" i="13"/>
  <c r="D2029" i="13"/>
  <c r="D2030" i="13"/>
  <c r="D2031" i="13"/>
  <c r="D2032" i="13"/>
  <c r="D2033" i="13"/>
  <c r="D2034" i="13"/>
  <c r="D2035" i="13"/>
  <c r="D2036" i="13"/>
  <c r="D2037" i="13"/>
  <c r="D2038" i="13"/>
  <c r="D2039" i="13"/>
  <c r="D2040" i="13"/>
  <c r="D2041" i="13"/>
  <c r="D2042" i="13"/>
  <c r="D2043" i="13"/>
  <c r="D2044" i="13"/>
  <c r="D2045" i="13"/>
  <c r="D2046" i="13"/>
  <c r="D2047" i="13"/>
  <c r="D2048" i="13"/>
  <c r="D2049" i="13"/>
  <c r="D2050" i="13"/>
  <c r="D2051" i="13"/>
  <c r="D2052" i="13"/>
  <c r="D2053" i="13"/>
  <c r="D2054" i="13"/>
  <c r="D2055" i="13"/>
  <c r="D2056" i="13"/>
  <c r="D2057" i="13"/>
  <c r="D2058" i="13"/>
  <c r="D2059" i="13"/>
  <c r="D2060" i="13"/>
  <c r="D2061" i="13"/>
  <c r="D2062" i="13"/>
  <c r="D2063" i="13"/>
  <c r="D2064" i="13"/>
  <c r="D2065" i="13"/>
  <c r="D2066" i="13"/>
  <c r="D2067" i="13"/>
  <c r="D2068" i="13"/>
  <c r="D2069" i="13"/>
  <c r="D2070" i="13"/>
  <c r="D2071" i="13"/>
  <c r="D2072" i="13"/>
  <c r="D2073" i="13"/>
  <c r="D2074" i="13"/>
  <c r="D2075" i="13"/>
  <c r="D2076" i="13"/>
  <c r="D2077" i="13"/>
  <c r="D2078" i="13"/>
  <c r="D2079" i="13"/>
  <c r="D2080" i="13"/>
  <c r="D2081" i="13"/>
  <c r="D2082" i="13"/>
  <c r="D2083" i="13"/>
  <c r="D2084" i="13"/>
  <c r="D2085" i="13"/>
  <c r="D2086" i="13"/>
  <c r="D2087" i="13"/>
  <c r="D2088" i="13"/>
  <c r="D2089" i="13"/>
  <c r="D2090" i="13"/>
  <c r="D2091" i="13"/>
  <c r="D2092" i="13"/>
  <c r="D2093" i="13"/>
  <c r="D2094" i="13"/>
  <c r="D2095" i="13"/>
  <c r="D2096" i="13"/>
  <c r="D2097" i="13"/>
  <c r="D2098" i="13"/>
  <c r="D2099" i="13"/>
  <c r="D2100" i="13"/>
  <c r="D2101" i="13"/>
  <c r="D2102" i="13"/>
  <c r="D2103" i="13"/>
  <c r="D2104" i="13"/>
  <c r="D2105" i="13"/>
  <c r="D2106" i="13"/>
  <c r="D2107" i="13"/>
  <c r="D2108" i="13"/>
  <c r="D2109" i="13"/>
  <c r="D2110" i="13"/>
  <c r="D2111" i="13"/>
  <c r="D2112" i="13"/>
  <c r="D2113" i="13"/>
  <c r="D2114" i="13"/>
  <c r="D2115" i="13"/>
  <c r="D2116" i="13"/>
  <c r="D2117" i="13"/>
  <c r="D2118" i="13"/>
  <c r="D2119" i="13"/>
  <c r="D2120" i="13"/>
  <c r="D2121" i="13"/>
  <c r="D2122" i="13"/>
  <c r="D2123" i="13"/>
  <c r="D2124" i="13"/>
  <c r="D2125" i="13"/>
  <c r="D2126" i="13"/>
  <c r="D2127" i="13"/>
  <c r="D2128" i="13"/>
  <c r="D2129" i="13"/>
  <c r="D2130" i="13"/>
  <c r="D2131" i="13"/>
  <c r="D2132" i="13"/>
  <c r="D2133" i="13"/>
  <c r="D2134" i="13"/>
  <c r="D2135" i="13"/>
  <c r="D2136" i="13"/>
  <c r="D2137" i="13"/>
  <c r="D2138" i="13"/>
  <c r="D2139" i="13"/>
  <c r="D2140" i="13"/>
  <c r="D2141" i="13"/>
  <c r="D2142" i="13"/>
  <c r="D2143" i="13"/>
  <c r="D2144" i="13"/>
  <c r="D2145" i="13"/>
  <c r="D2146" i="13"/>
  <c r="D2147" i="13"/>
  <c r="D2148" i="13"/>
  <c r="D2149" i="13"/>
  <c r="D2150" i="13"/>
  <c r="D2151" i="13"/>
  <c r="D2152" i="13"/>
  <c r="D2153" i="13"/>
  <c r="D2154" i="13"/>
  <c r="D2155" i="13"/>
  <c r="D2156" i="13"/>
  <c r="D2157" i="13"/>
  <c r="D2158" i="13"/>
  <c r="D2159" i="13"/>
  <c r="D2160" i="13"/>
  <c r="D2161" i="13"/>
  <c r="D2162" i="13"/>
  <c r="D2163" i="13"/>
  <c r="D2164" i="13"/>
  <c r="D2165" i="13"/>
  <c r="D2166" i="13"/>
  <c r="D2167" i="13"/>
  <c r="D2168" i="13"/>
  <c r="D2169" i="13"/>
  <c r="D2170" i="13"/>
  <c r="D2171" i="13"/>
  <c r="D2172" i="13"/>
  <c r="D2173" i="13"/>
  <c r="D2174" i="13"/>
  <c r="D2175" i="13"/>
  <c r="D2176" i="13"/>
  <c r="D2177" i="13"/>
  <c r="D2178" i="13"/>
  <c r="D2179" i="13"/>
  <c r="D2180" i="13"/>
  <c r="D2181" i="13"/>
  <c r="D2182" i="13"/>
  <c r="D2183" i="13"/>
  <c r="D2184" i="13"/>
  <c r="D2185" i="13"/>
  <c r="D2186" i="13"/>
  <c r="D2187" i="13"/>
  <c r="D2188" i="13"/>
  <c r="D2189" i="13"/>
  <c r="D2190" i="13"/>
  <c r="D2191" i="13"/>
  <c r="D2192" i="13"/>
  <c r="D2193" i="13"/>
  <c r="D2194" i="13"/>
  <c r="D2195" i="13"/>
  <c r="D2196" i="13"/>
  <c r="D2197" i="13"/>
  <c r="D2198" i="13"/>
  <c r="D2199" i="13"/>
  <c r="D2200" i="13"/>
  <c r="D2201" i="13"/>
  <c r="D2202" i="13"/>
  <c r="D2203" i="13"/>
  <c r="D2204" i="13"/>
  <c r="D2205" i="13"/>
  <c r="D2206" i="13"/>
  <c r="D2207" i="13"/>
  <c r="D2208" i="13"/>
  <c r="D2209" i="13"/>
  <c r="D2210" i="13"/>
  <c r="D2211" i="13"/>
  <c r="D2212" i="13"/>
  <c r="D2213" i="13"/>
  <c r="D2214" i="13"/>
  <c r="D2215" i="13"/>
  <c r="D2216" i="13"/>
  <c r="D2217" i="13"/>
  <c r="D2218" i="13"/>
  <c r="D2219" i="13"/>
  <c r="D2220" i="13"/>
  <c r="D2221" i="13"/>
  <c r="D2222" i="13"/>
  <c r="D2223" i="13"/>
  <c r="D2224" i="13"/>
  <c r="D2225" i="13"/>
  <c r="D2226" i="13"/>
  <c r="D2227" i="13"/>
  <c r="D2228" i="13"/>
  <c r="D2229" i="13"/>
  <c r="D2230" i="13"/>
  <c r="D2231" i="13"/>
  <c r="D2232" i="13"/>
  <c r="D2233" i="13"/>
  <c r="D2234" i="13"/>
  <c r="D2235" i="13"/>
  <c r="D2236" i="13"/>
  <c r="D2237" i="13"/>
  <c r="D2238" i="13"/>
  <c r="D2239" i="13"/>
  <c r="D2240" i="13"/>
  <c r="D2241" i="13"/>
  <c r="D2242" i="13"/>
  <c r="D2243" i="13"/>
  <c r="D2244" i="13"/>
  <c r="D2245" i="13"/>
  <c r="D2246" i="13"/>
  <c r="D2247" i="13"/>
  <c r="D2248" i="13"/>
  <c r="D2249" i="13"/>
  <c r="D2250" i="13"/>
  <c r="D2251" i="13"/>
  <c r="D2252" i="13"/>
  <c r="D2253" i="13"/>
  <c r="D2254" i="13"/>
  <c r="D2255" i="13"/>
  <c r="D2256" i="13"/>
  <c r="D2257" i="13"/>
  <c r="D2258" i="13"/>
  <c r="D2259" i="13"/>
  <c r="D2260" i="13"/>
  <c r="D2261" i="13"/>
  <c r="D2262" i="13"/>
  <c r="D2263" i="13"/>
  <c r="D2264" i="13"/>
  <c r="D2265" i="13"/>
  <c r="D2266" i="13"/>
  <c r="D2267" i="13"/>
  <c r="D2268" i="13"/>
  <c r="D2269" i="13"/>
  <c r="D2270" i="13"/>
  <c r="D2271" i="13"/>
  <c r="D2272" i="13"/>
  <c r="D2273" i="13"/>
  <c r="D2274" i="13"/>
  <c r="D2275" i="13"/>
  <c r="D2276" i="13"/>
  <c r="D2277" i="13"/>
  <c r="D2278" i="13"/>
  <c r="D2279" i="13"/>
  <c r="D2280" i="13"/>
  <c r="D2281" i="13"/>
  <c r="D2282" i="13"/>
  <c r="D2283" i="13"/>
  <c r="D2284" i="13"/>
  <c r="D2285" i="13"/>
  <c r="D2286" i="13"/>
  <c r="D2287" i="13"/>
  <c r="D2288" i="13"/>
  <c r="D2289" i="13"/>
  <c r="D2290" i="13"/>
  <c r="D2291" i="13"/>
  <c r="D2292" i="13"/>
  <c r="D2293" i="13"/>
  <c r="D2294" i="13"/>
  <c r="D2295" i="13"/>
  <c r="D2296" i="13"/>
  <c r="D2297" i="13"/>
  <c r="D2298" i="13"/>
  <c r="D2299" i="13"/>
  <c r="D2300" i="13"/>
  <c r="D2301" i="13"/>
  <c r="D2302" i="13"/>
  <c r="D2303" i="13"/>
  <c r="D2304" i="13"/>
  <c r="D2305" i="13"/>
  <c r="D2306" i="13"/>
  <c r="D2307" i="13"/>
  <c r="D2308" i="13"/>
  <c r="D2309" i="13"/>
  <c r="D2310" i="13"/>
  <c r="D2311" i="13"/>
  <c r="D2312" i="13"/>
  <c r="D2313" i="13"/>
  <c r="D2314" i="13"/>
  <c r="D2315" i="13"/>
  <c r="D2316" i="13"/>
  <c r="D2317" i="13"/>
  <c r="D2318" i="13"/>
  <c r="D2319" i="13"/>
  <c r="D2320" i="13"/>
  <c r="D2321" i="13"/>
  <c r="D2322" i="13"/>
  <c r="D2323" i="13"/>
  <c r="D2324" i="13"/>
  <c r="D2325" i="13"/>
  <c r="D2326" i="13"/>
  <c r="D2327" i="13"/>
  <c r="D2328" i="13"/>
  <c r="D2329" i="13"/>
  <c r="D2330" i="13"/>
  <c r="D2331" i="13"/>
  <c r="D2332" i="13"/>
  <c r="D2333" i="13"/>
  <c r="D2334" i="13"/>
  <c r="D2335" i="13"/>
  <c r="D2336" i="13"/>
  <c r="D2337" i="13"/>
  <c r="D2338" i="13"/>
  <c r="D2339" i="13"/>
  <c r="D2340" i="13"/>
  <c r="D2341" i="13"/>
  <c r="D2342" i="13"/>
  <c r="D2343" i="13"/>
  <c r="D2344" i="13"/>
  <c r="D2345" i="13"/>
  <c r="D2346" i="13"/>
  <c r="D2347" i="13"/>
  <c r="D2348" i="13"/>
  <c r="D2349" i="13"/>
  <c r="D2350" i="13"/>
  <c r="D2351" i="13"/>
  <c r="D2352" i="13"/>
  <c r="D2353" i="13"/>
  <c r="D2354" i="13"/>
  <c r="D2355" i="13"/>
  <c r="D2356" i="13"/>
  <c r="D2357" i="13"/>
  <c r="D2358" i="13"/>
  <c r="D2359" i="13"/>
  <c r="D2360" i="13"/>
  <c r="D2361" i="13"/>
  <c r="D2362" i="13"/>
  <c r="D2363" i="13"/>
  <c r="D2364" i="13"/>
  <c r="D2365" i="13"/>
  <c r="D2366" i="13"/>
  <c r="D2367" i="13"/>
  <c r="D2368" i="13"/>
  <c r="D2369" i="13"/>
  <c r="D2370" i="13"/>
  <c r="D2371" i="13"/>
  <c r="D2372" i="13"/>
  <c r="D2373" i="13"/>
  <c r="D2374" i="13"/>
  <c r="D2375" i="13"/>
  <c r="D2376" i="13"/>
  <c r="D2377" i="13"/>
  <c r="D2378" i="13"/>
  <c r="D2379" i="13"/>
  <c r="D2380" i="13"/>
  <c r="D2381" i="13"/>
  <c r="D2382" i="13"/>
  <c r="D2383" i="13"/>
  <c r="D2384" i="13"/>
  <c r="D2385" i="13"/>
  <c r="D2386" i="13"/>
  <c r="D2387" i="13"/>
  <c r="D2388" i="13"/>
  <c r="D2389" i="13"/>
  <c r="D2390" i="13"/>
  <c r="D2391" i="13"/>
  <c r="D2392" i="13"/>
  <c r="D2393" i="13"/>
  <c r="D2394" i="13"/>
  <c r="D2395" i="13"/>
  <c r="D2396" i="13"/>
  <c r="D2397" i="13"/>
  <c r="D2398" i="13"/>
  <c r="D2399" i="13"/>
  <c r="D2400" i="13"/>
  <c r="D2401" i="13"/>
  <c r="D2402" i="13"/>
  <c r="D2403" i="13"/>
  <c r="D2404" i="13"/>
  <c r="D2405" i="13"/>
  <c r="D2406" i="13"/>
  <c r="D2407" i="13"/>
  <c r="D2408" i="13"/>
  <c r="D2409" i="13"/>
  <c r="D2410" i="13"/>
  <c r="D2411" i="13"/>
  <c r="D2412" i="13"/>
  <c r="D2413" i="13"/>
  <c r="D2414" i="13"/>
  <c r="D2415" i="13"/>
  <c r="D2416" i="13"/>
  <c r="D2417" i="13"/>
  <c r="D2418" i="13"/>
  <c r="D2419" i="13"/>
  <c r="D2420" i="13"/>
  <c r="D2421" i="13"/>
  <c r="D2422" i="13"/>
  <c r="D2423" i="13"/>
  <c r="D2424" i="13"/>
  <c r="D2425" i="13"/>
  <c r="D2426" i="13"/>
  <c r="D2427" i="13"/>
  <c r="D2428" i="13"/>
  <c r="D2429" i="13"/>
  <c r="D2430" i="13"/>
  <c r="D2431" i="13"/>
  <c r="D2432" i="13"/>
  <c r="D2433" i="13"/>
  <c r="D2434" i="13"/>
  <c r="D4" i="13"/>
</calcChain>
</file>

<file path=xl/sharedStrings.xml><?xml version="1.0" encoding="utf-8"?>
<sst xmlns="http://schemas.openxmlformats.org/spreadsheetml/2006/main" count="15905" uniqueCount="1849">
  <si>
    <t>County</t>
  </si>
  <si>
    <t>2017 Population</t>
  </si>
  <si>
    <t>Net Domestic Migration</t>
  </si>
  <si>
    <t>Domestic Migration Rate</t>
  </si>
  <si>
    <t>Net International Migration</t>
  </si>
  <si>
    <t>International Migration Rate</t>
  </si>
  <si>
    <t>Natural Change</t>
  </si>
  <si>
    <t>Data are listed for counties with populations exceeding 10,000.</t>
  </si>
  <si>
    <t>Source1: U.S. Census Bureau</t>
  </si>
  <si>
    <t>2017 US County Migration and Population</t>
  </si>
  <si>
    <t>Source 2: http://www.governing.com/gov-data/census/</t>
  </si>
  <si>
    <r>
      <t>Domestic Migration Rate:</t>
    </r>
    <r>
      <rPr>
        <sz val="14"/>
        <color rgb="FF333333"/>
        <rFont val="Times New Roman"/>
        <family val="1"/>
      </rPr>
      <t> Net total of residents moving in versus moving out to other parts of the country per 1,000 population.</t>
    </r>
  </si>
  <si>
    <r>
      <t>International Migration Rate: </t>
    </r>
    <r>
      <rPr>
        <sz val="14"/>
        <color rgb="FF333333"/>
        <rFont val="Times New Roman"/>
        <family val="1"/>
      </rPr>
      <t>Net total of residents moving in from abroad versus those moving out per 1,000 population. Includes U.S. citizens returning from other countries.</t>
    </r>
  </si>
  <si>
    <r>
      <t>Natural Change:</t>
    </r>
    <r>
      <rPr>
        <sz val="14"/>
        <color rgb="FF333333"/>
        <rFont val="Times New Roman"/>
        <family val="1"/>
      </rPr>
      <t> Births minus deaths.</t>
    </r>
  </si>
  <si>
    <t>Add your relative frequency distribution histogram  here. Give the graph a good presentation and add it to your report.</t>
  </si>
  <si>
    <t>Add your Pareto chart here. Give the graph a good presentation and add it to your report.</t>
  </si>
  <si>
    <t>Add your cumulative frequency line plot here. Give the graph a good presentation and add it to your report.</t>
  </si>
  <si>
    <t>Add your Perform numerical descriptive statistics here. Give the table a good presentation and add it to your report.</t>
  </si>
  <si>
    <t>Add your box plot here. Give the graph a good presentation and add it to your report.</t>
  </si>
  <si>
    <t>Add your scatter plot  here. Give the graph a good presentation and add it to your report.</t>
  </si>
  <si>
    <t>Abbeville County</t>
  </si>
  <si>
    <t xml:space="preserve"> SC</t>
  </si>
  <si>
    <t>Acadia Parish</t>
  </si>
  <si>
    <t xml:space="preserve"> LA</t>
  </si>
  <si>
    <t>Accomack County</t>
  </si>
  <si>
    <t xml:space="preserve"> VA</t>
  </si>
  <si>
    <t>Ada County</t>
  </si>
  <si>
    <t xml:space="preserve"> ID</t>
  </si>
  <si>
    <t>Adair County</t>
  </si>
  <si>
    <t xml:space="preserve"> KY</t>
  </si>
  <si>
    <t xml:space="preserve"> MO</t>
  </si>
  <si>
    <t xml:space="preserve"> OK</t>
  </si>
  <si>
    <t>Adams County</t>
  </si>
  <si>
    <t xml:space="preserve"> CO</t>
  </si>
  <si>
    <t xml:space="preserve"> IL</t>
  </si>
  <si>
    <t xml:space="preserve"> IN</t>
  </si>
  <si>
    <t xml:space="preserve"> MS</t>
  </si>
  <si>
    <t xml:space="preserve"> NE</t>
  </si>
  <si>
    <t xml:space="preserve"> OH</t>
  </si>
  <si>
    <t xml:space="preserve"> PA</t>
  </si>
  <si>
    <t xml:space="preserve"> WA</t>
  </si>
  <si>
    <t xml:space="preserve"> WI</t>
  </si>
  <si>
    <t>Addison County</t>
  </si>
  <si>
    <t xml:space="preserve"> VT</t>
  </si>
  <si>
    <t>Aiken County</t>
  </si>
  <si>
    <t>Aitkin County</t>
  </si>
  <si>
    <t xml:space="preserve"> MN</t>
  </si>
  <si>
    <t>Alachua County</t>
  </si>
  <si>
    <t xml:space="preserve"> FL</t>
  </si>
  <si>
    <t>Alamance County</t>
  </si>
  <si>
    <t xml:space="preserve"> NC</t>
  </si>
  <si>
    <t>Alameda County</t>
  </si>
  <si>
    <t xml:space="preserve"> CA</t>
  </si>
  <si>
    <t>Alamosa County</t>
  </si>
  <si>
    <t>Albany County</t>
  </si>
  <si>
    <t xml:space="preserve"> NY</t>
  </si>
  <si>
    <t xml:space="preserve"> WY</t>
  </si>
  <si>
    <t>Albemarle County</t>
  </si>
  <si>
    <t>Alcona County</t>
  </si>
  <si>
    <t xml:space="preserve"> MI</t>
  </si>
  <si>
    <t>Alcorn County</t>
  </si>
  <si>
    <t>Alexander County</t>
  </si>
  <si>
    <t>Alexandria city</t>
  </si>
  <si>
    <t>Allamakee County</t>
  </si>
  <si>
    <t xml:space="preserve"> IA</t>
  </si>
  <si>
    <t>Allegan County</t>
  </si>
  <si>
    <t>Allegany County</t>
  </si>
  <si>
    <t xml:space="preserve"> MD</t>
  </si>
  <si>
    <t>Alleghany County</t>
  </si>
  <si>
    <t>Allegheny County</t>
  </si>
  <si>
    <t>Allen County</t>
  </si>
  <si>
    <t xml:space="preserve"> KS</t>
  </si>
  <si>
    <t>Allen Parish</t>
  </si>
  <si>
    <t>Alpena County</t>
  </si>
  <si>
    <t>Amador County</t>
  </si>
  <si>
    <t>Amelia County</t>
  </si>
  <si>
    <t>Amherst County</t>
  </si>
  <si>
    <t>Amite County</t>
  </si>
  <si>
    <t>Anchorage Municipality</t>
  </si>
  <si>
    <t xml:space="preserve"> AK</t>
  </si>
  <si>
    <t>Anderson County</t>
  </si>
  <si>
    <t xml:space="preserve"> TN</t>
  </si>
  <si>
    <t xml:space="preserve"> TX</t>
  </si>
  <si>
    <t>Andrew County</t>
  </si>
  <si>
    <t>Andrews County</t>
  </si>
  <si>
    <t>Androscoggin County</t>
  </si>
  <si>
    <t xml:space="preserve"> ME</t>
  </si>
  <si>
    <t>Angelina County</t>
  </si>
  <si>
    <t>Anne Arundel County</t>
  </si>
  <si>
    <t>Anoka County</t>
  </si>
  <si>
    <t>Anson County</t>
  </si>
  <si>
    <t>Antrim County</t>
  </si>
  <si>
    <t>Apache County</t>
  </si>
  <si>
    <t xml:space="preserve"> AZ</t>
  </si>
  <si>
    <t>Appanoose County</t>
  </si>
  <si>
    <t>Appling County</t>
  </si>
  <si>
    <t xml:space="preserve"> GA</t>
  </si>
  <si>
    <t>Appomattox County</t>
  </si>
  <si>
    <t>Aransas County</t>
  </si>
  <si>
    <t>Arapahoe County</t>
  </si>
  <si>
    <t>Archuleta County</t>
  </si>
  <si>
    <t>Arenac County</t>
  </si>
  <si>
    <t>Arkansas County</t>
  </si>
  <si>
    <t xml:space="preserve"> AR</t>
  </si>
  <si>
    <t>Arlington County</t>
  </si>
  <si>
    <t>Armstrong County</t>
  </si>
  <si>
    <t>Aroostook County</t>
  </si>
  <si>
    <t>Ascension Parish</t>
  </si>
  <si>
    <t>Ashe County</t>
  </si>
  <si>
    <t>Ashland County</t>
  </si>
  <si>
    <t>Ashley County</t>
  </si>
  <si>
    <t>Ashtabula County</t>
  </si>
  <si>
    <t>Asotin County</t>
  </si>
  <si>
    <t>Assumption Parish</t>
  </si>
  <si>
    <t>Atascosa County</t>
  </si>
  <si>
    <t>Atchison County</t>
  </si>
  <si>
    <t>Athens County</t>
  </si>
  <si>
    <t>Atlantic County</t>
  </si>
  <si>
    <t xml:space="preserve"> NJ</t>
  </si>
  <si>
    <t>Atoka County</t>
  </si>
  <si>
    <t>Attala County</t>
  </si>
  <si>
    <t>Audrain County</t>
  </si>
  <si>
    <t>Auglaize County</t>
  </si>
  <si>
    <t>Augusta County</t>
  </si>
  <si>
    <t>Austin County</t>
  </si>
  <si>
    <t>Autauga County</t>
  </si>
  <si>
    <t xml:space="preserve"> AL</t>
  </si>
  <si>
    <t>Avery County</t>
  </si>
  <si>
    <t>Avoyelles Parish</t>
  </si>
  <si>
    <t>Bacon County</t>
  </si>
  <si>
    <t>Baker County</t>
  </si>
  <si>
    <t xml:space="preserve"> OR</t>
  </si>
  <si>
    <t>Baldwin County</t>
  </si>
  <si>
    <t>Baltimore city</t>
  </si>
  <si>
    <t>Baltimore County</t>
  </si>
  <si>
    <t>Bamberg County</t>
  </si>
  <si>
    <t>Bandera County</t>
  </si>
  <si>
    <t>Banks County</t>
  </si>
  <si>
    <t>Bannock County</t>
  </si>
  <si>
    <t>Barbour County</t>
  </si>
  <si>
    <t xml:space="preserve"> WV</t>
  </si>
  <si>
    <t>Barnes County</t>
  </si>
  <si>
    <t xml:space="preserve"> ND</t>
  </si>
  <si>
    <t>Barnstable County</t>
  </si>
  <si>
    <t xml:space="preserve"> MA</t>
  </si>
  <si>
    <t>Barnwell County</t>
  </si>
  <si>
    <t>Barren County</t>
  </si>
  <si>
    <t>Barron County</t>
  </si>
  <si>
    <t>Barrow County</t>
  </si>
  <si>
    <t>Barry County</t>
  </si>
  <si>
    <t>Bartholomew County</t>
  </si>
  <si>
    <t>Barton County</t>
  </si>
  <si>
    <t>Bartow County</t>
  </si>
  <si>
    <t>Bastrop County</t>
  </si>
  <si>
    <t>Bates County</t>
  </si>
  <si>
    <t>Bath County</t>
  </si>
  <si>
    <t>Baxter County</t>
  </si>
  <si>
    <t>Bay County</t>
  </si>
  <si>
    <t>Bayfield County</t>
  </si>
  <si>
    <t>Beadle County</t>
  </si>
  <si>
    <t xml:space="preserve"> SD</t>
  </si>
  <si>
    <t>Beaufort County</t>
  </si>
  <si>
    <t>Beauregard Parish</t>
  </si>
  <si>
    <t>Beaver County</t>
  </si>
  <si>
    <t>Becker County</t>
  </si>
  <si>
    <t>Beckham County</t>
  </si>
  <si>
    <t>Bedford County</t>
  </si>
  <si>
    <t>Bee County</t>
  </si>
  <si>
    <t>Belknap County</t>
  </si>
  <si>
    <t xml:space="preserve"> NH</t>
  </si>
  <si>
    <t>Bell County</t>
  </si>
  <si>
    <t>Belmont County</t>
  </si>
  <si>
    <t>Beltrami County</t>
  </si>
  <si>
    <t>Ben Hill County</t>
  </si>
  <si>
    <t>Bennington County</t>
  </si>
  <si>
    <t>Benton County</t>
  </si>
  <si>
    <t>Benzie County</t>
  </si>
  <si>
    <t>Bergen County</t>
  </si>
  <si>
    <t>Berkeley County</t>
  </si>
  <si>
    <t>Berks County</t>
  </si>
  <si>
    <t>Berkshire County</t>
  </si>
  <si>
    <t>Bernalillo County</t>
  </si>
  <si>
    <t xml:space="preserve"> NM</t>
  </si>
  <si>
    <t>Berrien County</t>
  </si>
  <si>
    <t>Bertie County</t>
  </si>
  <si>
    <t>Bethel Census Area</t>
  </si>
  <si>
    <t>Bexar County</t>
  </si>
  <si>
    <t>Bibb County</t>
  </si>
  <si>
    <t>Bienville Parish</t>
  </si>
  <si>
    <t>Big Horn County</t>
  </si>
  <si>
    <t xml:space="preserve"> MT</t>
  </si>
  <si>
    <t>Bingham County</t>
  </si>
  <si>
    <t>Black Hawk County</t>
  </si>
  <si>
    <t>Blackford County</t>
  </si>
  <si>
    <t>Bladen County</t>
  </si>
  <si>
    <t>Blaine County</t>
  </si>
  <si>
    <t>Blair County</t>
  </si>
  <si>
    <t>Blanco County</t>
  </si>
  <si>
    <t>Bleckley County</t>
  </si>
  <si>
    <t>Bledsoe County</t>
  </si>
  <si>
    <t>Blount County</t>
  </si>
  <si>
    <t>Blue Earth County</t>
  </si>
  <si>
    <t>Bolivar County</t>
  </si>
  <si>
    <t>Bollinger County</t>
  </si>
  <si>
    <t>Bond County</t>
  </si>
  <si>
    <t>Bonner County</t>
  </si>
  <si>
    <t>Bonneville County</t>
  </si>
  <si>
    <t>Boone County</t>
  </si>
  <si>
    <t>Bosque County</t>
  </si>
  <si>
    <t>Bossier Parish</t>
  </si>
  <si>
    <t>Botetourt County</t>
  </si>
  <si>
    <t>Boulder County</t>
  </si>
  <si>
    <t>Boundary County</t>
  </si>
  <si>
    <t>Bourbon County</t>
  </si>
  <si>
    <t>Bowie County</t>
  </si>
  <si>
    <t>Box Butte County</t>
  </si>
  <si>
    <t>Box Elder County</t>
  </si>
  <si>
    <t xml:space="preserve"> UT</t>
  </si>
  <si>
    <t>Boyd County</t>
  </si>
  <si>
    <t>Boyle County</t>
  </si>
  <si>
    <t>Bradford County</t>
  </si>
  <si>
    <t>Bradley County</t>
  </si>
  <si>
    <t>Branch County</t>
  </si>
  <si>
    <t>Brantley County</t>
  </si>
  <si>
    <t>Braxton County</t>
  </si>
  <si>
    <t>Brazoria County</t>
  </si>
  <si>
    <t>Brazos County</t>
  </si>
  <si>
    <t>Breathitt County</t>
  </si>
  <si>
    <t>Breckinridge County</t>
  </si>
  <si>
    <t>Bremer County</t>
  </si>
  <si>
    <t>Brevard County</t>
  </si>
  <si>
    <t>Bristol city</t>
  </si>
  <si>
    <t>Bristol County</t>
  </si>
  <si>
    <t xml:space="preserve"> RI</t>
  </si>
  <si>
    <t>Bronx County</t>
  </si>
  <si>
    <t>Brooke County</t>
  </si>
  <si>
    <t>Brookings County</t>
  </si>
  <si>
    <t>Brooks County</t>
  </si>
  <si>
    <t>Broome County</t>
  </si>
  <si>
    <t>Broomfield County</t>
  </si>
  <si>
    <t>Broward County</t>
  </si>
  <si>
    <t>Brown County</t>
  </si>
  <si>
    <t>Brunswick County</t>
  </si>
  <si>
    <t>Bryan County</t>
  </si>
  <si>
    <t>Buchanan County</t>
  </si>
  <si>
    <t>Buckingham County</t>
  </si>
  <si>
    <t>Bucks County</t>
  </si>
  <si>
    <t>Buena Vista County</t>
  </si>
  <si>
    <t>Buffalo County</t>
  </si>
  <si>
    <t>Bullitt County</t>
  </si>
  <si>
    <t>Bulloch County</t>
  </si>
  <si>
    <t>Bullock County</t>
  </si>
  <si>
    <t>Buncombe County</t>
  </si>
  <si>
    <t>Bureau County</t>
  </si>
  <si>
    <t>Burke County</t>
  </si>
  <si>
    <t>Burleigh County</t>
  </si>
  <si>
    <t>Burleson County</t>
  </si>
  <si>
    <t>Burlington County</t>
  </si>
  <si>
    <t>Burnet County</t>
  </si>
  <si>
    <t>Burnett County</t>
  </si>
  <si>
    <t>Butler County</t>
  </si>
  <si>
    <t>Butte County</t>
  </si>
  <si>
    <t>Butts County</t>
  </si>
  <si>
    <t>Cabarrus County</t>
  </si>
  <si>
    <t>Cabell County</t>
  </si>
  <si>
    <t>Cache County</t>
  </si>
  <si>
    <t>Caddo County</t>
  </si>
  <si>
    <t>Caddo Parish</t>
  </si>
  <si>
    <t>Calaveras County</t>
  </si>
  <si>
    <t>Calcasieu Parish</t>
  </si>
  <si>
    <t>Caldwell County</t>
  </si>
  <si>
    <t>Caledonia County</t>
  </si>
  <si>
    <t>Calhoun County</t>
  </si>
  <si>
    <t>Callahan County</t>
  </si>
  <si>
    <t>Callaway County</t>
  </si>
  <si>
    <t>Calloway County</t>
  </si>
  <si>
    <t>Calumet County</t>
  </si>
  <si>
    <t>Calvert County</t>
  </si>
  <si>
    <t>Cambria County</t>
  </si>
  <si>
    <t>Camden County</t>
  </si>
  <si>
    <t>Cameron County</t>
  </si>
  <si>
    <t>Camp County</t>
  </si>
  <si>
    <t>Campbell County</t>
  </si>
  <si>
    <t>Canadian County</t>
  </si>
  <si>
    <t>Candler County</t>
  </si>
  <si>
    <t>Cannon County</t>
  </si>
  <si>
    <t>Canyon County</t>
  </si>
  <si>
    <t>Cape Girardeau County</t>
  </si>
  <si>
    <t>Cape May County</t>
  </si>
  <si>
    <t>Carbon County</t>
  </si>
  <si>
    <t>Carlton County</t>
  </si>
  <si>
    <t>Caroline County</t>
  </si>
  <si>
    <t>Carroll County</t>
  </si>
  <si>
    <t>Carson City</t>
  </si>
  <si>
    <t xml:space="preserve"> NV</t>
  </si>
  <si>
    <t>Carter County</t>
  </si>
  <si>
    <t>Carteret County</t>
  </si>
  <si>
    <t>Carver County</t>
  </si>
  <si>
    <t>Cascade County</t>
  </si>
  <si>
    <t>Casey County</t>
  </si>
  <si>
    <t>Cass County</t>
  </si>
  <si>
    <t>Cassia County</t>
  </si>
  <si>
    <t>Caswell County</t>
  </si>
  <si>
    <t>Catawba County</t>
  </si>
  <si>
    <t>Catoosa County</t>
  </si>
  <si>
    <t>Cattaraugus County</t>
  </si>
  <si>
    <t>Cayuga County</t>
  </si>
  <si>
    <t>Cecil County</t>
  </si>
  <si>
    <t>Cedar County</t>
  </si>
  <si>
    <t>Centre County</t>
  </si>
  <si>
    <t>Cerro Gordo County</t>
  </si>
  <si>
    <t>Chaffee County</t>
  </si>
  <si>
    <t>Chambers County</t>
  </si>
  <si>
    <t>Champaign County</t>
  </si>
  <si>
    <t>Charles County</t>
  </si>
  <si>
    <t>Charleston County</t>
  </si>
  <si>
    <t>Charlevoix County</t>
  </si>
  <si>
    <t>Charlotte County</t>
  </si>
  <si>
    <t>Charlottesville city</t>
  </si>
  <si>
    <t>Charlton County</t>
  </si>
  <si>
    <t>Chatham County</t>
  </si>
  <si>
    <t>Chattahoochee County</t>
  </si>
  <si>
    <t>Chattooga County</t>
  </si>
  <si>
    <t>Chautauqua County</t>
  </si>
  <si>
    <t>Chaves County</t>
  </si>
  <si>
    <t>Cheatham County</t>
  </si>
  <si>
    <t>Cheboygan County</t>
  </si>
  <si>
    <t>Chelan County</t>
  </si>
  <si>
    <t>Chemung County</t>
  </si>
  <si>
    <t>Chenango County</t>
  </si>
  <si>
    <t>Cherokee County</t>
  </si>
  <si>
    <t>Chesapeake city</t>
  </si>
  <si>
    <t>Cheshire County</t>
  </si>
  <si>
    <t>Chester County</t>
  </si>
  <si>
    <t>Chesterfield County</t>
  </si>
  <si>
    <t>Chickasaw County</t>
  </si>
  <si>
    <t>Chicot County</t>
  </si>
  <si>
    <t>Chilton County</t>
  </si>
  <si>
    <t>Chippewa County</t>
  </si>
  <si>
    <t>Chisago County</t>
  </si>
  <si>
    <t>Chittenden County</t>
  </si>
  <si>
    <t>Choctaw County</t>
  </si>
  <si>
    <t>Chowan County</t>
  </si>
  <si>
    <t>Christian County</t>
  </si>
  <si>
    <t>Churchill County</t>
  </si>
  <si>
    <t>Cibola County</t>
  </si>
  <si>
    <t>Citrus County</t>
  </si>
  <si>
    <t>Clackamas County</t>
  </si>
  <si>
    <t>Claiborne County</t>
  </si>
  <si>
    <t>Claiborne Parish</t>
  </si>
  <si>
    <t>Clallam County</t>
  </si>
  <si>
    <t>Clare County</t>
  </si>
  <si>
    <t>Clarendon County</t>
  </si>
  <si>
    <t>Clarion County</t>
  </si>
  <si>
    <t>Clark County</t>
  </si>
  <si>
    <t>Clarke County</t>
  </si>
  <si>
    <t>Clatsop County</t>
  </si>
  <si>
    <t>Clay County</t>
  </si>
  <si>
    <t>Clayton County</t>
  </si>
  <si>
    <t>Clearfield County</t>
  </si>
  <si>
    <t>Cleburne County</t>
  </si>
  <si>
    <t>Clermont County</t>
  </si>
  <si>
    <t>Cleveland County</t>
  </si>
  <si>
    <t>Clinton County</t>
  </si>
  <si>
    <t>Coahoma County</t>
  </si>
  <si>
    <t>Cobb County</t>
  </si>
  <si>
    <t>Cochise County</t>
  </si>
  <si>
    <t>Cocke County</t>
  </si>
  <si>
    <t>Coconino County</t>
  </si>
  <si>
    <t>Codington County</t>
  </si>
  <si>
    <t>Coffee County</t>
  </si>
  <si>
    <t>Colbert County</t>
  </si>
  <si>
    <t>Cole County</t>
  </si>
  <si>
    <t>Coles County</t>
  </si>
  <si>
    <t>Colfax County</t>
  </si>
  <si>
    <t>Colleton County</t>
  </si>
  <si>
    <t>Collier County</t>
  </si>
  <si>
    <t>Collin County</t>
  </si>
  <si>
    <t>Colonial Heights city</t>
  </si>
  <si>
    <t>Colorado County</t>
  </si>
  <si>
    <t>Colquitt County</t>
  </si>
  <si>
    <t>Columbia County</t>
  </si>
  <si>
    <t>Columbiana County</t>
  </si>
  <si>
    <t>Columbus County</t>
  </si>
  <si>
    <t>Colusa County</t>
  </si>
  <si>
    <t>Comal County</t>
  </si>
  <si>
    <t>Comanche County</t>
  </si>
  <si>
    <t>Concordia Parish</t>
  </si>
  <si>
    <t>Conecuh County</t>
  </si>
  <si>
    <t>Contra Costa County</t>
  </si>
  <si>
    <t>Converse County</t>
  </si>
  <si>
    <t>Conway County</t>
  </si>
  <si>
    <t>Cook County</t>
  </si>
  <si>
    <t>Cooke County</t>
  </si>
  <si>
    <t>Cooper County</t>
  </si>
  <si>
    <t>Coos County</t>
  </si>
  <si>
    <t>Coosa County</t>
  </si>
  <si>
    <t>Copiah County</t>
  </si>
  <si>
    <t>Cortland County</t>
  </si>
  <si>
    <t>Coryell County</t>
  </si>
  <si>
    <t>Coshocton County</t>
  </si>
  <si>
    <t>Cottonwood County</t>
  </si>
  <si>
    <t>Covington County</t>
  </si>
  <si>
    <t>Coweta County</t>
  </si>
  <si>
    <t>Cowley County</t>
  </si>
  <si>
    <t>Cowlitz County</t>
  </si>
  <si>
    <t>Craig County</t>
  </si>
  <si>
    <t>Craighead County</t>
  </si>
  <si>
    <t>Craven County</t>
  </si>
  <si>
    <t>Crawford County</t>
  </si>
  <si>
    <t>Creek County</t>
  </si>
  <si>
    <t>Crenshaw County</t>
  </si>
  <si>
    <t>Crisp County</t>
  </si>
  <si>
    <t>Crittenden County</t>
  </si>
  <si>
    <t>Crockett County</t>
  </si>
  <si>
    <t>Crook County</t>
  </si>
  <si>
    <t>Cross County</t>
  </si>
  <si>
    <t>Crow Wing County</t>
  </si>
  <si>
    <t>Cullman County</t>
  </si>
  <si>
    <t>Culpeper County</t>
  </si>
  <si>
    <t>Cumberland County</t>
  </si>
  <si>
    <t>Currituck County</t>
  </si>
  <si>
    <t>Curry County</t>
  </si>
  <si>
    <t>Custer County</t>
  </si>
  <si>
    <t>Cuyahoga County</t>
  </si>
  <si>
    <t>Dade County</t>
  </si>
  <si>
    <t>Dakota County</t>
  </si>
  <si>
    <t>Dale County</t>
  </si>
  <si>
    <t>Dallas County</t>
  </si>
  <si>
    <t>Dane County</t>
  </si>
  <si>
    <t>Danville city</t>
  </si>
  <si>
    <t>Dare County</t>
  </si>
  <si>
    <t>Darke County</t>
  </si>
  <si>
    <t>Darlington County</t>
  </si>
  <si>
    <t>Dauphin County</t>
  </si>
  <si>
    <t>Davidson County</t>
  </si>
  <si>
    <t>Davie County</t>
  </si>
  <si>
    <t>Daviess County</t>
  </si>
  <si>
    <t>Davis County</t>
  </si>
  <si>
    <t>Davison County</t>
  </si>
  <si>
    <t>Dawson County</t>
  </si>
  <si>
    <t>De Soto Parish</t>
  </si>
  <si>
    <t>De Witt County</t>
  </si>
  <si>
    <t>Deaf Smith County</t>
  </si>
  <si>
    <t>Dearborn County</t>
  </si>
  <si>
    <t>Decatur County</t>
  </si>
  <si>
    <t>Defiance County</t>
  </si>
  <si>
    <t>DeKalb County</t>
  </si>
  <si>
    <t>Del Norte County</t>
  </si>
  <si>
    <t>Delaware County</t>
  </si>
  <si>
    <t>Delta County</t>
  </si>
  <si>
    <t>Dent County</t>
  </si>
  <si>
    <t>Denton County</t>
  </si>
  <si>
    <t>Denver County</t>
  </si>
  <si>
    <t>Des Moines County</t>
  </si>
  <si>
    <t>Deschutes County</t>
  </si>
  <si>
    <t>Desha County</t>
  </si>
  <si>
    <t>DeSoto County</t>
  </si>
  <si>
    <t>DeWitt County</t>
  </si>
  <si>
    <t>Dickenson County</t>
  </si>
  <si>
    <t>Dickinson County</t>
  </si>
  <si>
    <t>Dickson County</t>
  </si>
  <si>
    <t>Dillon County</t>
  </si>
  <si>
    <t>Dimmit County</t>
  </si>
  <si>
    <t>Dinwiddie County</t>
  </si>
  <si>
    <t>District of Columbia</t>
  </si>
  <si>
    <t xml:space="preserve"> DC</t>
  </si>
  <si>
    <t>Dixie County</t>
  </si>
  <si>
    <t>Dodge County</t>
  </si>
  <si>
    <t>Doña Ana County</t>
  </si>
  <si>
    <t>Dooly County</t>
  </si>
  <si>
    <t>Door County</t>
  </si>
  <si>
    <t>Dorchester County</t>
  </si>
  <si>
    <t>Dougherty County</t>
  </si>
  <si>
    <t>Douglas County</t>
  </si>
  <si>
    <t>Drew County</t>
  </si>
  <si>
    <t>Dubois County</t>
  </si>
  <si>
    <t>Dubuque County</t>
  </si>
  <si>
    <t>Duchesne County</t>
  </si>
  <si>
    <t>Dukes County</t>
  </si>
  <si>
    <t>Dunklin County</t>
  </si>
  <si>
    <t>Dunn County</t>
  </si>
  <si>
    <t>DuPage County</t>
  </si>
  <si>
    <t>Duplin County</t>
  </si>
  <si>
    <t>Durham County</t>
  </si>
  <si>
    <t>Dutchess County</t>
  </si>
  <si>
    <t>Duval County</t>
  </si>
  <si>
    <t>Dyer County</t>
  </si>
  <si>
    <t>Eagle County</t>
  </si>
  <si>
    <t>Early County</t>
  </si>
  <si>
    <t>East Baton Rouge Parish</t>
  </si>
  <si>
    <t>East Feliciana Parish</t>
  </si>
  <si>
    <t>Eastland County</t>
  </si>
  <si>
    <t>Eaton County</t>
  </si>
  <si>
    <t>Eau Claire County</t>
  </si>
  <si>
    <t>Ector County</t>
  </si>
  <si>
    <t>Eddy County</t>
  </si>
  <si>
    <t>Edgar County</t>
  </si>
  <si>
    <t>Edgecombe County</t>
  </si>
  <si>
    <t>Edgefield County</t>
  </si>
  <si>
    <t>Edmonson County</t>
  </si>
  <si>
    <t>Effingham County</t>
  </si>
  <si>
    <t>El Dorado County</t>
  </si>
  <si>
    <t>El Paso County</t>
  </si>
  <si>
    <t>Elbert County</t>
  </si>
  <si>
    <t>Elk County</t>
  </si>
  <si>
    <t>Elkhart County</t>
  </si>
  <si>
    <t>Elko County</t>
  </si>
  <si>
    <t>Ellis County</t>
  </si>
  <si>
    <t>Elmore County</t>
  </si>
  <si>
    <t>Emanuel County</t>
  </si>
  <si>
    <t>Emery County</t>
  </si>
  <si>
    <t>Emmet County</t>
  </si>
  <si>
    <t>Erath County</t>
  </si>
  <si>
    <t>Erie County</t>
  </si>
  <si>
    <t>Escambia County</t>
  </si>
  <si>
    <t>Essex County</t>
  </si>
  <si>
    <t>Estill County</t>
  </si>
  <si>
    <t>Etowah County</t>
  </si>
  <si>
    <t>Evangeline Parish</t>
  </si>
  <si>
    <t>Evans County</t>
  </si>
  <si>
    <t>Fairbanks North Star Borough</t>
  </si>
  <si>
    <t>Fairfax city</t>
  </si>
  <si>
    <t>Fairfax County</t>
  </si>
  <si>
    <t>Fairfield County</t>
  </si>
  <si>
    <t xml:space="preserve"> CT</t>
  </si>
  <si>
    <t>Falls Church city</t>
  </si>
  <si>
    <t>Falls County</t>
  </si>
  <si>
    <t>Fannin County</t>
  </si>
  <si>
    <t>Faribault County</t>
  </si>
  <si>
    <t>Faulkner County</t>
  </si>
  <si>
    <t>Fauquier County</t>
  </si>
  <si>
    <t>Fayette County</t>
  </si>
  <si>
    <t>Fentress County</t>
  </si>
  <si>
    <t>Fergus County</t>
  </si>
  <si>
    <t>Fillmore County</t>
  </si>
  <si>
    <t>Finney County</t>
  </si>
  <si>
    <t>Flagler County</t>
  </si>
  <si>
    <t>Flathead County</t>
  </si>
  <si>
    <t>Fleming County</t>
  </si>
  <si>
    <t>Florence County</t>
  </si>
  <si>
    <t>Floyd County</t>
  </si>
  <si>
    <t>Fluvanna County</t>
  </si>
  <si>
    <t>Fond du Lac County</t>
  </si>
  <si>
    <t>Ford County</t>
  </si>
  <si>
    <t>Forrest County</t>
  </si>
  <si>
    <t>Forsyth County</t>
  </si>
  <si>
    <t>Fort Bend County</t>
  </si>
  <si>
    <t>Fountain County</t>
  </si>
  <si>
    <t>Franklin County</t>
  </si>
  <si>
    <t>Franklin Parish</t>
  </si>
  <si>
    <t>Frederick County</t>
  </si>
  <si>
    <t>Fredericksburg city</t>
  </si>
  <si>
    <t>Freeborn County</t>
  </si>
  <si>
    <t>Freestone County</t>
  </si>
  <si>
    <t>Fremont County</t>
  </si>
  <si>
    <t>Fresno County</t>
  </si>
  <si>
    <t>Frio County</t>
  </si>
  <si>
    <t>Fulton County</t>
  </si>
  <si>
    <t>Gadsden County</t>
  </si>
  <si>
    <t>Gage County</t>
  </si>
  <si>
    <t>Gaines County</t>
  </si>
  <si>
    <t>Gallatin County</t>
  </si>
  <si>
    <t>Gallia County</t>
  </si>
  <si>
    <t>Galveston County</t>
  </si>
  <si>
    <t>Garfield County</t>
  </si>
  <si>
    <t>Garland County</t>
  </si>
  <si>
    <t>Garrard County</t>
  </si>
  <si>
    <t>Garrett County</t>
  </si>
  <si>
    <t>Garvin County</t>
  </si>
  <si>
    <t>Gasconade County</t>
  </si>
  <si>
    <t>Gaston County</t>
  </si>
  <si>
    <t>Gates County</t>
  </si>
  <si>
    <t>Geary County</t>
  </si>
  <si>
    <t>Geauga County</t>
  </si>
  <si>
    <t>Gem County</t>
  </si>
  <si>
    <t>Genesee County</t>
  </si>
  <si>
    <t>Geneva County</t>
  </si>
  <si>
    <t>George County</t>
  </si>
  <si>
    <t>Georgetown County</t>
  </si>
  <si>
    <t>Gibson County</t>
  </si>
  <si>
    <t>Gila County</t>
  </si>
  <si>
    <t>Gilchrist County</t>
  </si>
  <si>
    <t>Giles County</t>
  </si>
  <si>
    <t>Gillespie County</t>
  </si>
  <si>
    <t>Gilmer County</t>
  </si>
  <si>
    <t>Glacier County</t>
  </si>
  <si>
    <t>Glades County</t>
  </si>
  <si>
    <t>Gladwin County</t>
  </si>
  <si>
    <t>Glenn County</t>
  </si>
  <si>
    <t>Gloucester County</t>
  </si>
  <si>
    <t>Glynn County</t>
  </si>
  <si>
    <t>Gogebic County</t>
  </si>
  <si>
    <t>Gonzales County</t>
  </si>
  <si>
    <t>Goochland County</t>
  </si>
  <si>
    <t>Goodhue County</t>
  </si>
  <si>
    <t>Gooding County</t>
  </si>
  <si>
    <t>Gordon County</t>
  </si>
  <si>
    <t>Goshen County</t>
  </si>
  <si>
    <t>Grady County</t>
  </si>
  <si>
    <t>Grafton County</t>
  </si>
  <si>
    <t>Graham County</t>
  </si>
  <si>
    <t>Grainger County</t>
  </si>
  <si>
    <t>Grand County</t>
  </si>
  <si>
    <t>Grand Forks County</t>
  </si>
  <si>
    <t>Grand Traverse County</t>
  </si>
  <si>
    <t>Grant County</t>
  </si>
  <si>
    <t>Grant Parish</t>
  </si>
  <si>
    <t>Granville County</t>
  </si>
  <si>
    <t>Gratiot County</t>
  </si>
  <si>
    <t>Graves County</t>
  </si>
  <si>
    <t>Gray County</t>
  </si>
  <si>
    <t>Grays Harbor County</t>
  </si>
  <si>
    <t>Grayson County</t>
  </si>
  <si>
    <t>Green County</t>
  </si>
  <si>
    <t>Green Lake County</t>
  </si>
  <si>
    <t>Greenbrier County</t>
  </si>
  <si>
    <t>Greene County</t>
  </si>
  <si>
    <t>Greensville County</t>
  </si>
  <si>
    <t>Greenup County</t>
  </si>
  <si>
    <t>Greenville County</t>
  </si>
  <si>
    <t>Greenwood County</t>
  </si>
  <si>
    <t>Gregg County</t>
  </si>
  <si>
    <t>Grenada County</t>
  </si>
  <si>
    <t>Grimes County</t>
  </si>
  <si>
    <t>Grundy County</t>
  </si>
  <si>
    <t>Guadalupe County</t>
  </si>
  <si>
    <t>Guernsey County</t>
  </si>
  <si>
    <t>Guilford County</t>
  </si>
  <si>
    <t>Gulf County</t>
  </si>
  <si>
    <t>Gunnison County</t>
  </si>
  <si>
    <t>Guthrie County</t>
  </si>
  <si>
    <t>Gwinnett County</t>
  </si>
  <si>
    <t>Habersham County</t>
  </si>
  <si>
    <t>Hale County</t>
  </si>
  <si>
    <t>Halifax County</t>
  </si>
  <si>
    <t>Hall County</t>
  </si>
  <si>
    <t>Hamblen County</t>
  </si>
  <si>
    <t>Hamilton County</t>
  </si>
  <si>
    <t>Hampden County</t>
  </si>
  <si>
    <t>Hampshire County</t>
  </si>
  <si>
    <t>Hampton city</t>
  </si>
  <si>
    <t>Hampton County</t>
  </si>
  <si>
    <t>Hancock County</t>
  </si>
  <si>
    <t>Hanover County</t>
  </si>
  <si>
    <t>Haralson County</t>
  </si>
  <si>
    <t>Hardee County</t>
  </si>
  <si>
    <t>Hardeman County</t>
  </si>
  <si>
    <t>Hardin County</t>
  </si>
  <si>
    <t>Hardy County</t>
  </si>
  <si>
    <t>Harford County</t>
  </si>
  <si>
    <t>Harlan County</t>
  </si>
  <si>
    <t>Harnett County</t>
  </si>
  <si>
    <t>Harris County</t>
  </si>
  <si>
    <t>Harrison County</t>
  </si>
  <si>
    <t>Harrisonburg city</t>
  </si>
  <si>
    <t>Hart County</t>
  </si>
  <si>
    <t>Hartford County</t>
  </si>
  <si>
    <t>Harvey County</t>
  </si>
  <si>
    <t>Haskell County</t>
  </si>
  <si>
    <t>Hawaii County</t>
  </si>
  <si>
    <t xml:space="preserve"> HI</t>
  </si>
  <si>
    <t>Hawkins County</t>
  </si>
  <si>
    <t>Hays County</t>
  </si>
  <si>
    <t>Haywood County</t>
  </si>
  <si>
    <t>Heard County</t>
  </si>
  <si>
    <t>Hempstead County</t>
  </si>
  <si>
    <t>Henderson County</t>
  </si>
  <si>
    <t>Hendricks County</t>
  </si>
  <si>
    <t>Hendry County</t>
  </si>
  <si>
    <t>Hennepin County</t>
  </si>
  <si>
    <t>Henrico County</t>
  </si>
  <si>
    <t>Henry County</t>
  </si>
  <si>
    <t>Herkimer County</t>
  </si>
  <si>
    <t>Hernando County</t>
  </si>
  <si>
    <t>Hertford County</t>
  </si>
  <si>
    <t>Hickman County</t>
  </si>
  <si>
    <t>Hidalgo County</t>
  </si>
  <si>
    <t>Highland County</t>
  </si>
  <si>
    <t>Highlands County</t>
  </si>
  <si>
    <t>Hill County</t>
  </si>
  <si>
    <t>Hillsborough County</t>
  </si>
  <si>
    <t>Hillsdale County</t>
  </si>
  <si>
    <t>Hinds County</t>
  </si>
  <si>
    <t>Hocking County</t>
  </si>
  <si>
    <t>Hockley County</t>
  </si>
  <si>
    <t>Hoke County</t>
  </si>
  <si>
    <t>Holmes County</t>
  </si>
  <si>
    <t>Holt County</t>
  </si>
  <si>
    <t>Honolulu County</t>
  </si>
  <si>
    <t>Hood County</t>
  </si>
  <si>
    <t>Hood River County</t>
  </si>
  <si>
    <t>Hopewell city</t>
  </si>
  <si>
    <t>Hopkins County</t>
  </si>
  <si>
    <t>Horry County</t>
  </si>
  <si>
    <t>Hot Spring County</t>
  </si>
  <si>
    <t>Houghton County</t>
  </si>
  <si>
    <t>Houston County</t>
  </si>
  <si>
    <t>Howard County</t>
  </si>
  <si>
    <t>Howell County</t>
  </si>
  <si>
    <t>Hubbard County</t>
  </si>
  <si>
    <t>Hudson County</t>
  </si>
  <si>
    <t>Hughes County</t>
  </si>
  <si>
    <t>Humboldt County</t>
  </si>
  <si>
    <t>Humphreys County</t>
  </si>
  <si>
    <t>Hunt County</t>
  </si>
  <si>
    <t>Hunterdon County</t>
  </si>
  <si>
    <t>Huntingdon County</t>
  </si>
  <si>
    <t>Huntington County</t>
  </si>
  <si>
    <t>Huron County</t>
  </si>
  <si>
    <t>Hutchinson County</t>
  </si>
  <si>
    <t>Iberia Parish</t>
  </si>
  <si>
    <t>Iberville Parish</t>
  </si>
  <si>
    <t>Idaho County</t>
  </si>
  <si>
    <t>Imperial County</t>
  </si>
  <si>
    <t>Independence County</t>
  </si>
  <si>
    <t>Indian River County</t>
  </si>
  <si>
    <t>Indiana County</t>
  </si>
  <si>
    <t>Ingham County</t>
  </si>
  <si>
    <t>Inyo County</t>
  </si>
  <si>
    <t>Ionia County</t>
  </si>
  <si>
    <t>Iosco County</t>
  </si>
  <si>
    <t>Iowa County</t>
  </si>
  <si>
    <t>Iredell County</t>
  </si>
  <si>
    <t>Iron County</t>
  </si>
  <si>
    <t>Iroquois County</t>
  </si>
  <si>
    <t>Isabella County</t>
  </si>
  <si>
    <t>Isanti County</t>
  </si>
  <si>
    <t>Island County</t>
  </si>
  <si>
    <t>Isle of Wight County</t>
  </si>
  <si>
    <t>Itasca County</t>
  </si>
  <si>
    <t>Itawamba County</t>
  </si>
  <si>
    <t>Izard County</t>
  </si>
  <si>
    <t>Jackson County</t>
  </si>
  <si>
    <t>Jackson Parish</t>
  </si>
  <si>
    <t>James City County</t>
  </si>
  <si>
    <t>Jasper County</t>
  </si>
  <si>
    <t>Jay County</t>
  </si>
  <si>
    <t>Jeff Davis County</t>
  </si>
  <si>
    <t>Jefferson County</t>
  </si>
  <si>
    <t>Jefferson Davis County</t>
  </si>
  <si>
    <t>Jefferson Davis Parish</t>
  </si>
  <si>
    <t>Jefferson Parish</t>
  </si>
  <si>
    <t>Jennings County</t>
  </si>
  <si>
    <t>Jerome County</t>
  </si>
  <si>
    <t>Jersey County</t>
  </si>
  <si>
    <t>Jessamine County</t>
  </si>
  <si>
    <t>Jim Wells County</t>
  </si>
  <si>
    <t>Jo Daviess County</t>
  </si>
  <si>
    <t>Johnson County</t>
  </si>
  <si>
    <t>Johnston County</t>
  </si>
  <si>
    <t>Jones County</t>
  </si>
  <si>
    <t>Josephine County</t>
  </si>
  <si>
    <t>Juab County</t>
  </si>
  <si>
    <t>Juneau City and Borough</t>
  </si>
  <si>
    <t>Juneau County</t>
  </si>
  <si>
    <t>Juniata County</t>
  </si>
  <si>
    <t>Kalamazoo County</t>
  </si>
  <si>
    <t>Kalkaska County</t>
  </si>
  <si>
    <t>Kanabec County</t>
  </si>
  <si>
    <t>Kanawha County</t>
  </si>
  <si>
    <t>Kandiyohi County</t>
  </si>
  <si>
    <t>Kane County</t>
  </si>
  <si>
    <t>Kankakee County</t>
  </si>
  <si>
    <t>Karnes County</t>
  </si>
  <si>
    <t>Kauai County</t>
  </si>
  <si>
    <t>Kaufman County</t>
  </si>
  <si>
    <t>Kay County</t>
  </si>
  <si>
    <t>Kenai Peninsula Borough</t>
  </si>
  <si>
    <t>Kendall County</t>
  </si>
  <si>
    <t>Kennebec County</t>
  </si>
  <si>
    <t>Kenosha County</t>
  </si>
  <si>
    <t>Kent County</t>
  </si>
  <si>
    <t xml:space="preserve"> DE</t>
  </si>
  <si>
    <t>Kenton County</t>
  </si>
  <si>
    <t>Keokuk County</t>
  </si>
  <si>
    <t>Kern County</t>
  </si>
  <si>
    <t>Kerr County</t>
  </si>
  <si>
    <t>Kershaw County</t>
  </si>
  <si>
    <t>Ketchikan Gateway Borough</t>
  </si>
  <si>
    <t>Kewaunee County</t>
  </si>
  <si>
    <t>King County</t>
  </si>
  <si>
    <t>King George County</t>
  </si>
  <si>
    <t>King William County</t>
  </si>
  <si>
    <t>Kingfisher County</t>
  </si>
  <si>
    <t>Kings County</t>
  </si>
  <si>
    <t>Kitsap County</t>
  </si>
  <si>
    <t>Kittitas County</t>
  </si>
  <si>
    <t>Klamath County</t>
  </si>
  <si>
    <t>Kleberg County</t>
  </si>
  <si>
    <t>Klickitat County</t>
  </si>
  <si>
    <t>Knott County</t>
  </si>
  <si>
    <t>Knox County</t>
  </si>
  <si>
    <t>Kodiak Island Borough</t>
  </si>
  <si>
    <t>Koochiching County</t>
  </si>
  <si>
    <t>Kootenai County</t>
  </si>
  <si>
    <t>Kosciusko County</t>
  </si>
  <si>
    <t>Kossuth County</t>
  </si>
  <si>
    <t>La Crosse County</t>
  </si>
  <si>
    <t>La Paz County</t>
  </si>
  <si>
    <t>La Plata County</t>
  </si>
  <si>
    <t>Labette County</t>
  </si>
  <si>
    <t>Lackawanna County</t>
  </si>
  <si>
    <t>Laclede County</t>
  </si>
  <si>
    <t>Lafayette County</t>
  </si>
  <si>
    <t>Lafayette Parish</t>
  </si>
  <si>
    <t>Lafourche Parish</t>
  </si>
  <si>
    <t>LaGrange County</t>
  </si>
  <si>
    <t>Lake County</t>
  </si>
  <si>
    <t>Lamar County</t>
  </si>
  <si>
    <t>Lamb County</t>
  </si>
  <si>
    <t>Lamoille County</t>
  </si>
  <si>
    <t>Lampasas County</t>
  </si>
  <si>
    <t>Lancaster County</t>
  </si>
  <si>
    <t>Lane County</t>
  </si>
  <si>
    <t>Langlade County</t>
  </si>
  <si>
    <t>Lanier County</t>
  </si>
  <si>
    <t>Lapeer County</t>
  </si>
  <si>
    <t>LaPorte County</t>
  </si>
  <si>
    <t>Laramie County</t>
  </si>
  <si>
    <t>Larimer County</t>
  </si>
  <si>
    <t>Larue County</t>
  </si>
  <si>
    <t>Las Animas County</t>
  </si>
  <si>
    <t>LaSalle County</t>
  </si>
  <si>
    <t>LaSalle Parish</t>
  </si>
  <si>
    <t>Lassen County</t>
  </si>
  <si>
    <t>Latah County</t>
  </si>
  <si>
    <t>Latimer County</t>
  </si>
  <si>
    <t>Lauderdale County</t>
  </si>
  <si>
    <t>Laurel County</t>
  </si>
  <si>
    <t>Laurens County</t>
  </si>
  <si>
    <t>Lavaca County</t>
  </si>
  <si>
    <t>Lawrence County</t>
  </si>
  <si>
    <t>Le Flore County</t>
  </si>
  <si>
    <t>Le Sueur County</t>
  </si>
  <si>
    <t>Lea County</t>
  </si>
  <si>
    <t>Leake County</t>
  </si>
  <si>
    <t>Leavenworth County</t>
  </si>
  <si>
    <t>Lebanon County</t>
  </si>
  <si>
    <t>Lee County</t>
  </si>
  <si>
    <t>Leelanau County</t>
  </si>
  <si>
    <t>Leflore County</t>
  </si>
  <si>
    <t>Lehigh County</t>
  </si>
  <si>
    <t>Lenawee County</t>
  </si>
  <si>
    <t>Lenoir County</t>
  </si>
  <si>
    <t>Leon County</t>
  </si>
  <si>
    <t>Leslie County</t>
  </si>
  <si>
    <t>Letcher County</t>
  </si>
  <si>
    <t>Levy County</t>
  </si>
  <si>
    <t>Lewis and Clark County</t>
  </si>
  <si>
    <t>Lewis County</t>
  </si>
  <si>
    <t>Lexington County</t>
  </si>
  <si>
    <t>Liberty County</t>
  </si>
  <si>
    <t>Licking County</t>
  </si>
  <si>
    <t>Limestone County</t>
  </si>
  <si>
    <t>Lincoln County</t>
  </si>
  <si>
    <t>Lincoln Parish</t>
  </si>
  <si>
    <t>Linn County</t>
  </si>
  <si>
    <t>Litchfield County</t>
  </si>
  <si>
    <t>Little River County</t>
  </si>
  <si>
    <t>Live Oak County</t>
  </si>
  <si>
    <t>Livingston County</t>
  </si>
  <si>
    <t>Livingston Parish</t>
  </si>
  <si>
    <t>Llano County</t>
  </si>
  <si>
    <t>Logan County</t>
  </si>
  <si>
    <t>Long County</t>
  </si>
  <si>
    <t>Lonoke County</t>
  </si>
  <si>
    <t>Lorain County</t>
  </si>
  <si>
    <t>Los Alamos County</t>
  </si>
  <si>
    <t>Los Angeles County</t>
  </si>
  <si>
    <t>Loudon County</t>
  </si>
  <si>
    <t>Loudoun County</t>
  </si>
  <si>
    <t>Louisa County</t>
  </si>
  <si>
    <t>Love County</t>
  </si>
  <si>
    <t>Lowndes County</t>
  </si>
  <si>
    <t>Lubbock County</t>
  </si>
  <si>
    <t>Lucas County</t>
  </si>
  <si>
    <t>Lumpkin County</t>
  </si>
  <si>
    <t>Luna County</t>
  </si>
  <si>
    <t>Lunenburg County</t>
  </si>
  <si>
    <t>Luzerne County</t>
  </si>
  <si>
    <t>Lycoming County</t>
  </si>
  <si>
    <t>Lynchburg city</t>
  </si>
  <si>
    <t>Lyon County</t>
  </si>
  <si>
    <t>Mackinac County</t>
  </si>
  <si>
    <t>Macomb County</t>
  </si>
  <si>
    <t>Macon County</t>
  </si>
  <si>
    <t>Macoupin County</t>
  </si>
  <si>
    <t>Madera County</t>
  </si>
  <si>
    <t>Madison County</t>
  </si>
  <si>
    <t>Madison Parish</t>
  </si>
  <si>
    <t>Magoffin County</t>
  </si>
  <si>
    <t>Mahaska County</t>
  </si>
  <si>
    <t>Mahoning County</t>
  </si>
  <si>
    <t>Malheur County</t>
  </si>
  <si>
    <t>Manassas city</t>
  </si>
  <si>
    <t>Manassas Park city</t>
  </si>
  <si>
    <t>Manatee County</t>
  </si>
  <si>
    <t>Manistee County</t>
  </si>
  <si>
    <t>Manitowoc County</t>
  </si>
  <si>
    <t>Marathon County</t>
  </si>
  <si>
    <t>Marengo County</t>
  </si>
  <si>
    <t>Maricopa County</t>
  </si>
  <si>
    <t>Marin County</t>
  </si>
  <si>
    <t>Marinette County</t>
  </si>
  <si>
    <t>Marion County</t>
  </si>
  <si>
    <t>Mariposa County</t>
  </si>
  <si>
    <t>Marlboro County</t>
  </si>
  <si>
    <t>Marquette County</t>
  </si>
  <si>
    <t>Marshall County</t>
  </si>
  <si>
    <t>Martin County</t>
  </si>
  <si>
    <t>Martinsville city</t>
  </si>
  <si>
    <t>Mason County</t>
  </si>
  <si>
    <t>Massac County</t>
  </si>
  <si>
    <t>Matagorda County</t>
  </si>
  <si>
    <t>Matanuska-Susitna Borough</t>
  </si>
  <si>
    <t>Maui County</t>
  </si>
  <si>
    <t>Maury County</t>
  </si>
  <si>
    <t>Maverick County</t>
  </si>
  <si>
    <t>Mayes County</t>
  </si>
  <si>
    <t>McClain County</t>
  </si>
  <si>
    <t>McCracken County</t>
  </si>
  <si>
    <t>McCreary County</t>
  </si>
  <si>
    <t>McCurtain County</t>
  </si>
  <si>
    <t>McDonald County</t>
  </si>
  <si>
    <t>McDonough County</t>
  </si>
  <si>
    <t>McDowell County</t>
  </si>
  <si>
    <t>McDuffie County</t>
  </si>
  <si>
    <t>McHenry County</t>
  </si>
  <si>
    <t>McIntosh County</t>
  </si>
  <si>
    <t>McKean County</t>
  </si>
  <si>
    <t>McKenzie County</t>
  </si>
  <si>
    <t>McKinley County</t>
  </si>
  <si>
    <t>McLean County</t>
  </si>
  <si>
    <t>McLennan County</t>
  </si>
  <si>
    <t>McLeod County</t>
  </si>
  <si>
    <t>McMinn County</t>
  </si>
  <si>
    <t>McNairy County</t>
  </si>
  <si>
    <t>McPherson County</t>
  </si>
  <si>
    <t>Meade County</t>
  </si>
  <si>
    <t>Mecklenburg County</t>
  </si>
  <si>
    <t>Mecosta County</t>
  </si>
  <si>
    <t>Medina County</t>
  </si>
  <si>
    <t>Meeker County</t>
  </si>
  <si>
    <t>Meigs County</t>
  </si>
  <si>
    <t>Menard County</t>
  </si>
  <si>
    <t>Mendocino County</t>
  </si>
  <si>
    <t>Menominee County</t>
  </si>
  <si>
    <t>Merced County</t>
  </si>
  <si>
    <t>Mercer County</t>
  </si>
  <si>
    <t>Meriwether County</t>
  </si>
  <si>
    <t>Merrimack County</t>
  </si>
  <si>
    <t>Mesa County</t>
  </si>
  <si>
    <t>Metcalfe County</t>
  </si>
  <si>
    <t>Miami County</t>
  </si>
  <si>
    <t>Miami-Dade County</t>
  </si>
  <si>
    <t>Middlesex County</t>
  </si>
  <si>
    <t>Midland County</t>
  </si>
  <si>
    <t>Mifflin County</t>
  </si>
  <si>
    <t>Milam County</t>
  </si>
  <si>
    <t>Millard County</t>
  </si>
  <si>
    <t>Mille Lacs County</t>
  </si>
  <si>
    <t>Miller County</t>
  </si>
  <si>
    <t>Mills County</t>
  </si>
  <si>
    <t>Milwaukee County</t>
  </si>
  <si>
    <t>Mineral County</t>
  </si>
  <si>
    <t>Mingo County</t>
  </si>
  <si>
    <t>Minidoka County</t>
  </si>
  <si>
    <t>Minnehaha County</t>
  </si>
  <si>
    <t>Missaukee County</t>
  </si>
  <si>
    <t>Mississippi County</t>
  </si>
  <si>
    <t>Missoula County</t>
  </si>
  <si>
    <t>Mitchell County</t>
  </si>
  <si>
    <t>Mobile County</t>
  </si>
  <si>
    <t>Moffat County</t>
  </si>
  <si>
    <t>Mohave County</t>
  </si>
  <si>
    <t>Moniteau County</t>
  </si>
  <si>
    <t>Monmouth County</t>
  </si>
  <si>
    <t>Mono County</t>
  </si>
  <si>
    <t>Monongalia County</t>
  </si>
  <si>
    <t>Monroe County</t>
  </si>
  <si>
    <t>Montague County</t>
  </si>
  <si>
    <t>Montcalm County</t>
  </si>
  <si>
    <t>Monterey County</t>
  </si>
  <si>
    <t>Montezuma County</t>
  </si>
  <si>
    <t>Montgomery County</t>
  </si>
  <si>
    <t>Montour County</t>
  </si>
  <si>
    <t>Montrose County</t>
  </si>
  <si>
    <t>Moore County</t>
  </si>
  <si>
    <t>Morehouse Parish</t>
  </si>
  <si>
    <t>Morgan County</t>
  </si>
  <si>
    <t>Morris County</t>
  </si>
  <si>
    <t>Morrison County</t>
  </si>
  <si>
    <t>Morrow County</t>
  </si>
  <si>
    <t>Morton County</t>
  </si>
  <si>
    <t>Moultrie County</t>
  </si>
  <si>
    <t>Mountrail County</t>
  </si>
  <si>
    <t>Mower County</t>
  </si>
  <si>
    <t>Muhlenberg County</t>
  </si>
  <si>
    <t>Multnomah County</t>
  </si>
  <si>
    <t>Murray County</t>
  </si>
  <si>
    <t>Muscatine County</t>
  </si>
  <si>
    <t>Muscogee County</t>
  </si>
  <si>
    <t>Muskegon County</t>
  </si>
  <si>
    <t>Muskingum County</t>
  </si>
  <si>
    <t>Muskogee County</t>
  </si>
  <si>
    <t>Nacogdoches County</t>
  </si>
  <si>
    <t>Nantucket County</t>
  </si>
  <si>
    <t>Napa County</t>
  </si>
  <si>
    <t>Nash County</t>
  </si>
  <si>
    <t>Nassau County</t>
  </si>
  <si>
    <t>Natchitoches Parish</t>
  </si>
  <si>
    <t>Natrona County</t>
  </si>
  <si>
    <t>Navajo County</t>
  </si>
  <si>
    <t>Navarro County</t>
  </si>
  <si>
    <t>Nelson County</t>
  </si>
  <si>
    <t>Nemaha County</t>
  </si>
  <si>
    <t>Neosho County</t>
  </si>
  <si>
    <t>Neshoba County</t>
  </si>
  <si>
    <t>Nevada County</t>
  </si>
  <si>
    <t>New Castle County</t>
  </si>
  <si>
    <t>New Hanover County</t>
  </si>
  <si>
    <t>New Haven County</t>
  </si>
  <si>
    <t>New Kent County</t>
  </si>
  <si>
    <t>New London County</t>
  </si>
  <si>
    <t>New Madrid County</t>
  </si>
  <si>
    <t>New York County</t>
  </si>
  <si>
    <t>Newaygo County</t>
  </si>
  <si>
    <t>Newberry County</t>
  </si>
  <si>
    <t>Newport County</t>
  </si>
  <si>
    <t>Newport News city</t>
  </si>
  <si>
    <t>Newton County</t>
  </si>
  <si>
    <t>Nez Perce County</t>
  </si>
  <si>
    <t>Niagara County</t>
  </si>
  <si>
    <t>Nicholas County</t>
  </si>
  <si>
    <t>Nicollet County</t>
  </si>
  <si>
    <t>Noble County</t>
  </si>
  <si>
    <t>Nobles County</t>
  </si>
  <si>
    <t>Nodaway County</t>
  </si>
  <si>
    <t>Nolan County</t>
  </si>
  <si>
    <t>Norfolk city</t>
  </si>
  <si>
    <t>Norfolk County</t>
  </si>
  <si>
    <t>Northampton County</t>
  </si>
  <si>
    <t>Northumberland County</t>
  </si>
  <si>
    <t>Nottoway County</t>
  </si>
  <si>
    <t>Nowata County</t>
  </si>
  <si>
    <t>Noxubee County</t>
  </si>
  <si>
    <t>Nueces County</t>
  </si>
  <si>
    <t>Nye County</t>
  </si>
  <si>
    <t>Oakland County</t>
  </si>
  <si>
    <t>Obion County</t>
  </si>
  <si>
    <t>O'Brien County</t>
  </si>
  <si>
    <t>Ocean County</t>
  </si>
  <si>
    <t>Oceana County</t>
  </si>
  <si>
    <t>Ochiltree County</t>
  </si>
  <si>
    <t>Oconee County</t>
  </si>
  <si>
    <t>Oconto County</t>
  </si>
  <si>
    <t>Ogemaw County</t>
  </si>
  <si>
    <t>Oglala Lakota County</t>
  </si>
  <si>
    <t>Ogle County</t>
  </si>
  <si>
    <t>Oglethorpe County</t>
  </si>
  <si>
    <t>Ohio County</t>
  </si>
  <si>
    <t>Okaloosa County</t>
  </si>
  <si>
    <t>Okanogan County</t>
  </si>
  <si>
    <t>Okeechobee County</t>
  </si>
  <si>
    <t>Okfuskee County</t>
  </si>
  <si>
    <t>Oklahoma County</t>
  </si>
  <si>
    <t>Okmulgee County</t>
  </si>
  <si>
    <t>Oktibbeha County</t>
  </si>
  <si>
    <t>Oldham County</t>
  </si>
  <si>
    <t>Olmsted County</t>
  </si>
  <si>
    <t>Oneida County</t>
  </si>
  <si>
    <t>Onondaga County</t>
  </si>
  <si>
    <t>Onslow County</t>
  </si>
  <si>
    <t>Ontario County</t>
  </si>
  <si>
    <t>Orange County</t>
  </si>
  <si>
    <t>Orangeburg County</t>
  </si>
  <si>
    <t>Oregon County</t>
  </si>
  <si>
    <t>Orleans County</t>
  </si>
  <si>
    <t>Orleans Parish</t>
  </si>
  <si>
    <t>Osage County</t>
  </si>
  <si>
    <t>Osceola County</t>
  </si>
  <si>
    <t>Oswego County</t>
  </si>
  <si>
    <t>Otero County</t>
  </si>
  <si>
    <t>Otoe County</t>
  </si>
  <si>
    <t>Otsego County</t>
  </si>
  <si>
    <t>Ottawa County</t>
  </si>
  <si>
    <t>Otter Tail County</t>
  </si>
  <si>
    <t>Ouachita County</t>
  </si>
  <si>
    <t>Ouachita Parish</t>
  </si>
  <si>
    <t>Outagamie County</t>
  </si>
  <si>
    <t>Overton County</t>
  </si>
  <si>
    <t>Owen County</t>
  </si>
  <si>
    <t>Owyhee County</t>
  </si>
  <si>
    <t>Oxford County</t>
  </si>
  <si>
    <t>Ozaukee County</t>
  </si>
  <si>
    <t>Pacific County</t>
  </si>
  <si>
    <t>Page County</t>
  </si>
  <si>
    <t>Palm Beach County</t>
  </si>
  <si>
    <t>Palo Pinto County</t>
  </si>
  <si>
    <t>Pamlico County</t>
  </si>
  <si>
    <t>Panola County</t>
  </si>
  <si>
    <t>Park County</t>
  </si>
  <si>
    <t>Parke County</t>
  </si>
  <si>
    <t>Parker County</t>
  </si>
  <si>
    <t>Pasco County</t>
  </si>
  <si>
    <t>Pasquotank County</t>
  </si>
  <si>
    <t>Passaic County</t>
  </si>
  <si>
    <t>Patrick County</t>
  </si>
  <si>
    <t>Paulding County</t>
  </si>
  <si>
    <t>Pawnee County</t>
  </si>
  <si>
    <t>Payette County</t>
  </si>
  <si>
    <t>Payne County</t>
  </si>
  <si>
    <t>Peach County</t>
  </si>
  <si>
    <t>Pearl River County</t>
  </si>
  <si>
    <t>Pecos County</t>
  </si>
  <si>
    <t>Pemiscot County</t>
  </si>
  <si>
    <t>Pend Oreille County</t>
  </si>
  <si>
    <t>Pender County</t>
  </si>
  <si>
    <t>Pendleton County</t>
  </si>
  <si>
    <t>Pennington County</t>
  </si>
  <si>
    <t>Penobscot County</t>
  </si>
  <si>
    <t>Peoria County</t>
  </si>
  <si>
    <t>Perquimans County</t>
  </si>
  <si>
    <t>Perry County</t>
  </si>
  <si>
    <t>Person County</t>
  </si>
  <si>
    <t>Petersburg city</t>
  </si>
  <si>
    <t>Pettis County</t>
  </si>
  <si>
    <t>Phelps County</t>
  </si>
  <si>
    <t>Philadelphia County</t>
  </si>
  <si>
    <t>Phillips County</t>
  </si>
  <si>
    <t>Piatt County</t>
  </si>
  <si>
    <t>Pickaway County</t>
  </si>
  <si>
    <t>Pickens County</t>
  </si>
  <si>
    <t>Pierce County</t>
  </si>
  <si>
    <t>Pike County</t>
  </si>
  <si>
    <t>Pima County</t>
  </si>
  <si>
    <t>Pinal County</t>
  </si>
  <si>
    <t>Pine County</t>
  </si>
  <si>
    <t>Pinellas County</t>
  </si>
  <si>
    <t>Piscataquis County</t>
  </si>
  <si>
    <t>Pitkin County</t>
  </si>
  <si>
    <t>Pitt County</t>
  </si>
  <si>
    <t>Pittsburg County</t>
  </si>
  <si>
    <t>Pittsylvania County</t>
  </si>
  <si>
    <t>Placer County</t>
  </si>
  <si>
    <t>Plaquemines Parish</t>
  </si>
  <si>
    <t>Platte County</t>
  </si>
  <si>
    <t>Plumas County</t>
  </si>
  <si>
    <t>Plymouth County</t>
  </si>
  <si>
    <t>Poinsett County</t>
  </si>
  <si>
    <t>Pointe Coupee Parish</t>
  </si>
  <si>
    <t>Polk County</t>
  </si>
  <si>
    <t>Pontotoc County</t>
  </si>
  <si>
    <t>Pope County</t>
  </si>
  <si>
    <t>Poquoson city</t>
  </si>
  <si>
    <t>Portage County</t>
  </si>
  <si>
    <t>Porter County</t>
  </si>
  <si>
    <t>Portsmouth city</t>
  </si>
  <si>
    <t>Posey County</t>
  </si>
  <si>
    <t>Pottawatomie County</t>
  </si>
  <si>
    <t>Pottawattamie County</t>
  </si>
  <si>
    <t>Potter County</t>
  </si>
  <si>
    <t>Powell County</t>
  </si>
  <si>
    <t>Poweshiek County</t>
  </si>
  <si>
    <t>Powhatan County</t>
  </si>
  <si>
    <t>Preble County</t>
  </si>
  <si>
    <t>Prentiss County</t>
  </si>
  <si>
    <t>Presque Isle County</t>
  </si>
  <si>
    <t>Preston County</t>
  </si>
  <si>
    <t>Price County</t>
  </si>
  <si>
    <t>Prince Edward County</t>
  </si>
  <si>
    <t>Prince George County</t>
  </si>
  <si>
    <t>Prince George's County</t>
  </si>
  <si>
    <t>Prince William County</t>
  </si>
  <si>
    <t>Providence County</t>
  </si>
  <si>
    <t>Prowers County</t>
  </si>
  <si>
    <t>Pueblo County</t>
  </si>
  <si>
    <t>Pulaski County</t>
  </si>
  <si>
    <t>Pushmataha County</t>
  </si>
  <si>
    <t>Putnam County</t>
  </si>
  <si>
    <t>Queen Anne's County</t>
  </si>
  <si>
    <t>Queens County</t>
  </si>
  <si>
    <t>Rabun County</t>
  </si>
  <si>
    <t>Racine County</t>
  </si>
  <si>
    <t>Radford city</t>
  </si>
  <si>
    <t>Rains County</t>
  </si>
  <si>
    <t>Raleigh County</t>
  </si>
  <si>
    <t>Ralls County</t>
  </si>
  <si>
    <t>Ramsey County</t>
  </si>
  <si>
    <t>Randall County</t>
  </si>
  <si>
    <t>Randolph County</t>
  </si>
  <si>
    <t>Rankin County</t>
  </si>
  <si>
    <t>Rapides Parish</t>
  </si>
  <si>
    <t>Ravalli County</t>
  </si>
  <si>
    <t>Ray County</t>
  </si>
  <si>
    <t>Red River County</t>
  </si>
  <si>
    <t>Red Willow County</t>
  </si>
  <si>
    <t>Redwood County</t>
  </si>
  <si>
    <t>Reeves County</t>
  </si>
  <si>
    <t>Reno County</t>
  </si>
  <si>
    <t>Rensselaer County</t>
  </si>
  <si>
    <t>Renville County</t>
  </si>
  <si>
    <t>Rhea County</t>
  </si>
  <si>
    <t>Rice County</t>
  </si>
  <si>
    <t>Richland County</t>
  </si>
  <si>
    <t>Richland Parish</t>
  </si>
  <si>
    <t>Richmond city</t>
  </si>
  <si>
    <t>Richmond County</t>
  </si>
  <si>
    <t>Riley County</t>
  </si>
  <si>
    <t>Rio Arriba County</t>
  </si>
  <si>
    <t>Rio Grande County</t>
  </si>
  <si>
    <t>Ripley County</t>
  </si>
  <si>
    <t>Riverside County</t>
  </si>
  <si>
    <t>Roane County</t>
  </si>
  <si>
    <t>Roanoke city</t>
  </si>
  <si>
    <t>Roanoke County</t>
  </si>
  <si>
    <t>Roberts County</t>
  </si>
  <si>
    <t>Robertson County</t>
  </si>
  <si>
    <t>Robeson County</t>
  </si>
  <si>
    <t>Rock County</t>
  </si>
  <si>
    <t>Rock Island County</t>
  </si>
  <si>
    <t>Rockbridge County</t>
  </si>
  <si>
    <t>Rockcastle County</t>
  </si>
  <si>
    <t>Rockdale County</t>
  </si>
  <si>
    <t>Rockingham County</t>
  </si>
  <si>
    <t>Rockland County</t>
  </si>
  <si>
    <t>Rockwall County</t>
  </si>
  <si>
    <t>Rogers County</t>
  </si>
  <si>
    <t>Rolette County</t>
  </si>
  <si>
    <t>Roosevelt County</t>
  </si>
  <si>
    <t>Roscommon County</t>
  </si>
  <si>
    <t>Roseau County</t>
  </si>
  <si>
    <t>Ross County</t>
  </si>
  <si>
    <t>Routt County</t>
  </si>
  <si>
    <t>Rowan County</t>
  </si>
  <si>
    <t>Runnels County</t>
  </si>
  <si>
    <t>Rush County</t>
  </si>
  <si>
    <t>Rusk County</t>
  </si>
  <si>
    <t>Russell County</t>
  </si>
  <si>
    <t>Rutherford County</t>
  </si>
  <si>
    <t>Rutland County</t>
  </si>
  <si>
    <t>Sabine County</t>
  </si>
  <si>
    <t>Sabine Parish</t>
  </si>
  <si>
    <t>Sacramento County</t>
  </si>
  <si>
    <t>Sagadahoc County</t>
  </si>
  <si>
    <t>Saginaw County</t>
  </si>
  <si>
    <t>Salem city</t>
  </si>
  <si>
    <t>Salem County</t>
  </si>
  <si>
    <t>Saline County</t>
  </si>
  <si>
    <t>Salt Lake County</t>
  </si>
  <si>
    <t>Saluda County</t>
  </si>
  <si>
    <t>Sampson County</t>
  </si>
  <si>
    <t>San Benito County</t>
  </si>
  <si>
    <t>San Bernardino County</t>
  </si>
  <si>
    <t>San Diego County</t>
  </si>
  <si>
    <t>San Francisco County</t>
  </si>
  <si>
    <t>San Jacinto County</t>
  </si>
  <si>
    <t>San Joaquin County</t>
  </si>
  <si>
    <t>San Juan County</t>
  </si>
  <si>
    <t>San Luis Obispo County</t>
  </si>
  <si>
    <t>San Mateo County</t>
  </si>
  <si>
    <t>San Miguel County</t>
  </si>
  <si>
    <t>San Patricio County</t>
  </si>
  <si>
    <t>Sanders County</t>
  </si>
  <si>
    <t>Sandoval County</t>
  </si>
  <si>
    <t>Sandusky County</t>
  </si>
  <si>
    <t>Sangamon County</t>
  </si>
  <si>
    <t>Sanilac County</t>
  </si>
  <si>
    <t>Sanpete County</t>
  </si>
  <si>
    <t>Santa Barbara County</t>
  </si>
  <si>
    <t>Santa Clara County</t>
  </si>
  <si>
    <t>Santa Cruz County</t>
  </si>
  <si>
    <t>Santa Fe County</t>
  </si>
  <si>
    <t>Santa Rosa County</t>
  </si>
  <si>
    <t>Sarasota County</t>
  </si>
  <si>
    <t>Saratoga County</t>
  </si>
  <si>
    <t>Sarpy County</t>
  </si>
  <si>
    <t>Sauk County</t>
  </si>
  <si>
    <t>Saunders County</t>
  </si>
  <si>
    <t>Sawyer County</t>
  </si>
  <si>
    <t>Schenectady County</t>
  </si>
  <si>
    <t>Schoharie County</t>
  </si>
  <si>
    <t>Schuyler County</t>
  </si>
  <si>
    <t>Schuylkill County</t>
  </si>
  <si>
    <t>Scioto County</t>
  </si>
  <si>
    <t>Scotland County</t>
  </si>
  <si>
    <t>Scott County</t>
  </si>
  <si>
    <t>Scotts Bluff County</t>
  </si>
  <si>
    <t>Screven County</t>
  </si>
  <si>
    <t>Scurry County</t>
  </si>
  <si>
    <t>Sebastian County</t>
  </si>
  <si>
    <t>Sedgwick County</t>
  </si>
  <si>
    <t>Seminole County</t>
  </si>
  <si>
    <t>Seneca County</t>
  </si>
  <si>
    <t>Sequatchie County</t>
  </si>
  <si>
    <t>Sequoyah County</t>
  </si>
  <si>
    <t>Sevier County</t>
  </si>
  <si>
    <t>Seward County</t>
  </si>
  <si>
    <t>Sharp County</t>
  </si>
  <si>
    <t>Shasta County</t>
  </si>
  <si>
    <t>Shawano County</t>
  </si>
  <si>
    <t>Shawnee County</t>
  </si>
  <si>
    <t>Sheboygan County</t>
  </si>
  <si>
    <t>Shelby County</t>
  </si>
  <si>
    <t>Shenandoah County</t>
  </si>
  <si>
    <t>Sherburne County</t>
  </si>
  <si>
    <t>Sheridan County</t>
  </si>
  <si>
    <t>Shiawassee County</t>
  </si>
  <si>
    <t>Shoshone County</t>
  </si>
  <si>
    <t>Sibley County</t>
  </si>
  <si>
    <t>Sierra County</t>
  </si>
  <si>
    <t>Silver Bow County</t>
  </si>
  <si>
    <t>Simpson County</t>
  </si>
  <si>
    <t>Sioux County</t>
  </si>
  <si>
    <t>Siskiyou County</t>
  </si>
  <si>
    <t>Skagit County</t>
  </si>
  <si>
    <t>Skamania County</t>
  </si>
  <si>
    <t>Smith County</t>
  </si>
  <si>
    <t>Smyth County</t>
  </si>
  <si>
    <t>Snohomish County</t>
  </si>
  <si>
    <t>Snyder County</t>
  </si>
  <si>
    <t>Socorro County</t>
  </si>
  <si>
    <t>Solano County</t>
  </si>
  <si>
    <t>Somerset County</t>
  </si>
  <si>
    <t>Sonoma County</t>
  </si>
  <si>
    <t>Southampton County</t>
  </si>
  <si>
    <t>Spalding County</t>
  </si>
  <si>
    <t>Spartanburg County</t>
  </si>
  <si>
    <t>Spencer County</t>
  </si>
  <si>
    <t>Spokane County</t>
  </si>
  <si>
    <t>Spotsylvania County</t>
  </si>
  <si>
    <t>St. Bernard Parish</t>
  </si>
  <si>
    <t>St. Charles County</t>
  </si>
  <si>
    <t>St. Charles Parish</t>
  </si>
  <si>
    <t>St. Clair County</t>
  </si>
  <si>
    <t>St. Croix County</t>
  </si>
  <si>
    <t>St. Francis County</t>
  </si>
  <si>
    <t>St. Francois County</t>
  </si>
  <si>
    <t>St. Helena Parish</t>
  </si>
  <si>
    <t>St. James Parish</t>
  </si>
  <si>
    <t>St. John the Baptist Parish</t>
  </si>
  <si>
    <t>St. Johns County</t>
  </si>
  <si>
    <t>St. Joseph County</t>
  </si>
  <si>
    <t>St. Landry Parish</t>
  </si>
  <si>
    <t>St. Lawrence County</t>
  </si>
  <si>
    <t>St. Louis city</t>
  </si>
  <si>
    <t>St. Louis County</t>
  </si>
  <si>
    <t>St. Lucie County</t>
  </si>
  <si>
    <t>St. Martin Parish</t>
  </si>
  <si>
    <t>St. Mary Parish</t>
  </si>
  <si>
    <t>St. Mary's County</t>
  </si>
  <si>
    <t>St. Tammany Parish</t>
  </si>
  <si>
    <t>Stafford County</t>
  </si>
  <si>
    <t>Stanislaus County</t>
  </si>
  <si>
    <t>Stanly County</t>
  </si>
  <si>
    <t>Stark County</t>
  </si>
  <si>
    <t>Starke County</t>
  </si>
  <si>
    <t>Starr County</t>
  </si>
  <si>
    <t>Staunton city</t>
  </si>
  <si>
    <t>Ste. Genevieve County</t>
  </si>
  <si>
    <t>Stearns County</t>
  </si>
  <si>
    <t>Steele County</t>
  </si>
  <si>
    <t>Stephens County</t>
  </si>
  <si>
    <t>Stephenson County</t>
  </si>
  <si>
    <t>Steuben County</t>
  </si>
  <si>
    <t>Stevens County</t>
  </si>
  <si>
    <t>Stewart County</t>
  </si>
  <si>
    <t>Stoddard County</t>
  </si>
  <si>
    <t>Stokes County</t>
  </si>
  <si>
    <t>Stone County</t>
  </si>
  <si>
    <t>Story County</t>
  </si>
  <si>
    <t>Strafford County</t>
  </si>
  <si>
    <t>Stutsman County</t>
  </si>
  <si>
    <t>Suffolk city</t>
  </si>
  <si>
    <t>Suffolk County</t>
  </si>
  <si>
    <t>Sullivan County</t>
  </si>
  <si>
    <t>Summers County</t>
  </si>
  <si>
    <t>Summit County</t>
  </si>
  <si>
    <t>Sumner County</t>
  </si>
  <si>
    <t>Sumter County</t>
  </si>
  <si>
    <t>Sunflower County</t>
  </si>
  <si>
    <t>Surry County</t>
  </si>
  <si>
    <t>Susquehanna County</t>
  </si>
  <si>
    <t>Sussex County</t>
  </si>
  <si>
    <t>Sutter County</t>
  </si>
  <si>
    <t>Suwannee County</t>
  </si>
  <si>
    <t>Swain County</t>
  </si>
  <si>
    <t>Sweetwater County</t>
  </si>
  <si>
    <t>Switzerland County</t>
  </si>
  <si>
    <t>Talbot County</t>
  </si>
  <si>
    <t>Talladega County</t>
  </si>
  <si>
    <t>Tallahatchie County</t>
  </si>
  <si>
    <t>Tallapoosa County</t>
  </si>
  <si>
    <t>Tama County</t>
  </si>
  <si>
    <t>Taney County</t>
  </si>
  <si>
    <t>Tangipahoa Parish</t>
  </si>
  <si>
    <t>Taos County</t>
  </si>
  <si>
    <t>Tarrant County</t>
  </si>
  <si>
    <t>Tate County</t>
  </si>
  <si>
    <t>Tattnall County</t>
  </si>
  <si>
    <t>Taylor County</t>
  </si>
  <si>
    <t>Tazewell County</t>
  </si>
  <si>
    <t>Tehama County</t>
  </si>
  <si>
    <t>Telfair County</t>
  </si>
  <si>
    <t>Teller County</t>
  </si>
  <si>
    <t>Terrebonne Parish</t>
  </si>
  <si>
    <t>Terry County</t>
  </si>
  <si>
    <t>Teton County</t>
  </si>
  <si>
    <t>Texas County</t>
  </si>
  <si>
    <t>Thomas County</t>
  </si>
  <si>
    <t>Thurston County</t>
  </si>
  <si>
    <t>Tift County</t>
  </si>
  <si>
    <t>Tillamook County</t>
  </si>
  <si>
    <t>Tioga County</t>
  </si>
  <si>
    <t>Tippah County</t>
  </si>
  <si>
    <t>Tippecanoe County</t>
  </si>
  <si>
    <t>Tipton County</t>
  </si>
  <si>
    <t>Tishomingo County</t>
  </si>
  <si>
    <t>Titus County</t>
  </si>
  <si>
    <t>Todd County</t>
  </si>
  <si>
    <t>Tolland County</t>
  </si>
  <si>
    <t>Tom Green County</t>
  </si>
  <si>
    <t>Tompkins County</t>
  </si>
  <si>
    <t>Tooele County</t>
  </si>
  <si>
    <t>Toombs County</t>
  </si>
  <si>
    <t>Torrance County</t>
  </si>
  <si>
    <t>Towns County</t>
  </si>
  <si>
    <t>Transylvania County</t>
  </si>
  <si>
    <t>Travis County</t>
  </si>
  <si>
    <t>Trempealeau County</t>
  </si>
  <si>
    <t>Trigg County</t>
  </si>
  <si>
    <t>Trinity County</t>
  </si>
  <si>
    <t>Troup County</t>
  </si>
  <si>
    <t>Trousdale County</t>
  </si>
  <si>
    <t>Trumbull County</t>
  </si>
  <si>
    <t>Tulare County</t>
  </si>
  <si>
    <t>Tulsa County</t>
  </si>
  <si>
    <t>Tunica County</t>
  </si>
  <si>
    <t>Tuolumne County</t>
  </si>
  <si>
    <t>Tuscaloosa County</t>
  </si>
  <si>
    <t>Tuscarawas County</t>
  </si>
  <si>
    <t>Tuscola County</t>
  </si>
  <si>
    <t>Twin Falls County</t>
  </si>
  <si>
    <t>Tyler County</t>
  </si>
  <si>
    <t>Uinta County</t>
  </si>
  <si>
    <t>Uintah County</t>
  </si>
  <si>
    <t>Ulster County</t>
  </si>
  <si>
    <t>Umatilla County</t>
  </si>
  <si>
    <t>Unicoi County</t>
  </si>
  <si>
    <t>Union County</t>
  </si>
  <si>
    <t>Union Parish</t>
  </si>
  <si>
    <t>Upshur County</t>
  </si>
  <si>
    <t>Upson County</t>
  </si>
  <si>
    <t>Utah County</t>
  </si>
  <si>
    <t>Uvalde County</t>
  </si>
  <si>
    <t>Val Verde County</t>
  </si>
  <si>
    <t>Valencia County</t>
  </si>
  <si>
    <t>Valley County</t>
  </si>
  <si>
    <t>Van Buren County</t>
  </si>
  <si>
    <t>Van Wert County</t>
  </si>
  <si>
    <t>Van Zandt County</t>
  </si>
  <si>
    <t>Vance County</t>
  </si>
  <si>
    <t>Vanderburgh County</t>
  </si>
  <si>
    <t>Venango County</t>
  </si>
  <si>
    <t>Ventura County</t>
  </si>
  <si>
    <t>Vermilion County</t>
  </si>
  <si>
    <t>Vermilion Parish</t>
  </si>
  <si>
    <t>Vermillion County</t>
  </si>
  <si>
    <t>Vernon County</t>
  </si>
  <si>
    <t>Vernon Parish</t>
  </si>
  <si>
    <t>Victoria County</t>
  </si>
  <si>
    <t>Vigo County</t>
  </si>
  <si>
    <t>Vilas County</t>
  </si>
  <si>
    <t>Vinton County</t>
  </si>
  <si>
    <t>Virginia Beach city</t>
  </si>
  <si>
    <t>Volusia County</t>
  </si>
  <si>
    <t>Wabash County</t>
  </si>
  <si>
    <t>Wabasha County</t>
  </si>
  <si>
    <t>Wadena County</t>
  </si>
  <si>
    <t>Wagoner County</t>
  </si>
  <si>
    <t>Wake County</t>
  </si>
  <si>
    <t>Wakulla County</t>
  </si>
  <si>
    <t>Waldo County</t>
  </si>
  <si>
    <t>Walker County</t>
  </si>
  <si>
    <t>Walla Walla County</t>
  </si>
  <si>
    <t>Waller County</t>
  </si>
  <si>
    <t>Walsh County</t>
  </si>
  <si>
    <t>Walthall County</t>
  </si>
  <si>
    <t>Walton County</t>
  </si>
  <si>
    <t>Walworth County</t>
  </si>
  <si>
    <t>Wapello County</t>
  </si>
  <si>
    <t>Ward County</t>
  </si>
  <si>
    <t>Ware County</t>
  </si>
  <si>
    <t>Warren County</t>
  </si>
  <si>
    <t>Warrick County</t>
  </si>
  <si>
    <t>Wasatch County</t>
  </si>
  <si>
    <t>Wasco County</t>
  </si>
  <si>
    <t>Waseca County</t>
  </si>
  <si>
    <t>Washburn County</t>
  </si>
  <si>
    <t>Washington County</t>
  </si>
  <si>
    <t>Washington Parish</t>
  </si>
  <si>
    <t>Washita County</t>
  </si>
  <si>
    <t>Washoe County</t>
  </si>
  <si>
    <t>Washtenaw County</t>
  </si>
  <si>
    <t>Watauga County</t>
  </si>
  <si>
    <t>Watonwan County</t>
  </si>
  <si>
    <t>Waukesha County</t>
  </si>
  <si>
    <t>Waupaca County</t>
  </si>
  <si>
    <t>Waushara County</t>
  </si>
  <si>
    <t>Wayne County</t>
  </si>
  <si>
    <t>Waynesboro city</t>
  </si>
  <si>
    <t>Weakley County</t>
  </si>
  <si>
    <t>Webb County</t>
  </si>
  <si>
    <t>Weber County</t>
  </si>
  <si>
    <t>Webster County</t>
  </si>
  <si>
    <t>Webster Parish</t>
  </si>
  <si>
    <t>Weld County</t>
  </si>
  <si>
    <t>Wells County</t>
  </si>
  <si>
    <t>West Baton Rouge Parish</t>
  </si>
  <si>
    <t>West Carroll Parish</t>
  </si>
  <si>
    <t>West Feliciana Parish</t>
  </si>
  <si>
    <t>Westchester County</t>
  </si>
  <si>
    <t>Westmoreland County</t>
  </si>
  <si>
    <t>Wetzel County</t>
  </si>
  <si>
    <t>Wexford County</t>
  </si>
  <si>
    <t>Wharton County</t>
  </si>
  <si>
    <t>Whatcom County</t>
  </si>
  <si>
    <t>White County</t>
  </si>
  <si>
    <t>Whiteside County</t>
  </si>
  <si>
    <t>Whitfield County</t>
  </si>
  <si>
    <t>Whitley County</t>
  </si>
  <si>
    <t>Whitman County</t>
  </si>
  <si>
    <t>Wichita County</t>
  </si>
  <si>
    <t>Wicomico County</t>
  </si>
  <si>
    <t>Wilbarger County</t>
  </si>
  <si>
    <t>Wilcox County</t>
  </si>
  <si>
    <t>Wilkes County</t>
  </si>
  <si>
    <t>Will County</t>
  </si>
  <si>
    <t>Willacy County</t>
  </si>
  <si>
    <t>Williams County</t>
  </si>
  <si>
    <t>Williamsburg city</t>
  </si>
  <si>
    <t>Williamsburg County</t>
  </si>
  <si>
    <t>Williamson County</t>
  </si>
  <si>
    <t>Wilson County</t>
  </si>
  <si>
    <t>Winchester city</t>
  </si>
  <si>
    <t>Windham County</t>
  </si>
  <si>
    <t>Windsor County</t>
  </si>
  <si>
    <t>Winn Parish</t>
  </si>
  <si>
    <t>Winnebago County</t>
  </si>
  <si>
    <t>Winneshiek County</t>
  </si>
  <si>
    <t>Winona County</t>
  </si>
  <si>
    <t>Winston County</t>
  </si>
  <si>
    <t>Wise County</t>
  </si>
  <si>
    <t>Wood County</t>
  </si>
  <si>
    <t>Woodbury County</t>
  </si>
  <si>
    <t>Woodford County</t>
  </si>
  <si>
    <t>Woodward County</t>
  </si>
  <si>
    <t>Worcester County</t>
  </si>
  <si>
    <t>Worth County</t>
  </si>
  <si>
    <t>Wright County</t>
  </si>
  <si>
    <t>Wyandot County</t>
  </si>
  <si>
    <t>Wyandotte County</t>
  </si>
  <si>
    <t>Wyoming County</t>
  </si>
  <si>
    <t>Wythe County</t>
  </si>
  <si>
    <t>Yadkin County</t>
  </si>
  <si>
    <t>Yakima County</t>
  </si>
  <si>
    <t>Yalobusha County</t>
  </si>
  <si>
    <t>Yamhill County</t>
  </si>
  <si>
    <t>Yancey County</t>
  </si>
  <si>
    <t>Yankton County</t>
  </si>
  <si>
    <t>Yates County</t>
  </si>
  <si>
    <t>Yavapai County</t>
  </si>
  <si>
    <t>Yazoo County</t>
  </si>
  <si>
    <t>Yell County</t>
  </si>
  <si>
    <t>Yellowstone County</t>
  </si>
  <si>
    <t>Yolo County</t>
  </si>
  <si>
    <t>York County</t>
  </si>
  <si>
    <t>Young County</t>
  </si>
  <si>
    <t>Yuba County</t>
  </si>
  <si>
    <t>Yuma County</t>
  </si>
  <si>
    <t>Zapata County</t>
  </si>
  <si>
    <t>Zavala County</t>
  </si>
  <si>
    <t>State</t>
  </si>
  <si>
    <t>Add your selected graph here. Give the graph a good presentation and add it to your report.</t>
  </si>
  <si>
    <t>RI</t>
  </si>
  <si>
    <t>CT</t>
  </si>
  <si>
    <t>NJ</t>
  </si>
  <si>
    <t>PA</t>
  </si>
  <si>
    <t>DE</t>
  </si>
  <si>
    <t>MD</t>
  </si>
  <si>
    <t>VA</t>
  </si>
  <si>
    <t>NC</t>
  </si>
  <si>
    <t>SC</t>
  </si>
  <si>
    <t>GA</t>
  </si>
  <si>
    <t>FL</t>
  </si>
  <si>
    <t>East Coast States</t>
  </si>
  <si>
    <t>West Coast States</t>
  </si>
  <si>
    <t>CA</t>
  </si>
  <si>
    <t>OR</t>
  </si>
  <si>
    <t>WA</t>
  </si>
  <si>
    <t>AK</t>
  </si>
  <si>
    <t>HI</t>
  </si>
  <si>
    <t>isWestOrEast?</t>
  </si>
  <si>
    <t>East</t>
  </si>
  <si>
    <t>West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</si>
  <si>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</si>
  <si>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</si>
  <si>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</si>
  <si>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</si>
  <si>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</si>
  <si>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</si>
  <si>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</si>
  <si>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</si>
  <si>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</si>
  <si>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</si>
  <si>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</si>
  <si>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</si>
  <si>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</si>
  <si>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</si>
  <si>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</si>
  <si>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</si>
  <si>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Row Labels</t>
  </si>
  <si>
    <t>Grand Total</t>
  </si>
  <si>
    <t>Sum of 2017 Population</t>
  </si>
  <si>
    <t>Square Miles (Land Area)</t>
  </si>
  <si>
    <t>Alaska</t>
  </si>
  <si>
    <t>Texas</t>
  </si>
  <si>
    <t>California</t>
  </si>
  <si>
    <t>Montana</t>
  </si>
  <si>
    <t>New Mexico</t>
  </si>
  <si>
    <t>Arizona</t>
  </si>
  <si>
    <t>Nevada</t>
  </si>
  <si>
    <t>Colorado</t>
  </si>
  <si>
    <t>Wyoming</t>
  </si>
  <si>
    <t>Oregon</t>
  </si>
  <si>
    <t>Idaho</t>
  </si>
  <si>
    <t>Utah</t>
  </si>
  <si>
    <t>Kansas</t>
  </si>
  <si>
    <t>Minnesota</t>
  </si>
  <si>
    <t>Nebraska</t>
  </si>
  <si>
    <t>South Dakota</t>
  </si>
  <si>
    <t>North Dakota</t>
  </si>
  <si>
    <t>Missouri</t>
  </si>
  <si>
    <t>Oklahoma</t>
  </si>
  <si>
    <t>Washington</t>
  </si>
  <si>
    <t>Georgia</t>
  </si>
  <si>
    <t>Michigan</t>
  </si>
  <si>
    <t>Iowa</t>
  </si>
  <si>
    <t>Illinois</t>
  </si>
  <si>
    <t>Wisconsin</t>
  </si>
  <si>
    <t>Florida</t>
  </si>
  <si>
    <t>Arkansas</t>
  </si>
  <si>
    <t>Alabama</t>
  </si>
  <si>
    <t>North Carolina</t>
  </si>
  <si>
    <t>New York</t>
  </si>
  <si>
    <t>Mississippi</t>
  </si>
  <si>
    <t>Pennsylvania</t>
  </si>
  <si>
    <t>Louisiana</t>
  </si>
  <si>
    <t>Tennessee</t>
  </si>
  <si>
    <t>Ohio</t>
  </si>
  <si>
    <t>Kentucky</t>
  </si>
  <si>
    <t>Virginia</t>
  </si>
  <si>
    <t>Indiana</t>
  </si>
  <si>
    <t>Maine</t>
  </si>
  <si>
    <t>South Carolina</t>
  </si>
  <si>
    <t>West Virginia</t>
  </si>
  <si>
    <t>Maryland</t>
  </si>
  <si>
    <t>Vermont</t>
  </si>
  <si>
    <t>New Hampshire</t>
  </si>
  <si>
    <t>Massachusetts</t>
  </si>
  <si>
    <t>New Jersey</t>
  </si>
  <si>
    <t>Hawaii</t>
  </si>
  <si>
    <t>Connecticut</t>
  </si>
  <si>
    <t>Delaware</t>
  </si>
  <si>
    <t>Rhode Island</t>
  </si>
  <si>
    <t>Ala.</t>
  </si>
  <si>
    <t>AL</t>
  </si>
  <si>
    <t>American Samoa</t>
  </si>
  <si>
    <t>AS</t>
  </si>
  <si>
    <t>Ariz.</t>
  </si>
  <si>
    <t>AZ</t>
  </si>
  <si>
    <t>Ark.</t>
  </si>
  <si>
    <t>AR</t>
  </si>
  <si>
    <t>Calif.</t>
  </si>
  <si>
    <t>Colo.</t>
  </si>
  <si>
    <t>CO</t>
  </si>
  <si>
    <t>Conn.</t>
  </si>
  <si>
    <t>Del.</t>
  </si>
  <si>
    <t>Fla.</t>
  </si>
  <si>
    <t>Ga.</t>
  </si>
  <si>
    <t>Guam</t>
  </si>
  <si>
    <t>GU</t>
  </si>
  <si>
    <t>ID</t>
  </si>
  <si>
    <t>Ill.</t>
  </si>
  <si>
    <t>IL</t>
  </si>
  <si>
    <t>Ind.</t>
  </si>
  <si>
    <t>IN</t>
  </si>
  <si>
    <t>IA</t>
  </si>
  <si>
    <t>Kans.</t>
  </si>
  <si>
    <t>KS</t>
  </si>
  <si>
    <t>Ky.</t>
  </si>
  <si>
    <t>KY</t>
  </si>
  <si>
    <t>La.</t>
  </si>
  <si>
    <t>LA</t>
  </si>
  <si>
    <t>ME</t>
  </si>
  <si>
    <t>Md.</t>
  </si>
  <si>
    <t>Mass.</t>
  </si>
  <si>
    <t>MA</t>
  </si>
  <si>
    <t>Mich.</t>
  </si>
  <si>
    <t>MI</t>
  </si>
  <si>
    <t>Minn.</t>
  </si>
  <si>
    <t>MN</t>
  </si>
  <si>
    <t>Miss.</t>
  </si>
  <si>
    <t>MS</t>
  </si>
  <si>
    <t>Mo.</t>
  </si>
  <si>
    <t>MO</t>
  </si>
  <si>
    <t>Mont.</t>
  </si>
  <si>
    <t>MT</t>
  </si>
  <si>
    <t>Nebr.</t>
  </si>
  <si>
    <t>NE</t>
  </si>
  <si>
    <t>Nev.</t>
  </si>
  <si>
    <t>NV</t>
  </si>
  <si>
    <t>N.H.</t>
  </si>
  <si>
    <t>NH</t>
  </si>
  <si>
    <t>N.J.</t>
  </si>
  <si>
    <t>N.M.</t>
  </si>
  <si>
    <t>NM</t>
  </si>
  <si>
    <t>N.Y.</t>
  </si>
  <si>
    <t>NY</t>
  </si>
  <si>
    <t>N.C.</t>
  </si>
  <si>
    <t>N.D.</t>
  </si>
  <si>
    <t>ND</t>
  </si>
  <si>
    <t>OH</t>
  </si>
  <si>
    <t>Okla.</t>
  </si>
  <si>
    <t>OK</t>
  </si>
  <si>
    <t>Ore.</t>
  </si>
  <si>
    <t>Pa.</t>
  </si>
  <si>
    <t>Puerto Rico</t>
  </si>
  <si>
    <t>P.R.</t>
  </si>
  <si>
    <t>PR</t>
  </si>
  <si>
    <t>R.I.</t>
  </si>
  <si>
    <t>S.C.</t>
  </si>
  <si>
    <t>S.D.</t>
  </si>
  <si>
    <t>SD</t>
  </si>
  <si>
    <t>Tenn.</t>
  </si>
  <si>
    <t>TN</t>
  </si>
  <si>
    <t>Tex.</t>
  </si>
  <si>
    <t>TX</t>
  </si>
  <si>
    <t>UT</t>
  </si>
  <si>
    <t>Vt.</t>
  </si>
  <si>
    <t>VT</t>
  </si>
  <si>
    <t>Va.</t>
  </si>
  <si>
    <t>Wash.</t>
  </si>
  <si>
    <t>W.Va.</t>
  </si>
  <si>
    <t>WV</t>
  </si>
  <si>
    <t>Wis.</t>
  </si>
  <si>
    <t>WI</t>
  </si>
  <si>
    <t>Wyo.</t>
  </si>
  <si>
    <t>WY</t>
  </si>
  <si>
    <t>Area</t>
  </si>
  <si>
    <t>Population Density</t>
  </si>
  <si>
    <t>East Natural Change</t>
  </si>
  <si>
    <t>West Natural Change</t>
  </si>
  <si>
    <t>Value</t>
  </si>
  <si>
    <t>Descriptive Stitistics</t>
  </si>
  <si>
    <t>West Coast Natural Change</t>
  </si>
  <si>
    <t>East Coast Natural Change</t>
  </si>
  <si>
    <t>For Figuring Out which ones are East which are West</t>
  </si>
  <si>
    <t xml:space="preserve"> AK Total</t>
  </si>
  <si>
    <t xml:space="preserve"> AL Total</t>
  </si>
  <si>
    <t xml:space="preserve"> AR Total</t>
  </si>
  <si>
    <t xml:space="preserve"> AZ Total</t>
  </si>
  <si>
    <t xml:space="preserve"> CA Total</t>
  </si>
  <si>
    <t xml:space="preserve"> CO Total</t>
  </si>
  <si>
    <t xml:space="preserve"> CT Total</t>
  </si>
  <si>
    <t xml:space="preserve"> DC Total</t>
  </si>
  <si>
    <t xml:space="preserve"> DE Total</t>
  </si>
  <si>
    <t xml:space="preserve"> FL Total</t>
  </si>
  <si>
    <t xml:space="preserve"> GA Total</t>
  </si>
  <si>
    <t xml:space="preserve"> HI Total</t>
  </si>
  <si>
    <t xml:space="preserve"> IA Total</t>
  </si>
  <si>
    <t xml:space="preserve"> ID Total</t>
  </si>
  <si>
    <t xml:space="preserve"> IL Total</t>
  </si>
  <si>
    <t xml:space="preserve"> IN Total</t>
  </si>
  <si>
    <t xml:space="preserve"> KS Total</t>
  </si>
  <si>
    <t xml:space="preserve"> KY Total</t>
  </si>
  <si>
    <t xml:space="preserve"> LA Total</t>
  </si>
  <si>
    <t xml:space="preserve"> MA Total</t>
  </si>
  <si>
    <t xml:space="preserve"> MD Total</t>
  </si>
  <si>
    <t xml:space="preserve"> ME Total</t>
  </si>
  <si>
    <t xml:space="preserve"> MI Total</t>
  </si>
  <si>
    <t xml:space="preserve"> MN Total</t>
  </si>
  <si>
    <t xml:space="preserve"> MO Total</t>
  </si>
  <si>
    <t xml:space="preserve"> MS Total</t>
  </si>
  <si>
    <t xml:space="preserve"> MT Total</t>
  </si>
  <si>
    <t xml:space="preserve"> NC Total</t>
  </si>
  <si>
    <t xml:space="preserve"> ND Total</t>
  </si>
  <si>
    <t xml:space="preserve"> NE Total</t>
  </si>
  <si>
    <t xml:space="preserve"> NH Total</t>
  </si>
  <si>
    <t xml:space="preserve"> NJ Total</t>
  </si>
  <si>
    <t xml:space="preserve"> NM Total</t>
  </si>
  <si>
    <t xml:space="preserve"> NV Total</t>
  </si>
  <si>
    <t xml:space="preserve"> NY Total</t>
  </si>
  <si>
    <t xml:space="preserve"> OH Total</t>
  </si>
  <si>
    <t xml:space="preserve"> OK Total</t>
  </si>
  <si>
    <t xml:space="preserve"> OR Total</t>
  </si>
  <si>
    <t xml:space="preserve"> PA Total</t>
  </si>
  <si>
    <t xml:space="preserve"> RI Total</t>
  </si>
  <si>
    <t xml:space="preserve"> SC Total</t>
  </si>
  <si>
    <t xml:space="preserve"> SD Total</t>
  </si>
  <si>
    <t xml:space="preserve"> TN Total</t>
  </si>
  <si>
    <t xml:space="preserve"> TX Total</t>
  </si>
  <si>
    <t xml:space="preserve"> UT Total</t>
  </si>
  <si>
    <t xml:space="preserve"> VA Total</t>
  </si>
  <si>
    <t xml:space="preserve"> VT Total</t>
  </si>
  <si>
    <t xml:space="preserve"> WA Total</t>
  </si>
  <si>
    <t xml:space="preserve"> WI Total</t>
  </si>
  <si>
    <t xml:space="preserve"> WV Total</t>
  </si>
  <si>
    <t xml:space="preserve"> WY Total</t>
  </si>
  <si>
    <t>Cumulative frequency</t>
  </si>
  <si>
    <t>DC</t>
  </si>
  <si>
    <t>Source1: https://www.factmonster.com/us/postal-information/state-abbreviations-and-state-postal-codes</t>
  </si>
  <si>
    <t>Source1: https://statesymbolsusa.org/symbol-official-item/national-us/uncategorized/states-size</t>
  </si>
  <si>
    <t>Shelby</t>
  </si>
  <si>
    <t>Bergen</t>
  </si>
  <si>
    <t>Marion</t>
  </si>
  <si>
    <t>Milwaukee</t>
  </si>
  <si>
    <t>St. Louis</t>
  </si>
  <si>
    <t>Fulton</t>
  </si>
  <si>
    <t>Montgomery</t>
  </si>
  <si>
    <t>Mecklenburg</t>
  </si>
  <si>
    <t>Fairfax</t>
  </si>
  <si>
    <t>Franklin</t>
  </si>
  <si>
    <t>Philadelphia</t>
  </si>
  <si>
    <t>Middlesex</t>
  </si>
  <si>
    <t>Wayne</t>
  </si>
  <si>
    <t>King</t>
  </si>
  <si>
    <t>Kings</t>
  </si>
  <si>
    <t>Miami-Dade</t>
  </si>
  <si>
    <t>Maricopa</t>
  </si>
  <si>
    <t>Harris</t>
  </si>
  <si>
    <t>Cook</t>
  </si>
  <si>
    <t>Los Angeles</t>
  </si>
  <si>
    <t>Total</t>
  </si>
  <si>
    <t xml:space="preserve"> 2017 Population</t>
  </si>
  <si>
    <t>Cumulative % of 2017 Population</t>
  </si>
  <si>
    <t>AreaInMiles</t>
  </si>
  <si>
    <t>AreaInKilometers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</si>
</sst>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rgb="FF333333"/>
      <name val="Times New Roman"/>
      <family val="1"/>
    </font>
    <font>
      <sz val="14"/>
      <color rgb="FF333333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Inherit"/>
    </font>
    <font>
      <sz val="8"/>
      <color rgb="FF231F2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1F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0" fillId="3" borderId="0" xfId="0" applyFill="1"/>
    <xf numFmtId="0" fontId="0" fillId="3" borderId="0" xfId="0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3" fontId="6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3" fontId="8" fillId="5" borderId="0" xfId="0" applyNumberFormat="1" applyFont="1" applyFill="1" applyAlignment="1">
      <alignment vertical="center" wrapText="1"/>
    </xf>
    <xf numFmtId="0" fontId="11" fillId="6" borderId="3" xfId="1" applyFill="1" applyBorder="1" applyAlignment="1">
      <alignment horizontal="left" vertical="top" wrapText="1"/>
    </xf>
    <xf numFmtId="0" fontId="10" fillId="6" borderId="3" xfId="0" applyFont="1" applyFill="1" applyBorder="1" applyAlignment="1">
      <alignment horizontal="left" vertical="top" wrapText="1"/>
    </xf>
    <xf numFmtId="0" fontId="0" fillId="0" borderId="1" xfId="0" applyFill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3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pivotButton="1" applyBorder="1"/>
    <xf numFmtId="0" fontId="0" fillId="0" borderId="1" xfId="0" applyBorder="1"/>
    <xf numFmtId="0" fontId="12" fillId="7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/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1" fillId="0" borderId="0" xfId="1"/>
    <xf numFmtId="3" fontId="13" fillId="0" borderId="9" xfId="0" applyNumberFormat="1" applyFont="1" applyBorder="1"/>
    <xf numFmtId="0" fontId="13" fillId="0" borderId="9" xfId="0" applyFont="1" applyBorder="1"/>
    <xf numFmtId="0" fontId="13" fillId="0" borderId="9" xfId="0" pivotButton="1" applyFont="1" applyBorder="1"/>
    <xf numFmtId="10" fontId="13" fillId="0" borderId="0" xfId="0" applyNumberFormat="1" applyFont="1"/>
    <xf numFmtId="3" fontId="13" fillId="0" borderId="0" xfId="0" applyNumberFormat="1" applyFont="1"/>
    <xf numFmtId="0" fontId="13" fillId="0" borderId="0" xfId="0" applyFont="1" applyAlignment="1">
      <alignment horizontal="left"/>
    </xf>
    <xf numFmtId="10" fontId="13" fillId="0" borderId="10" xfId="0" applyNumberFormat="1" applyFont="1" applyBorder="1"/>
    <xf numFmtId="3" fontId="13" fillId="0" borderId="10" xfId="0" applyNumberFormat="1" applyFont="1" applyBorder="1"/>
    <xf numFmtId="0" fontId="13" fillId="0" borderId="10" xfId="0" applyFont="1" applyBorder="1" applyAlignment="1">
      <alignment horizontal="left"/>
    </xf>
    <xf numFmtId="0" fontId="13" fillId="8" borderId="10" xfId="0" applyFont="1" applyFill="1" applyBorder="1"/>
    <xf numFmtId="0" fontId="12" fillId="7" borderId="4" xfId="0" applyFont="1" applyFill="1" applyBorder="1"/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 style="thin">
          <color theme="0" tint="-0.14993743705557422"/>
        </vertical>
        <horizontal style="thin">
          <color theme="0" tint="-0.14993743705557422"/>
        </horizontal>
      </border>
    </dxf>
    <dxf>
      <numFmt numFmtId="3" formatCode="#,##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sz val="10"/>
      </font>
    </dxf>
    <dxf>
      <numFmt numFmtId="3" formatCode="#,##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20 Populated USA States in 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 2017 Population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Lit>
              <c:ptCount val="20"/>
              <c:pt idx="0">
                <c:v> CA</c:v>
              </c:pt>
              <c:pt idx="1">
                <c:v> TX</c:v>
              </c:pt>
              <c:pt idx="2">
                <c:v> FL</c:v>
              </c:pt>
              <c:pt idx="3">
                <c:v> NY</c:v>
              </c:pt>
              <c:pt idx="4">
                <c:v> PA</c:v>
              </c:pt>
              <c:pt idx="5">
                <c:v> IL</c:v>
              </c:pt>
              <c:pt idx="6">
                <c:v> OH</c:v>
              </c:pt>
              <c:pt idx="7">
                <c:v> NC</c:v>
              </c:pt>
              <c:pt idx="8">
                <c:v> GA</c:v>
              </c:pt>
              <c:pt idx="9">
                <c:v> MI</c:v>
              </c:pt>
              <c:pt idx="10">
                <c:v> NJ</c:v>
              </c:pt>
              <c:pt idx="11">
                <c:v> VA</c:v>
              </c:pt>
              <c:pt idx="12">
                <c:v> WA</c:v>
              </c:pt>
              <c:pt idx="13">
                <c:v> AZ</c:v>
              </c:pt>
              <c:pt idx="14">
                <c:v> MA</c:v>
              </c:pt>
              <c:pt idx="15">
                <c:v> TN</c:v>
              </c:pt>
              <c:pt idx="16">
                <c:v> IN</c:v>
              </c:pt>
              <c:pt idx="17">
                <c:v> MD</c:v>
              </c:pt>
              <c:pt idx="18">
                <c:v> MO</c:v>
              </c:pt>
              <c:pt idx="19">
                <c:v> WI</c:v>
              </c:pt>
            </c:strLit>
          </c:cat>
          <c:val>
            <c:numLit>
              <c:formatCode>General</c:formatCode>
              <c:ptCount val="20"/>
              <c:pt idx="0">
                <c:v>39523675</c:v>
              </c:pt>
              <c:pt idx="1">
                <c:v>27917126</c:v>
              </c:pt>
              <c:pt idx="2">
                <c:v>20967707</c:v>
              </c:pt>
              <c:pt idx="3">
                <c:v>19844914</c:v>
              </c:pt>
              <c:pt idx="4">
                <c:v>12787559</c:v>
              </c:pt>
              <c:pt idx="5">
                <c:v>12710948</c:v>
              </c:pt>
              <c:pt idx="6">
                <c:v>11658609</c:v>
              </c:pt>
              <c:pt idx="7">
                <c:v>10245866</c:v>
              </c:pt>
              <c:pt idx="8">
                <c:v>10206913</c:v>
              </c:pt>
              <c:pt idx="9">
                <c:v>9904819</c:v>
              </c:pt>
              <c:pt idx="10">
                <c:v>9005644</c:v>
              </c:pt>
              <c:pt idx="11">
                <c:v>8353719</c:v>
              </c:pt>
              <c:pt idx="12">
                <c:v>7387628</c:v>
              </c:pt>
              <c:pt idx="13">
                <c:v>7006815</c:v>
              </c:pt>
              <c:pt idx="14">
                <c:v>6859819</c:v>
              </c:pt>
              <c:pt idx="15">
                <c:v>6660826</c:v>
              </c:pt>
              <c:pt idx="16">
                <c:v>6636976</c:v>
              </c:pt>
              <c:pt idx="17">
                <c:v>6052177</c:v>
              </c:pt>
              <c:pt idx="18">
                <c:v>5918252</c:v>
              </c:pt>
              <c:pt idx="19">
                <c:v>5764602</c:v>
              </c:pt>
            </c:numLit>
          </c:val>
          <c:extLst>
            <c:ext xmlns:c16="http://schemas.microsoft.com/office/drawing/2014/chart" uri="{C3380CC4-5D6E-409C-BE32-E72D297353CC}">
              <c16:uniqueId val="{00000000-6B64-4623-A4A8-0ADDBE775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226560"/>
        <c:axId val="206228480"/>
      </c:barChart>
      <c:lineChart>
        <c:grouping val="standard"/>
        <c:varyColors val="0"/>
        <c:ser>
          <c:idx val="1"/>
          <c:order val="1"/>
          <c:tx>
            <c:v>Cumulative % of 2017 Population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 CA</c:v>
              </c:pt>
              <c:pt idx="1">
                <c:v> TX</c:v>
              </c:pt>
              <c:pt idx="2">
                <c:v> FL</c:v>
              </c:pt>
              <c:pt idx="3">
                <c:v> NY</c:v>
              </c:pt>
              <c:pt idx="4">
                <c:v> PA</c:v>
              </c:pt>
              <c:pt idx="5">
                <c:v> IL</c:v>
              </c:pt>
              <c:pt idx="6">
                <c:v> OH</c:v>
              </c:pt>
              <c:pt idx="7">
                <c:v> NC</c:v>
              </c:pt>
              <c:pt idx="8">
                <c:v> GA</c:v>
              </c:pt>
              <c:pt idx="9">
                <c:v> MI</c:v>
              </c:pt>
              <c:pt idx="10">
                <c:v> NJ</c:v>
              </c:pt>
              <c:pt idx="11">
                <c:v> VA</c:v>
              </c:pt>
              <c:pt idx="12">
                <c:v> WA</c:v>
              </c:pt>
              <c:pt idx="13">
                <c:v> AZ</c:v>
              </c:pt>
              <c:pt idx="14">
                <c:v> MA</c:v>
              </c:pt>
              <c:pt idx="15">
                <c:v> TN</c:v>
              </c:pt>
              <c:pt idx="16">
                <c:v> IN</c:v>
              </c:pt>
              <c:pt idx="17">
                <c:v> MD</c:v>
              </c:pt>
              <c:pt idx="18">
                <c:v> MO</c:v>
              </c:pt>
              <c:pt idx="19">
                <c:v> WI</c:v>
              </c:pt>
            </c:strLit>
          </c:cat>
          <c:val>
            <c:numLit>
              <c:formatCode>General</c:formatCode>
              <c:ptCount val="20"/>
              <c:pt idx="0">
                <c:v>0.16104859273364974</c:v>
              </c:pt>
              <c:pt idx="1">
                <c:v>0.27480354733916107</c:v>
              </c:pt>
              <c:pt idx="2">
                <c:v>0.36024144513589929</c:v>
              </c:pt>
              <c:pt idx="3">
                <c:v>0.4411042564159815</c:v>
              </c:pt>
              <c:pt idx="4">
                <c:v>0.49321020004213767</c:v>
              </c:pt>
              <c:pt idx="5">
                <c:v>0.54500397396904599</c:v>
              </c:pt>
              <c:pt idx="6">
                <c:v>0.59250974292099357</c:v>
              </c:pt>
              <c:pt idx="7">
                <c:v>0.63425895527631093</c:v>
              </c:pt>
              <c:pt idx="8">
                <c:v>0.67584944438960304</c:v>
              </c:pt>
              <c:pt idx="9">
                <c:v>0.71620897981315645</c:v>
              </c:pt>
              <c:pt idx="10">
                <c:v>0.75290461332548142</c:v>
              </c:pt>
              <c:pt idx="11">
                <c:v>0.7869438237238654</c:v>
              </c:pt>
              <c:pt idx="12">
                <c:v>0.81704646708989115</c:v>
              </c:pt>
              <c:pt idx="13">
                <c:v>0.84559739752070329</c:v>
              </c:pt>
              <c:pt idx="14">
                <c:v>0.87354935786744614</c:v>
              </c:pt>
              <c:pt idx="15">
                <c:v>0.90069047401476054</c:v>
              </c:pt>
              <c:pt idx="16">
                <c:v>0.92773440767748316</c:v>
              </c:pt>
              <c:pt idx="17">
                <c:v>0.95239543904222745</c:v>
              </c:pt>
              <c:pt idx="18">
                <c:v>0.9765107612141436</c:v>
              </c:pt>
              <c:pt idx="19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B64-4623-A4A8-0ADDBE775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37056"/>
        <c:axId val="206235136"/>
      </c:lineChart>
      <c:catAx>
        <c:axId val="20622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28480"/>
        <c:crosses val="autoZero"/>
        <c:auto val="1"/>
        <c:lblAlgn val="ctr"/>
        <c:lblOffset val="100"/>
        <c:noMultiLvlLbl val="0"/>
      </c:catAx>
      <c:valAx>
        <c:axId val="20622848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Population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26560"/>
        <c:crosses val="autoZero"/>
        <c:crossBetween val="between"/>
        <c:dispUnits>
          <c:builtInUnit val="millions"/>
        </c:dispUnits>
      </c:valAx>
      <c:valAx>
        <c:axId val="206235136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Cumulative 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37056"/>
        <c:crosses val="max"/>
        <c:crossBetween val="between"/>
      </c:valAx>
      <c:catAx>
        <c:axId val="2062370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6235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[Module 1 Project Anu Shivani.xlsx]Q1!PivotTable3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Most populated</a:t>
            </a:r>
            <a:r>
              <a:rPr lang="en-US" sz="1050" baseline="0"/>
              <a:t> USA counties in Top 20 populated States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rnd" cmpd="sng" algn="ctr">
            <a:solidFill>
              <a:schemeClr val="accent4"/>
            </a:solidFill>
            <a:prstDash val="solid"/>
            <a:round/>
          </a:ln>
          <a:effectLst/>
        </c:spPr>
        <c:marker>
          <c:spPr>
            <a:solidFill>
              <a:schemeClr val="accent4"/>
            </a:solidFill>
            <a:ln w="6350" cap="flat" cmpd="sng" algn="ctr">
              <a:solidFill>
                <a:schemeClr val="accent4"/>
              </a:solidFill>
              <a:prstDash val="solid"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'Q1'!$O$34:$O$35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cat>
            <c:multiLvlStrRef>
              <c:f>'Q1'!$M$36:$N$56</c:f>
              <c:multiLvlStrCache>
                <c:ptCount val="20"/>
                <c:lvl>
                  <c:pt idx="0">
                    <c:v>Los Angeles</c:v>
                  </c:pt>
                  <c:pt idx="1">
                    <c:v>Cook</c:v>
                  </c:pt>
                  <c:pt idx="2">
                    <c:v>Harris</c:v>
                  </c:pt>
                  <c:pt idx="3">
                    <c:v>Maricopa</c:v>
                  </c:pt>
                  <c:pt idx="4">
                    <c:v>Miami-Dade</c:v>
                  </c:pt>
                  <c:pt idx="5">
                    <c:v>Kings</c:v>
                  </c:pt>
                  <c:pt idx="6">
                    <c:v>King</c:v>
                  </c:pt>
                  <c:pt idx="7">
                    <c:v>Wayne</c:v>
                  </c:pt>
                  <c:pt idx="8">
                    <c:v>Middlesex</c:v>
                  </c:pt>
                  <c:pt idx="9">
                    <c:v>Philadelphia</c:v>
                  </c:pt>
                  <c:pt idx="10">
                    <c:v>Franklin</c:v>
                  </c:pt>
                  <c:pt idx="11">
                    <c:v>Fairfax</c:v>
                  </c:pt>
                  <c:pt idx="12">
                    <c:v>Mecklenburg</c:v>
                  </c:pt>
                  <c:pt idx="13">
                    <c:v>Montgomery</c:v>
                  </c:pt>
                  <c:pt idx="14">
                    <c:v>Fulton</c:v>
                  </c:pt>
                  <c:pt idx="15">
                    <c:v>St. Louis</c:v>
                  </c:pt>
                  <c:pt idx="16">
                    <c:v>Milwaukee</c:v>
                  </c:pt>
                  <c:pt idx="17">
                    <c:v>Marion</c:v>
                  </c:pt>
                  <c:pt idx="18">
                    <c:v>Bergen</c:v>
                  </c:pt>
                  <c:pt idx="19">
                    <c:v>Shelby</c:v>
                  </c:pt>
                </c:lvl>
                <c:lvl>
                  <c:pt idx="0">
                    <c:v> CA</c:v>
                  </c:pt>
                  <c:pt idx="1">
                    <c:v> IL</c:v>
                  </c:pt>
                  <c:pt idx="2">
                    <c:v> TX</c:v>
                  </c:pt>
                  <c:pt idx="3">
                    <c:v> AZ</c:v>
                  </c:pt>
                  <c:pt idx="4">
                    <c:v> FL</c:v>
                  </c:pt>
                  <c:pt idx="5">
                    <c:v> NY</c:v>
                  </c:pt>
                  <c:pt idx="6">
                    <c:v> WA</c:v>
                  </c:pt>
                  <c:pt idx="7">
                    <c:v> MI</c:v>
                  </c:pt>
                  <c:pt idx="8">
                    <c:v> MA</c:v>
                  </c:pt>
                  <c:pt idx="9">
                    <c:v> PA</c:v>
                  </c:pt>
                  <c:pt idx="10">
                    <c:v> OH</c:v>
                  </c:pt>
                  <c:pt idx="11">
                    <c:v> VA</c:v>
                  </c:pt>
                  <c:pt idx="12">
                    <c:v> NC</c:v>
                  </c:pt>
                  <c:pt idx="13">
                    <c:v> MD</c:v>
                  </c:pt>
                  <c:pt idx="14">
                    <c:v> GA</c:v>
                  </c:pt>
                  <c:pt idx="15">
                    <c:v> MO</c:v>
                  </c:pt>
                  <c:pt idx="16">
                    <c:v> WI</c:v>
                  </c:pt>
                  <c:pt idx="17">
                    <c:v> IN</c:v>
                  </c:pt>
                  <c:pt idx="18">
                    <c:v> NJ</c:v>
                  </c:pt>
                  <c:pt idx="19">
                    <c:v> TN</c:v>
                  </c:pt>
                </c:lvl>
              </c:multiLvlStrCache>
            </c:multiLvlStrRef>
          </c:cat>
          <c:val>
            <c:numRef>
              <c:f>'Q1'!$O$36:$O$56</c:f>
              <c:numCache>
                <c:formatCode>#,##0</c:formatCode>
                <c:ptCount val="20"/>
                <c:pt idx="0">
                  <c:v>10163507</c:v>
                </c:pt>
                <c:pt idx="1">
                  <c:v>5211263</c:v>
                </c:pt>
                <c:pt idx="2">
                  <c:v>4652980</c:v>
                </c:pt>
                <c:pt idx="3">
                  <c:v>4307033</c:v>
                </c:pt>
                <c:pt idx="4">
                  <c:v>2751796</c:v>
                </c:pt>
                <c:pt idx="5">
                  <c:v>2648771</c:v>
                </c:pt>
                <c:pt idx="6">
                  <c:v>2188649</c:v>
                </c:pt>
                <c:pt idx="7">
                  <c:v>1753616</c:v>
                </c:pt>
                <c:pt idx="8">
                  <c:v>1602947</c:v>
                </c:pt>
                <c:pt idx="9">
                  <c:v>1580863</c:v>
                </c:pt>
                <c:pt idx="10">
                  <c:v>1291981</c:v>
                </c:pt>
                <c:pt idx="11">
                  <c:v>1148433</c:v>
                </c:pt>
                <c:pt idx="12">
                  <c:v>1076837</c:v>
                </c:pt>
                <c:pt idx="13">
                  <c:v>1058810</c:v>
                </c:pt>
                <c:pt idx="14">
                  <c:v>1041423</c:v>
                </c:pt>
                <c:pt idx="15">
                  <c:v>996726</c:v>
                </c:pt>
                <c:pt idx="16">
                  <c:v>952085</c:v>
                </c:pt>
                <c:pt idx="17">
                  <c:v>950082</c:v>
                </c:pt>
                <c:pt idx="18">
                  <c:v>948406</c:v>
                </c:pt>
                <c:pt idx="19">
                  <c:v>936961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5-4BC6-925C-82C919570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326784"/>
        <c:axId val="206340864"/>
      </c:lineChart>
      <c:catAx>
        <c:axId val="20632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40864"/>
        <c:crosses val="autoZero"/>
        <c:auto val="1"/>
        <c:lblAlgn val="ctr"/>
        <c:lblOffset val="100"/>
        <c:noMultiLvlLbl val="0"/>
      </c:catAx>
      <c:valAx>
        <c:axId val="20634086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Population</a:t>
                </a:r>
                <a:r>
                  <a:rPr lang="en-IN" baseline="0"/>
                  <a:t> in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26784"/>
        <c:crosses val="autoZero"/>
        <c:crossBetween val="between"/>
        <c:dispUnits>
          <c:builtInUnit val="millions"/>
        </c:dispUnits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for frequency distribution for all States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'Q2'!$T$2</c:f>
              <c:strCache>
                <c:ptCount val="1"/>
                <c:pt idx="0">
                  <c:v>International Migration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'Q2'!$S$3:$S$2484</c:f>
              <c:strCache>
                <c:ptCount val="51"/>
                <c:pt idx="0">
                  <c:v> AK Total</c:v>
                </c:pt>
                <c:pt idx="1">
                  <c:v> AL Total</c:v>
                </c:pt>
                <c:pt idx="2">
                  <c:v> AR Total</c:v>
                </c:pt>
                <c:pt idx="3">
                  <c:v> AZ Total</c:v>
                </c:pt>
                <c:pt idx="4">
                  <c:v> CA Total</c:v>
                </c:pt>
                <c:pt idx="5">
                  <c:v> CO Total</c:v>
                </c:pt>
                <c:pt idx="6">
                  <c:v> CT Total</c:v>
                </c:pt>
                <c:pt idx="7">
                  <c:v> DC Total</c:v>
                </c:pt>
                <c:pt idx="8">
                  <c:v> DE Total</c:v>
                </c:pt>
                <c:pt idx="9">
                  <c:v> FL Total</c:v>
                </c:pt>
                <c:pt idx="10">
                  <c:v> GA Total</c:v>
                </c:pt>
                <c:pt idx="11">
                  <c:v> HI Total</c:v>
                </c:pt>
                <c:pt idx="12">
                  <c:v> IA Total</c:v>
                </c:pt>
                <c:pt idx="13">
                  <c:v> ID Total</c:v>
                </c:pt>
                <c:pt idx="14">
                  <c:v> IL Total</c:v>
                </c:pt>
                <c:pt idx="15">
                  <c:v> IN Total</c:v>
                </c:pt>
                <c:pt idx="16">
                  <c:v> KS Total</c:v>
                </c:pt>
                <c:pt idx="17">
                  <c:v> KY Total</c:v>
                </c:pt>
                <c:pt idx="18">
                  <c:v> LA Total</c:v>
                </c:pt>
                <c:pt idx="19">
                  <c:v> MA Total</c:v>
                </c:pt>
                <c:pt idx="20">
                  <c:v> MD Total</c:v>
                </c:pt>
                <c:pt idx="21">
                  <c:v> ME Total</c:v>
                </c:pt>
                <c:pt idx="22">
                  <c:v> MI Total</c:v>
                </c:pt>
                <c:pt idx="23">
                  <c:v> MN Total</c:v>
                </c:pt>
                <c:pt idx="24">
                  <c:v> MO Total</c:v>
                </c:pt>
                <c:pt idx="25">
                  <c:v> MS Total</c:v>
                </c:pt>
                <c:pt idx="26">
                  <c:v> MT Total</c:v>
                </c:pt>
                <c:pt idx="27">
                  <c:v> NC Total</c:v>
                </c:pt>
                <c:pt idx="28">
                  <c:v> ND Total</c:v>
                </c:pt>
                <c:pt idx="29">
                  <c:v> NE Total</c:v>
                </c:pt>
                <c:pt idx="30">
                  <c:v> NH Total</c:v>
                </c:pt>
                <c:pt idx="31">
                  <c:v> NJ Total</c:v>
                </c:pt>
                <c:pt idx="32">
                  <c:v> NM Total</c:v>
                </c:pt>
                <c:pt idx="33">
                  <c:v> NV Total</c:v>
                </c:pt>
                <c:pt idx="34">
                  <c:v> NY Total</c:v>
                </c:pt>
                <c:pt idx="35">
                  <c:v> OH Total</c:v>
                </c:pt>
                <c:pt idx="36">
                  <c:v> OK Total</c:v>
                </c:pt>
                <c:pt idx="37">
                  <c:v> OR Total</c:v>
                </c:pt>
                <c:pt idx="38">
                  <c:v> PA Total</c:v>
                </c:pt>
                <c:pt idx="39">
                  <c:v> RI Total</c:v>
                </c:pt>
                <c:pt idx="40">
                  <c:v> SC Total</c:v>
                </c:pt>
                <c:pt idx="41">
                  <c:v> SD Total</c:v>
                </c:pt>
                <c:pt idx="42">
                  <c:v> TN Total</c:v>
                </c:pt>
                <c:pt idx="43">
                  <c:v> TX Total</c:v>
                </c:pt>
                <c:pt idx="44">
                  <c:v> UT Total</c:v>
                </c:pt>
                <c:pt idx="45">
                  <c:v> VA Total</c:v>
                </c:pt>
                <c:pt idx="46">
                  <c:v> VT Total</c:v>
                </c:pt>
                <c:pt idx="47">
                  <c:v> WA Total</c:v>
                </c:pt>
                <c:pt idx="48">
                  <c:v> WI Total</c:v>
                </c:pt>
                <c:pt idx="49">
                  <c:v> WV Total</c:v>
                </c:pt>
                <c:pt idx="50">
                  <c:v> WY Total</c:v>
                </c:pt>
              </c:strCache>
            </c:strRef>
          </c:cat>
          <c:val>
            <c:numRef>
              <c:f>'Q2'!$T$3:$T$2484</c:f>
              <c:numCache>
                <c:formatCode>General</c:formatCode>
                <c:ptCount val="51"/>
                <c:pt idx="0">
                  <c:v>14.399999999999999</c:v>
                </c:pt>
                <c:pt idx="1">
                  <c:v>36</c:v>
                </c:pt>
                <c:pt idx="2">
                  <c:v>38.700000000000017</c:v>
                </c:pt>
                <c:pt idx="3">
                  <c:v>23.000000000000004</c:v>
                </c:pt>
                <c:pt idx="4">
                  <c:v>128.19999999999999</c:v>
                </c:pt>
                <c:pt idx="5">
                  <c:v>41.5</c:v>
                </c:pt>
                <c:pt idx="6">
                  <c:v>29.3</c:v>
                </c:pt>
                <c:pt idx="7">
                  <c:v>6</c:v>
                </c:pt>
                <c:pt idx="8">
                  <c:v>6.8000000000000007</c:v>
                </c:pt>
                <c:pt idx="9">
                  <c:v>181.60000000000005</c:v>
                </c:pt>
                <c:pt idx="10">
                  <c:v>125.99999999999999</c:v>
                </c:pt>
                <c:pt idx="11">
                  <c:v>18.5</c:v>
                </c:pt>
                <c:pt idx="12">
                  <c:v>108.10000000000002</c:v>
                </c:pt>
                <c:pt idx="13">
                  <c:v>25.599999999999998</c:v>
                </c:pt>
                <c:pt idx="14">
                  <c:v>78.5</c:v>
                </c:pt>
                <c:pt idx="15">
                  <c:v>72.40000000000002</c:v>
                </c:pt>
                <c:pt idx="16">
                  <c:v>66.3</c:v>
                </c:pt>
                <c:pt idx="17">
                  <c:v>59.000000000000007</c:v>
                </c:pt>
                <c:pt idx="18">
                  <c:v>52.199999999999996</c:v>
                </c:pt>
                <c:pt idx="19">
                  <c:v>70.799999999999983</c:v>
                </c:pt>
                <c:pt idx="20">
                  <c:v>58.3</c:v>
                </c:pt>
                <c:pt idx="21">
                  <c:v>12.899999999999999</c:v>
                </c:pt>
                <c:pt idx="22">
                  <c:v>75.40000000000002</c:v>
                </c:pt>
                <c:pt idx="23">
                  <c:v>92.299999999999983</c:v>
                </c:pt>
                <c:pt idx="24">
                  <c:v>52.900000000000006</c:v>
                </c:pt>
                <c:pt idx="25">
                  <c:v>33.100000000000009</c:v>
                </c:pt>
                <c:pt idx="26">
                  <c:v>3.600000000000001</c:v>
                </c:pt>
                <c:pt idx="27">
                  <c:v>93.399999999999935</c:v>
                </c:pt>
                <c:pt idx="28">
                  <c:v>18.099999999999998</c:v>
                </c:pt>
                <c:pt idx="29">
                  <c:v>60.2</c:v>
                </c:pt>
                <c:pt idx="30">
                  <c:v>11.700000000000001</c:v>
                </c:pt>
                <c:pt idx="31">
                  <c:v>103.50000000000001</c:v>
                </c:pt>
                <c:pt idx="32">
                  <c:v>34.300000000000004</c:v>
                </c:pt>
                <c:pt idx="33">
                  <c:v>8.7000000000000011</c:v>
                </c:pt>
                <c:pt idx="34">
                  <c:v>157.30000000000001</c:v>
                </c:pt>
                <c:pt idx="35">
                  <c:v>67.100000000000023</c:v>
                </c:pt>
                <c:pt idx="36">
                  <c:v>54.399999999999991</c:v>
                </c:pt>
                <c:pt idx="37">
                  <c:v>23.900000000000002</c:v>
                </c:pt>
                <c:pt idx="38">
                  <c:v>94.100000000000009</c:v>
                </c:pt>
                <c:pt idx="39">
                  <c:v>12.399999999999999</c:v>
                </c:pt>
                <c:pt idx="40">
                  <c:v>35.100000000000009</c:v>
                </c:pt>
                <c:pt idx="41">
                  <c:v>20.599999999999994</c:v>
                </c:pt>
                <c:pt idx="42">
                  <c:v>56.300000000000004</c:v>
                </c:pt>
                <c:pt idx="43">
                  <c:v>287.10000000000008</c:v>
                </c:pt>
                <c:pt idx="44">
                  <c:v>17.399999999999999</c:v>
                </c:pt>
                <c:pt idx="45">
                  <c:v>222.70000000000005</c:v>
                </c:pt>
                <c:pt idx="46">
                  <c:v>10.399999999999999</c:v>
                </c:pt>
                <c:pt idx="47">
                  <c:v>52.300000000000004</c:v>
                </c:pt>
                <c:pt idx="48">
                  <c:v>47.600000000000023</c:v>
                </c:pt>
                <c:pt idx="49">
                  <c:v>14.4</c:v>
                </c:pt>
                <c:pt idx="50">
                  <c:v>9.4000000000000021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4-4D05-A3F8-9D4A31BA8A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732528312"/>
        <c:axId val="525311224"/>
      </c:barChart>
      <c:catAx>
        <c:axId val="732528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11224"/>
        <c:crosses val="autoZero"/>
        <c:auto val="1"/>
        <c:lblAlgn val="ctr"/>
        <c:lblOffset val="100"/>
        <c:noMultiLvlLbl val="0"/>
      </c:catAx>
      <c:valAx>
        <c:axId val="52531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2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Frequency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[1]Q3!$S$3:$S$53</c:f>
              <c:strCache>
                <c:ptCount val="51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AZ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DC</c:v>
                </c:pt>
                <c:pt idx="8">
                  <c:v>DE</c:v>
                </c:pt>
                <c:pt idx="9">
                  <c:v>FL</c:v>
                </c:pt>
                <c:pt idx="10">
                  <c:v>GA</c:v>
                </c:pt>
                <c:pt idx="11">
                  <c:v>HI</c:v>
                </c:pt>
                <c:pt idx="12">
                  <c:v>IA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KS</c:v>
                </c:pt>
                <c:pt idx="17">
                  <c:v>KY</c:v>
                </c:pt>
                <c:pt idx="18">
                  <c:v>LA</c:v>
                </c:pt>
                <c:pt idx="19">
                  <c:v>MA</c:v>
                </c:pt>
                <c:pt idx="20">
                  <c:v>MD</c:v>
                </c:pt>
                <c:pt idx="21">
                  <c:v>ME</c:v>
                </c:pt>
                <c:pt idx="22">
                  <c:v>MI</c:v>
                </c:pt>
                <c:pt idx="23">
                  <c:v>MN</c:v>
                </c:pt>
                <c:pt idx="24">
                  <c:v>MO</c:v>
                </c:pt>
                <c:pt idx="25">
                  <c:v>MS</c:v>
                </c:pt>
                <c:pt idx="26">
                  <c:v>MT</c:v>
                </c:pt>
                <c:pt idx="27">
                  <c:v>NC</c:v>
                </c:pt>
                <c:pt idx="28">
                  <c:v>ND</c:v>
                </c:pt>
                <c:pt idx="29">
                  <c:v>NE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NV</c:v>
                </c:pt>
                <c:pt idx="34">
                  <c:v>NY</c:v>
                </c:pt>
                <c:pt idx="35">
                  <c:v>OH</c:v>
                </c:pt>
                <c:pt idx="36">
                  <c:v>OK</c:v>
                </c:pt>
                <c:pt idx="37">
                  <c:v>OR</c:v>
                </c:pt>
                <c:pt idx="38">
                  <c:v>PA</c:v>
                </c:pt>
                <c:pt idx="39">
                  <c:v>RI</c:v>
                </c:pt>
                <c:pt idx="40">
                  <c:v>SC</c:v>
                </c:pt>
                <c:pt idx="41">
                  <c:v>SD</c:v>
                </c:pt>
                <c:pt idx="42">
                  <c:v>TN</c:v>
                </c:pt>
                <c:pt idx="43">
                  <c:v>TX</c:v>
                </c:pt>
                <c:pt idx="44">
                  <c:v>UT</c:v>
                </c:pt>
                <c:pt idx="45">
                  <c:v>VA</c:v>
                </c:pt>
                <c:pt idx="46">
                  <c:v>VT</c:v>
                </c:pt>
                <c:pt idx="47">
                  <c:v>WA</c:v>
                </c:pt>
                <c:pt idx="48">
                  <c:v>WI</c:v>
                </c:pt>
                <c:pt idx="49">
                  <c:v>WV</c:v>
                </c:pt>
                <c:pt idx="50">
                  <c:v>WY</c:v>
                </c:pt>
              </c:strCache>
            </c:strRef>
          </c:cat>
          <c:val>
            <c:numRef>
              <c:f>[1]Q3!$U$3:$U$53</c:f>
              <c:numCache>
                <c:formatCode>General</c:formatCode>
                <c:ptCount val="51"/>
                <c:pt idx="0">
                  <c:v>14.399999999999999</c:v>
                </c:pt>
                <c:pt idx="1">
                  <c:v>50.4</c:v>
                </c:pt>
                <c:pt idx="2">
                  <c:v>89.100000000000023</c:v>
                </c:pt>
                <c:pt idx="3">
                  <c:v>112.10000000000002</c:v>
                </c:pt>
                <c:pt idx="4">
                  <c:v>240.3</c:v>
                </c:pt>
                <c:pt idx="5">
                  <c:v>281.8</c:v>
                </c:pt>
                <c:pt idx="6">
                  <c:v>311.10000000000002</c:v>
                </c:pt>
                <c:pt idx="7">
                  <c:v>317.10000000000002</c:v>
                </c:pt>
                <c:pt idx="8">
                  <c:v>323.90000000000003</c:v>
                </c:pt>
                <c:pt idx="9">
                  <c:v>505.50000000000011</c:v>
                </c:pt>
                <c:pt idx="10">
                  <c:v>631.50000000000011</c:v>
                </c:pt>
                <c:pt idx="11">
                  <c:v>650.00000000000011</c:v>
                </c:pt>
                <c:pt idx="12">
                  <c:v>758.10000000000014</c:v>
                </c:pt>
                <c:pt idx="13">
                  <c:v>783.70000000000016</c:v>
                </c:pt>
                <c:pt idx="14">
                  <c:v>862.20000000000016</c:v>
                </c:pt>
                <c:pt idx="15">
                  <c:v>934.60000000000014</c:v>
                </c:pt>
                <c:pt idx="16">
                  <c:v>1000.9000000000001</c:v>
                </c:pt>
                <c:pt idx="17">
                  <c:v>1059.9000000000001</c:v>
                </c:pt>
                <c:pt idx="18">
                  <c:v>1112.1000000000001</c:v>
                </c:pt>
                <c:pt idx="19">
                  <c:v>1182.9000000000001</c:v>
                </c:pt>
                <c:pt idx="20">
                  <c:v>1241.2</c:v>
                </c:pt>
                <c:pt idx="21">
                  <c:v>1254.1000000000001</c:v>
                </c:pt>
                <c:pt idx="22">
                  <c:v>1329.5000000000002</c:v>
                </c:pt>
                <c:pt idx="23">
                  <c:v>1421.8000000000002</c:v>
                </c:pt>
                <c:pt idx="24">
                  <c:v>1474.7000000000003</c:v>
                </c:pt>
                <c:pt idx="25">
                  <c:v>1507.8000000000002</c:v>
                </c:pt>
                <c:pt idx="26">
                  <c:v>1511.4</c:v>
                </c:pt>
                <c:pt idx="27">
                  <c:v>1604.8</c:v>
                </c:pt>
                <c:pt idx="28">
                  <c:v>1622.8999999999999</c:v>
                </c:pt>
                <c:pt idx="29">
                  <c:v>1683.1</c:v>
                </c:pt>
                <c:pt idx="30">
                  <c:v>1694.8</c:v>
                </c:pt>
                <c:pt idx="31">
                  <c:v>1798.3</c:v>
                </c:pt>
                <c:pt idx="32">
                  <c:v>1832.6</c:v>
                </c:pt>
                <c:pt idx="33">
                  <c:v>1841.3</c:v>
                </c:pt>
                <c:pt idx="34">
                  <c:v>1998.6</c:v>
                </c:pt>
                <c:pt idx="35">
                  <c:v>2065.6999999999998</c:v>
                </c:pt>
                <c:pt idx="36">
                  <c:v>2120.1</c:v>
                </c:pt>
                <c:pt idx="37">
                  <c:v>2144</c:v>
                </c:pt>
                <c:pt idx="38">
                  <c:v>2238.1</c:v>
                </c:pt>
                <c:pt idx="39">
                  <c:v>2250.5</c:v>
                </c:pt>
                <c:pt idx="40">
                  <c:v>2285.6</c:v>
                </c:pt>
                <c:pt idx="41">
                  <c:v>2306.1999999999998</c:v>
                </c:pt>
                <c:pt idx="42">
                  <c:v>2362.5</c:v>
                </c:pt>
                <c:pt idx="43">
                  <c:v>2649.6</c:v>
                </c:pt>
                <c:pt idx="44">
                  <c:v>2667</c:v>
                </c:pt>
                <c:pt idx="45">
                  <c:v>2889.7</c:v>
                </c:pt>
                <c:pt idx="46">
                  <c:v>2900.1</c:v>
                </c:pt>
                <c:pt idx="47">
                  <c:v>2952.4</c:v>
                </c:pt>
                <c:pt idx="48">
                  <c:v>3000</c:v>
                </c:pt>
                <c:pt idx="49">
                  <c:v>3014.4</c:v>
                </c:pt>
                <c:pt idx="50">
                  <c:v>3023.8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'Q3'!#REF!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D45-48AC-9B3A-0A224095F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714352"/>
        <c:axId val="406714672"/>
      </c:lineChart>
      <c:catAx>
        <c:axId val="406714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714672"/>
        <c:crosses val="autoZero"/>
        <c:auto val="1"/>
        <c:lblAlgn val="ctr"/>
        <c:lblOffset val="100"/>
        <c:noMultiLvlLbl val="0"/>
      </c:catAx>
      <c:valAx>
        <c:axId val="4067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71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 Plot of International Migration Rate vs. Domestic Migration Rate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[1]Sheet7!$B$1</c:f>
              <c:strCache>
                <c:ptCount val="1"/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strRef>
              <c:f>[1]Sheet7!$A$2:$A$2434</c:f>
              <c:strCache>
                <c:ptCount val="2433"/>
                <c:pt idx="0">
                  <c:v>County</c:v>
                </c:pt>
                <c:pt idx="1">
                  <c:v>Abbeville County</c:v>
                </c:pt>
                <c:pt idx="2">
                  <c:v>Acadia Parish</c:v>
                </c:pt>
                <c:pt idx="3">
                  <c:v>Accomack County</c:v>
                </c:pt>
                <c:pt idx="4">
                  <c:v>Ada County</c:v>
                </c:pt>
                <c:pt idx="5">
                  <c:v>Adair County</c:v>
                </c:pt>
                <c:pt idx="6">
                  <c:v>Adair County</c:v>
                </c:pt>
                <c:pt idx="7">
                  <c:v>Adair County</c:v>
                </c:pt>
                <c:pt idx="8">
                  <c:v>Adams County</c:v>
                </c:pt>
                <c:pt idx="9">
                  <c:v>Adams County</c:v>
                </c:pt>
                <c:pt idx="10">
                  <c:v>Adams County</c:v>
                </c:pt>
                <c:pt idx="11">
                  <c:v>Adams County</c:v>
                </c:pt>
                <c:pt idx="12">
                  <c:v>Adams County</c:v>
                </c:pt>
                <c:pt idx="13">
                  <c:v>Adams County</c:v>
                </c:pt>
                <c:pt idx="14">
                  <c:v>Adams County</c:v>
                </c:pt>
                <c:pt idx="15">
                  <c:v>Adams County</c:v>
                </c:pt>
                <c:pt idx="16">
                  <c:v>Adams County</c:v>
                </c:pt>
                <c:pt idx="17">
                  <c:v>Addison County</c:v>
                </c:pt>
                <c:pt idx="18">
                  <c:v>Aiken County</c:v>
                </c:pt>
                <c:pt idx="19">
                  <c:v>Aitkin County</c:v>
                </c:pt>
                <c:pt idx="20">
                  <c:v>Alachua County</c:v>
                </c:pt>
                <c:pt idx="21">
                  <c:v>Alamance County</c:v>
                </c:pt>
                <c:pt idx="22">
                  <c:v>Alameda County</c:v>
                </c:pt>
                <c:pt idx="23">
                  <c:v>Alamosa County</c:v>
                </c:pt>
                <c:pt idx="24">
                  <c:v>Albany County</c:v>
                </c:pt>
                <c:pt idx="25">
                  <c:v>Albany County</c:v>
                </c:pt>
                <c:pt idx="26">
                  <c:v>Albemarle County</c:v>
                </c:pt>
                <c:pt idx="27">
                  <c:v>Alcona County</c:v>
                </c:pt>
                <c:pt idx="28">
                  <c:v>Alcorn County</c:v>
                </c:pt>
                <c:pt idx="29">
                  <c:v>Alexander County</c:v>
                </c:pt>
                <c:pt idx="30">
                  <c:v>Alexandria city</c:v>
                </c:pt>
                <c:pt idx="31">
                  <c:v>Allamakee County</c:v>
                </c:pt>
                <c:pt idx="32">
                  <c:v>Allegan County</c:v>
                </c:pt>
                <c:pt idx="33">
                  <c:v>Allegany County</c:v>
                </c:pt>
                <c:pt idx="34">
                  <c:v>Allegany County</c:v>
                </c:pt>
                <c:pt idx="35">
                  <c:v>Alleghany County</c:v>
                </c:pt>
                <c:pt idx="36">
                  <c:v>Alleghany County</c:v>
                </c:pt>
                <c:pt idx="37">
                  <c:v>Allegheny County</c:v>
                </c:pt>
                <c:pt idx="38">
                  <c:v>Allen County</c:v>
                </c:pt>
                <c:pt idx="39">
                  <c:v>Allen County</c:v>
                </c:pt>
                <c:pt idx="40">
                  <c:v>Allen County</c:v>
                </c:pt>
                <c:pt idx="41">
                  <c:v>Allen County</c:v>
                </c:pt>
                <c:pt idx="42">
                  <c:v>Allen Parish</c:v>
                </c:pt>
                <c:pt idx="43">
                  <c:v>Alpena County</c:v>
                </c:pt>
                <c:pt idx="44">
                  <c:v>Amador County</c:v>
                </c:pt>
                <c:pt idx="45">
                  <c:v>Amelia County</c:v>
                </c:pt>
                <c:pt idx="46">
                  <c:v>Amherst County</c:v>
                </c:pt>
                <c:pt idx="47">
                  <c:v>Amite County</c:v>
                </c:pt>
                <c:pt idx="48">
                  <c:v>Anchorage Municipality</c:v>
                </c:pt>
                <c:pt idx="49">
                  <c:v>Anderson County</c:v>
                </c:pt>
                <c:pt idx="50">
                  <c:v>Anderson County</c:v>
                </c:pt>
                <c:pt idx="51">
                  <c:v>Anderson County</c:v>
                </c:pt>
                <c:pt idx="52">
                  <c:v>Anderson County</c:v>
                </c:pt>
                <c:pt idx="53">
                  <c:v>Andrew County</c:v>
                </c:pt>
                <c:pt idx="54">
                  <c:v>Andrews County</c:v>
                </c:pt>
                <c:pt idx="55">
                  <c:v>Androscoggin County</c:v>
                </c:pt>
                <c:pt idx="56">
                  <c:v>Angelina County</c:v>
                </c:pt>
                <c:pt idx="57">
                  <c:v>Anne Arundel County</c:v>
                </c:pt>
                <c:pt idx="58">
                  <c:v>Anoka County</c:v>
                </c:pt>
                <c:pt idx="59">
                  <c:v>Anson County</c:v>
                </c:pt>
                <c:pt idx="60">
                  <c:v>Antrim County</c:v>
                </c:pt>
                <c:pt idx="61">
                  <c:v>Apache County</c:v>
                </c:pt>
                <c:pt idx="62">
                  <c:v>Appanoose County</c:v>
                </c:pt>
                <c:pt idx="63">
                  <c:v>Appling County</c:v>
                </c:pt>
                <c:pt idx="64">
                  <c:v>Appomattox County</c:v>
                </c:pt>
                <c:pt idx="65">
                  <c:v>Aransas County</c:v>
                </c:pt>
                <c:pt idx="66">
                  <c:v>Arapahoe County</c:v>
                </c:pt>
                <c:pt idx="67">
                  <c:v>Archuleta County</c:v>
                </c:pt>
                <c:pt idx="68">
                  <c:v>Arenac County</c:v>
                </c:pt>
                <c:pt idx="69">
                  <c:v>Arkansas County</c:v>
                </c:pt>
                <c:pt idx="70">
                  <c:v>Arlington County</c:v>
                </c:pt>
                <c:pt idx="71">
                  <c:v>Armstrong County</c:v>
                </c:pt>
                <c:pt idx="72">
                  <c:v>Aroostook County</c:v>
                </c:pt>
                <c:pt idx="73">
                  <c:v>Ascension Parish</c:v>
                </c:pt>
                <c:pt idx="74">
                  <c:v>Ashe County</c:v>
                </c:pt>
                <c:pt idx="75">
                  <c:v>Ashland County</c:v>
                </c:pt>
                <c:pt idx="76">
                  <c:v>Ashland County</c:v>
                </c:pt>
                <c:pt idx="77">
                  <c:v>Ashley County</c:v>
                </c:pt>
                <c:pt idx="78">
                  <c:v>Ashtabula County</c:v>
                </c:pt>
                <c:pt idx="79">
                  <c:v>Asotin County</c:v>
                </c:pt>
                <c:pt idx="80">
                  <c:v>Assumption Parish</c:v>
                </c:pt>
                <c:pt idx="81">
                  <c:v>Atascosa County</c:v>
                </c:pt>
                <c:pt idx="82">
                  <c:v>Atchison County</c:v>
                </c:pt>
                <c:pt idx="83">
                  <c:v>Athens County</c:v>
                </c:pt>
                <c:pt idx="84">
                  <c:v>Atlantic County</c:v>
                </c:pt>
                <c:pt idx="85">
                  <c:v>Atoka County</c:v>
                </c:pt>
                <c:pt idx="86">
                  <c:v>Attala County</c:v>
                </c:pt>
                <c:pt idx="87">
                  <c:v>Audrain County</c:v>
                </c:pt>
                <c:pt idx="88">
                  <c:v>Auglaize County</c:v>
                </c:pt>
                <c:pt idx="89">
                  <c:v>Augusta County</c:v>
                </c:pt>
                <c:pt idx="90">
                  <c:v>Austin County</c:v>
                </c:pt>
                <c:pt idx="91">
                  <c:v>Autauga County</c:v>
                </c:pt>
                <c:pt idx="92">
                  <c:v>Avery County</c:v>
                </c:pt>
                <c:pt idx="93">
                  <c:v>Avoyelles Parish</c:v>
                </c:pt>
                <c:pt idx="94">
                  <c:v>Bacon County</c:v>
                </c:pt>
                <c:pt idx="95">
                  <c:v>Baker County</c:v>
                </c:pt>
                <c:pt idx="96">
                  <c:v>Baker County</c:v>
                </c:pt>
                <c:pt idx="97">
                  <c:v>Baldwin County</c:v>
                </c:pt>
                <c:pt idx="98">
                  <c:v>Baldwin County</c:v>
                </c:pt>
                <c:pt idx="99">
                  <c:v>Baltimore city</c:v>
                </c:pt>
                <c:pt idx="100">
                  <c:v>Baltimore County</c:v>
                </c:pt>
                <c:pt idx="101">
                  <c:v>Bamberg County</c:v>
                </c:pt>
                <c:pt idx="102">
                  <c:v>Bandera County</c:v>
                </c:pt>
                <c:pt idx="103">
                  <c:v>Banks County</c:v>
                </c:pt>
                <c:pt idx="104">
                  <c:v>Bannock County</c:v>
                </c:pt>
                <c:pt idx="105">
                  <c:v>Barbour County</c:v>
                </c:pt>
                <c:pt idx="106">
                  <c:v>Barbour County</c:v>
                </c:pt>
                <c:pt idx="107">
                  <c:v>Barnes County</c:v>
                </c:pt>
                <c:pt idx="108">
                  <c:v>Barnstable County</c:v>
                </c:pt>
                <c:pt idx="109">
                  <c:v>Barnwell County</c:v>
                </c:pt>
                <c:pt idx="110">
                  <c:v>Barren County</c:v>
                </c:pt>
                <c:pt idx="111">
                  <c:v>Barron County</c:v>
                </c:pt>
                <c:pt idx="112">
                  <c:v>Barrow County</c:v>
                </c:pt>
                <c:pt idx="113">
                  <c:v>Barry County</c:v>
                </c:pt>
                <c:pt idx="114">
                  <c:v>Barry County</c:v>
                </c:pt>
                <c:pt idx="115">
                  <c:v>Bartholomew County</c:v>
                </c:pt>
                <c:pt idx="116">
                  <c:v>Barton County</c:v>
                </c:pt>
                <c:pt idx="117">
                  <c:v>Barton County</c:v>
                </c:pt>
                <c:pt idx="118">
                  <c:v>Bartow County</c:v>
                </c:pt>
                <c:pt idx="119">
                  <c:v>Bastrop County</c:v>
                </c:pt>
                <c:pt idx="120">
                  <c:v>Bates County</c:v>
                </c:pt>
                <c:pt idx="121">
                  <c:v>Bath County</c:v>
                </c:pt>
                <c:pt idx="122">
                  <c:v>Baxter County</c:v>
                </c:pt>
                <c:pt idx="123">
                  <c:v>Bay County</c:v>
                </c:pt>
                <c:pt idx="124">
                  <c:v>Bay County</c:v>
                </c:pt>
                <c:pt idx="125">
                  <c:v>Bayfield County</c:v>
                </c:pt>
                <c:pt idx="126">
                  <c:v>Beadle County</c:v>
                </c:pt>
                <c:pt idx="127">
                  <c:v>Beaufort County</c:v>
                </c:pt>
                <c:pt idx="128">
                  <c:v>Beaufort County</c:v>
                </c:pt>
                <c:pt idx="129">
                  <c:v>Beauregard Parish</c:v>
                </c:pt>
                <c:pt idx="130">
                  <c:v>Beaver County</c:v>
                </c:pt>
                <c:pt idx="131">
                  <c:v>Becker County</c:v>
                </c:pt>
                <c:pt idx="132">
                  <c:v>Beckham County</c:v>
                </c:pt>
                <c:pt idx="133">
                  <c:v>Bedford County</c:v>
                </c:pt>
                <c:pt idx="134">
                  <c:v>Bedford County</c:v>
                </c:pt>
                <c:pt idx="135">
                  <c:v>Bedford County</c:v>
                </c:pt>
                <c:pt idx="136">
                  <c:v>Bee County</c:v>
                </c:pt>
                <c:pt idx="137">
                  <c:v>Belknap County</c:v>
                </c:pt>
                <c:pt idx="138">
                  <c:v>Bell County</c:v>
                </c:pt>
                <c:pt idx="139">
                  <c:v>Bell County</c:v>
                </c:pt>
                <c:pt idx="140">
                  <c:v>Belmont County</c:v>
                </c:pt>
                <c:pt idx="141">
                  <c:v>Beltrami County</c:v>
                </c:pt>
                <c:pt idx="142">
                  <c:v>Ben Hill County</c:v>
                </c:pt>
                <c:pt idx="143">
                  <c:v>Bennington County</c:v>
                </c:pt>
                <c:pt idx="144">
                  <c:v>Benton County</c:v>
                </c:pt>
                <c:pt idx="145">
                  <c:v>Benton County</c:v>
                </c:pt>
                <c:pt idx="146">
                  <c:v>Benton County</c:v>
                </c:pt>
                <c:pt idx="147">
                  <c:v>Benton County</c:v>
                </c:pt>
                <c:pt idx="148">
                  <c:v>Benton County</c:v>
                </c:pt>
                <c:pt idx="149">
                  <c:v>Benton County</c:v>
                </c:pt>
                <c:pt idx="150">
                  <c:v>Benton County</c:v>
                </c:pt>
                <c:pt idx="151">
                  <c:v>Benzie County</c:v>
                </c:pt>
                <c:pt idx="152">
                  <c:v>Bergen County</c:v>
                </c:pt>
                <c:pt idx="153">
                  <c:v>Berkeley County</c:v>
                </c:pt>
                <c:pt idx="154">
                  <c:v>Berkeley County</c:v>
                </c:pt>
                <c:pt idx="155">
                  <c:v>Berks County</c:v>
                </c:pt>
                <c:pt idx="156">
                  <c:v>Berkshire County</c:v>
                </c:pt>
                <c:pt idx="157">
                  <c:v>Bernalillo County</c:v>
                </c:pt>
                <c:pt idx="158">
                  <c:v>Berrien County</c:v>
                </c:pt>
                <c:pt idx="159">
                  <c:v>Berrien County</c:v>
                </c:pt>
                <c:pt idx="160">
                  <c:v>Bertie County</c:v>
                </c:pt>
                <c:pt idx="161">
                  <c:v>Bethel Census Area</c:v>
                </c:pt>
                <c:pt idx="162">
                  <c:v>Bexar County</c:v>
                </c:pt>
                <c:pt idx="163">
                  <c:v>Bibb County</c:v>
                </c:pt>
                <c:pt idx="164">
                  <c:v>Bibb County</c:v>
                </c:pt>
                <c:pt idx="165">
                  <c:v>Bienville Parish</c:v>
                </c:pt>
                <c:pt idx="166">
                  <c:v>Big Horn County</c:v>
                </c:pt>
                <c:pt idx="167">
                  <c:v>Big Horn County</c:v>
                </c:pt>
                <c:pt idx="168">
                  <c:v>Bingham County</c:v>
                </c:pt>
                <c:pt idx="169">
                  <c:v>Black Hawk County</c:v>
                </c:pt>
                <c:pt idx="170">
                  <c:v>Blackford County</c:v>
                </c:pt>
                <c:pt idx="171">
                  <c:v>Bladen County</c:v>
                </c:pt>
                <c:pt idx="172">
                  <c:v>Blaine County</c:v>
                </c:pt>
                <c:pt idx="173">
                  <c:v>Blair County</c:v>
                </c:pt>
                <c:pt idx="174">
                  <c:v>Blanco County</c:v>
                </c:pt>
                <c:pt idx="175">
                  <c:v>Bleckley County</c:v>
                </c:pt>
                <c:pt idx="176">
                  <c:v>Bledsoe County</c:v>
                </c:pt>
                <c:pt idx="177">
                  <c:v>Blount County</c:v>
                </c:pt>
                <c:pt idx="178">
                  <c:v>Blount County</c:v>
                </c:pt>
                <c:pt idx="179">
                  <c:v>Blue Earth County</c:v>
                </c:pt>
                <c:pt idx="180">
                  <c:v>Bolivar County</c:v>
                </c:pt>
                <c:pt idx="181">
                  <c:v>Bollinger County</c:v>
                </c:pt>
                <c:pt idx="182">
                  <c:v>Bond County</c:v>
                </c:pt>
                <c:pt idx="183">
                  <c:v>Bonner County</c:v>
                </c:pt>
                <c:pt idx="184">
                  <c:v>Bonneville County</c:v>
                </c:pt>
                <c:pt idx="185">
                  <c:v>Boone County</c:v>
                </c:pt>
                <c:pt idx="186">
                  <c:v>Boone County</c:v>
                </c:pt>
                <c:pt idx="187">
                  <c:v>Boone County</c:v>
                </c:pt>
                <c:pt idx="188">
                  <c:v>Boone County</c:v>
                </c:pt>
                <c:pt idx="189">
                  <c:v>Boone County</c:v>
                </c:pt>
                <c:pt idx="190">
                  <c:v>Boone County</c:v>
                </c:pt>
                <c:pt idx="191">
                  <c:v>Boone County</c:v>
                </c:pt>
                <c:pt idx="192">
                  <c:v>Bosque County</c:v>
                </c:pt>
                <c:pt idx="193">
                  <c:v>Bossier Parish</c:v>
                </c:pt>
                <c:pt idx="194">
                  <c:v>Botetourt County</c:v>
                </c:pt>
                <c:pt idx="195">
                  <c:v>Boulder County</c:v>
                </c:pt>
                <c:pt idx="196">
                  <c:v>Boundary County</c:v>
                </c:pt>
                <c:pt idx="197">
                  <c:v>Bourbon County</c:v>
                </c:pt>
                <c:pt idx="198">
                  <c:v>Bourbon County</c:v>
                </c:pt>
                <c:pt idx="199">
                  <c:v>Bowie County</c:v>
                </c:pt>
                <c:pt idx="200">
                  <c:v>Box Butte County</c:v>
                </c:pt>
                <c:pt idx="201">
                  <c:v>Box Elder County</c:v>
                </c:pt>
                <c:pt idx="202">
                  <c:v>Boyd County</c:v>
                </c:pt>
                <c:pt idx="203">
                  <c:v>Boyle County</c:v>
                </c:pt>
                <c:pt idx="204">
                  <c:v>Bradford County</c:v>
                </c:pt>
                <c:pt idx="205">
                  <c:v>Bradford County</c:v>
                </c:pt>
                <c:pt idx="206">
                  <c:v>Bradley County</c:v>
                </c:pt>
                <c:pt idx="207">
                  <c:v>Bradley County</c:v>
                </c:pt>
                <c:pt idx="208">
                  <c:v>Branch County</c:v>
                </c:pt>
                <c:pt idx="209">
                  <c:v>Brantley County</c:v>
                </c:pt>
                <c:pt idx="210">
                  <c:v>Braxton County</c:v>
                </c:pt>
                <c:pt idx="211">
                  <c:v>Brazoria County</c:v>
                </c:pt>
                <c:pt idx="212">
                  <c:v>Brazos County</c:v>
                </c:pt>
                <c:pt idx="213">
                  <c:v>Breathitt County</c:v>
                </c:pt>
                <c:pt idx="214">
                  <c:v>Breckinridge County</c:v>
                </c:pt>
                <c:pt idx="215">
                  <c:v>Bremer County</c:v>
                </c:pt>
                <c:pt idx="216">
                  <c:v>Brevard County</c:v>
                </c:pt>
                <c:pt idx="217">
                  <c:v>Bristol city</c:v>
                </c:pt>
                <c:pt idx="218">
                  <c:v>Bristol County</c:v>
                </c:pt>
                <c:pt idx="219">
                  <c:v>Bristol County</c:v>
                </c:pt>
                <c:pt idx="220">
                  <c:v>Bronx County</c:v>
                </c:pt>
                <c:pt idx="221">
                  <c:v>Brooke County</c:v>
                </c:pt>
                <c:pt idx="222">
                  <c:v>Brookings County</c:v>
                </c:pt>
                <c:pt idx="223">
                  <c:v>Brooks County</c:v>
                </c:pt>
                <c:pt idx="224">
                  <c:v>Broome County</c:v>
                </c:pt>
                <c:pt idx="225">
                  <c:v>Broomfield County</c:v>
                </c:pt>
                <c:pt idx="226">
                  <c:v>Broward County</c:v>
                </c:pt>
                <c:pt idx="227">
                  <c:v>Brown County</c:v>
                </c:pt>
                <c:pt idx="228">
                  <c:v>Brown County</c:v>
                </c:pt>
                <c:pt idx="229">
                  <c:v>Brown County</c:v>
                </c:pt>
                <c:pt idx="230">
                  <c:v>Brown County</c:v>
                </c:pt>
                <c:pt idx="231">
                  <c:v>Brown County</c:v>
                </c:pt>
                <c:pt idx="232">
                  <c:v>Brown County</c:v>
                </c:pt>
                <c:pt idx="233">
                  <c:v>Brunswick County</c:v>
                </c:pt>
                <c:pt idx="234">
                  <c:v>Brunswick County</c:v>
                </c:pt>
                <c:pt idx="235">
                  <c:v>Bryan County</c:v>
                </c:pt>
                <c:pt idx="236">
                  <c:v>Bryan County</c:v>
                </c:pt>
                <c:pt idx="237">
                  <c:v>Buchanan County</c:v>
                </c:pt>
                <c:pt idx="238">
                  <c:v>Buchanan County</c:v>
                </c:pt>
                <c:pt idx="239">
                  <c:v>Buchanan County</c:v>
                </c:pt>
                <c:pt idx="240">
                  <c:v>Buckingham County</c:v>
                </c:pt>
                <c:pt idx="241">
                  <c:v>Bucks County</c:v>
                </c:pt>
                <c:pt idx="242">
                  <c:v>Buena Vista County</c:v>
                </c:pt>
                <c:pt idx="243">
                  <c:v>Buffalo County</c:v>
                </c:pt>
                <c:pt idx="244">
                  <c:v>Buffalo County</c:v>
                </c:pt>
                <c:pt idx="245">
                  <c:v>Bullitt County</c:v>
                </c:pt>
                <c:pt idx="246">
                  <c:v>Bulloch County</c:v>
                </c:pt>
                <c:pt idx="247">
                  <c:v>Bullock County</c:v>
                </c:pt>
                <c:pt idx="248">
                  <c:v>Buncombe County</c:v>
                </c:pt>
                <c:pt idx="249">
                  <c:v>Bureau County</c:v>
                </c:pt>
                <c:pt idx="250">
                  <c:v>Burke County</c:v>
                </c:pt>
                <c:pt idx="251">
                  <c:v>Burke County</c:v>
                </c:pt>
                <c:pt idx="252">
                  <c:v>Burleigh County</c:v>
                </c:pt>
                <c:pt idx="253">
                  <c:v>Burleson County</c:v>
                </c:pt>
                <c:pt idx="254">
                  <c:v>Burlington County</c:v>
                </c:pt>
                <c:pt idx="255">
                  <c:v>Burnet County</c:v>
                </c:pt>
                <c:pt idx="256">
                  <c:v>Burnett County</c:v>
                </c:pt>
                <c:pt idx="257">
                  <c:v>Butler County</c:v>
                </c:pt>
                <c:pt idx="258">
                  <c:v>Butler County</c:v>
                </c:pt>
                <c:pt idx="259">
                  <c:v>Butler County</c:v>
                </c:pt>
                <c:pt idx="260">
                  <c:v>Butler County</c:v>
                </c:pt>
                <c:pt idx="261">
                  <c:v>Butler County</c:v>
                </c:pt>
                <c:pt idx="262">
                  <c:v>Butler County</c:v>
                </c:pt>
                <c:pt idx="263">
                  <c:v>Butler County</c:v>
                </c:pt>
                <c:pt idx="264">
                  <c:v>Butte County</c:v>
                </c:pt>
                <c:pt idx="265">
                  <c:v>Butte County</c:v>
                </c:pt>
                <c:pt idx="266">
                  <c:v>Butts County</c:v>
                </c:pt>
                <c:pt idx="267">
                  <c:v>Cabarrus County</c:v>
                </c:pt>
                <c:pt idx="268">
                  <c:v>Cabell County</c:v>
                </c:pt>
                <c:pt idx="269">
                  <c:v>Cache County</c:v>
                </c:pt>
                <c:pt idx="270">
                  <c:v>Caddo County</c:v>
                </c:pt>
                <c:pt idx="271">
                  <c:v>Caddo Parish</c:v>
                </c:pt>
                <c:pt idx="272">
                  <c:v>Calaveras County</c:v>
                </c:pt>
                <c:pt idx="273">
                  <c:v>Calcasieu Parish</c:v>
                </c:pt>
                <c:pt idx="274">
                  <c:v>Caldwell County</c:v>
                </c:pt>
                <c:pt idx="275">
                  <c:v>Caldwell County</c:v>
                </c:pt>
                <c:pt idx="276">
                  <c:v>Caldwell County</c:v>
                </c:pt>
                <c:pt idx="277">
                  <c:v>Caledonia County</c:v>
                </c:pt>
                <c:pt idx="278">
                  <c:v>Calhoun County</c:v>
                </c:pt>
                <c:pt idx="279">
                  <c:v>Calhoun County</c:v>
                </c:pt>
                <c:pt idx="280">
                  <c:v>Calhoun County</c:v>
                </c:pt>
                <c:pt idx="281">
                  <c:v>Calhoun County</c:v>
                </c:pt>
                <c:pt idx="282">
                  <c:v>Calhoun County</c:v>
                </c:pt>
                <c:pt idx="283">
                  <c:v>Calhoun County</c:v>
                </c:pt>
                <c:pt idx="284">
                  <c:v>Callahan County</c:v>
                </c:pt>
                <c:pt idx="285">
                  <c:v>Callaway County</c:v>
                </c:pt>
                <c:pt idx="286">
                  <c:v>Calloway County</c:v>
                </c:pt>
                <c:pt idx="287">
                  <c:v>Calumet County</c:v>
                </c:pt>
                <c:pt idx="288">
                  <c:v>Calvert County</c:v>
                </c:pt>
                <c:pt idx="289">
                  <c:v>Cambria County</c:v>
                </c:pt>
                <c:pt idx="290">
                  <c:v>Camden County</c:v>
                </c:pt>
                <c:pt idx="291">
                  <c:v>Camden County</c:v>
                </c:pt>
                <c:pt idx="292">
                  <c:v>Camden County</c:v>
                </c:pt>
                <c:pt idx="293">
                  <c:v>Camden County</c:v>
                </c:pt>
                <c:pt idx="294">
                  <c:v>Cameron County</c:v>
                </c:pt>
                <c:pt idx="295">
                  <c:v>Camp County</c:v>
                </c:pt>
                <c:pt idx="296">
                  <c:v>Campbell County</c:v>
                </c:pt>
                <c:pt idx="297">
                  <c:v>Campbell County</c:v>
                </c:pt>
                <c:pt idx="298">
                  <c:v>Campbell County</c:v>
                </c:pt>
                <c:pt idx="299">
                  <c:v>Campbell County</c:v>
                </c:pt>
                <c:pt idx="300">
                  <c:v>Canadian County</c:v>
                </c:pt>
                <c:pt idx="301">
                  <c:v>Candler County</c:v>
                </c:pt>
                <c:pt idx="302">
                  <c:v>Cannon County</c:v>
                </c:pt>
                <c:pt idx="303">
                  <c:v>Canyon County</c:v>
                </c:pt>
                <c:pt idx="304">
                  <c:v>Cape Girardeau County</c:v>
                </c:pt>
                <c:pt idx="305">
                  <c:v>Cape May County</c:v>
                </c:pt>
                <c:pt idx="306">
                  <c:v>Carbon County</c:v>
                </c:pt>
                <c:pt idx="307">
                  <c:v>Carbon County</c:v>
                </c:pt>
                <c:pt idx="308">
                  <c:v>Carbon County</c:v>
                </c:pt>
                <c:pt idx="309">
                  <c:v>Carbon County</c:v>
                </c:pt>
                <c:pt idx="310">
                  <c:v>Carlton County</c:v>
                </c:pt>
                <c:pt idx="311">
                  <c:v>Caroline County</c:v>
                </c:pt>
                <c:pt idx="312">
                  <c:v>Caroline County</c:v>
                </c:pt>
                <c:pt idx="313">
                  <c:v>Carroll County</c:v>
                </c:pt>
                <c:pt idx="314">
                  <c:v>Carroll County</c:v>
                </c:pt>
                <c:pt idx="315">
                  <c:v>Carroll County</c:v>
                </c:pt>
                <c:pt idx="316">
                  <c:v>Carroll County</c:v>
                </c:pt>
                <c:pt idx="317">
                  <c:v>Carroll County</c:v>
                </c:pt>
                <c:pt idx="318">
                  <c:v>Carroll County</c:v>
                </c:pt>
                <c:pt idx="319">
                  <c:v>Carroll County</c:v>
                </c:pt>
                <c:pt idx="320">
                  <c:v>Carroll County</c:v>
                </c:pt>
                <c:pt idx="321">
                  <c:v>Carroll County</c:v>
                </c:pt>
                <c:pt idx="322">
                  <c:v>Carroll County</c:v>
                </c:pt>
                <c:pt idx="323">
                  <c:v>Carroll County</c:v>
                </c:pt>
                <c:pt idx="324">
                  <c:v>Carroll County</c:v>
                </c:pt>
                <c:pt idx="325">
                  <c:v>Carson City</c:v>
                </c:pt>
                <c:pt idx="326">
                  <c:v>Carter County</c:v>
                </c:pt>
                <c:pt idx="327">
                  <c:v>Carter County</c:v>
                </c:pt>
                <c:pt idx="328">
                  <c:v>Carter County</c:v>
                </c:pt>
                <c:pt idx="329">
                  <c:v>Carteret County</c:v>
                </c:pt>
                <c:pt idx="330">
                  <c:v>Carver County</c:v>
                </c:pt>
                <c:pt idx="331">
                  <c:v>Cascade County</c:v>
                </c:pt>
                <c:pt idx="332">
                  <c:v>Casey County</c:v>
                </c:pt>
                <c:pt idx="333">
                  <c:v>Cass County</c:v>
                </c:pt>
                <c:pt idx="334">
                  <c:v>Cass County</c:v>
                </c:pt>
                <c:pt idx="335">
                  <c:v>Cass County</c:v>
                </c:pt>
                <c:pt idx="336">
                  <c:v>Cass County</c:v>
                </c:pt>
                <c:pt idx="337">
                  <c:v>Cass County</c:v>
                </c:pt>
                <c:pt idx="338">
                  <c:v>Cass County</c:v>
                </c:pt>
                <c:pt idx="339">
                  <c:v>Cass County</c:v>
                </c:pt>
                <c:pt idx="340">
                  <c:v>Cass County</c:v>
                </c:pt>
                <c:pt idx="341">
                  <c:v>Cass County</c:v>
                </c:pt>
                <c:pt idx="342">
                  <c:v>Cassia County</c:v>
                </c:pt>
                <c:pt idx="343">
                  <c:v>Caswell County</c:v>
                </c:pt>
                <c:pt idx="344">
                  <c:v>Catawba County</c:v>
                </c:pt>
                <c:pt idx="345">
                  <c:v>Catoosa County</c:v>
                </c:pt>
                <c:pt idx="346">
                  <c:v>Cattaraugus County</c:v>
                </c:pt>
                <c:pt idx="347">
                  <c:v>Cayuga County</c:v>
                </c:pt>
                <c:pt idx="348">
                  <c:v>Cecil County</c:v>
                </c:pt>
                <c:pt idx="349">
                  <c:v>Cedar County</c:v>
                </c:pt>
                <c:pt idx="350">
                  <c:v>Cedar County</c:v>
                </c:pt>
                <c:pt idx="351">
                  <c:v>Centre County</c:v>
                </c:pt>
                <c:pt idx="352">
                  <c:v>Cerro Gordo County</c:v>
                </c:pt>
                <c:pt idx="353">
                  <c:v>Chaffee County</c:v>
                </c:pt>
                <c:pt idx="354">
                  <c:v>Chambers County</c:v>
                </c:pt>
                <c:pt idx="355">
                  <c:v>Chambers County</c:v>
                </c:pt>
                <c:pt idx="356">
                  <c:v>Champaign County</c:v>
                </c:pt>
                <c:pt idx="357">
                  <c:v>Champaign County</c:v>
                </c:pt>
                <c:pt idx="358">
                  <c:v>Charles County</c:v>
                </c:pt>
                <c:pt idx="359">
                  <c:v>Charleston County</c:v>
                </c:pt>
                <c:pt idx="360">
                  <c:v>Charlevoix County</c:v>
                </c:pt>
                <c:pt idx="361">
                  <c:v>Charlotte County</c:v>
                </c:pt>
                <c:pt idx="362">
                  <c:v>Charlotte County</c:v>
                </c:pt>
                <c:pt idx="363">
                  <c:v>Charlottesville city</c:v>
                </c:pt>
                <c:pt idx="364">
                  <c:v>Charlton County</c:v>
                </c:pt>
                <c:pt idx="365">
                  <c:v>Chatham County</c:v>
                </c:pt>
                <c:pt idx="366">
                  <c:v>Chatham County</c:v>
                </c:pt>
                <c:pt idx="367">
                  <c:v>Chattahoochee County</c:v>
                </c:pt>
                <c:pt idx="368">
                  <c:v>Chattooga County</c:v>
                </c:pt>
                <c:pt idx="369">
                  <c:v>Chautauqua County</c:v>
                </c:pt>
                <c:pt idx="370">
                  <c:v>Chaves County</c:v>
                </c:pt>
                <c:pt idx="371">
                  <c:v>Cheatham County</c:v>
                </c:pt>
                <c:pt idx="372">
                  <c:v>Cheboygan County</c:v>
                </c:pt>
                <c:pt idx="373">
                  <c:v>Chelan County</c:v>
                </c:pt>
                <c:pt idx="374">
                  <c:v>Chemung County</c:v>
                </c:pt>
                <c:pt idx="375">
                  <c:v>Chenango County</c:v>
                </c:pt>
                <c:pt idx="376">
                  <c:v>Cherokee County</c:v>
                </c:pt>
                <c:pt idx="377">
                  <c:v>Cherokee County</c:v>
                </c:pt>
                <c:pt idx="378">
                  <c:v>Cherokee County</c:v>
                </c:pt>
                <c:pt idx="379">
                  <c:v>Cherokee County</c:v>
                </c:pt>
                <c:pt idx="380">
                  <c:v>Cherokee County</c:v>
                </c:pt>
                <c:pt idx="381">
                  <c:v>Cherokee County</c:v>
                </c:pt>
                <c:pt idx="382">
                  <c:v>Cherokee County</c:v>
                </c:pt>
                <c:pt idx="383">
                  <c:v>Cherokee County</c:v>
                </c:pt>
                <c:pt idx="384">
                  <c:v>Chesapeake city</c:v>
                </c:pt>
                <c:pt idx="385">
                  <c:v>Cheshire County</c:v>
                </c:pt>
                <c:pt idx="386">
                  <c:v>Chester County</c:v>
                </c:pt>
                <c:pt idx="387">
                  <c:v>Chester County</c:v>
                </c:pt>
                <c:pt idx="388">
                  <c:v>Chester County</c:v>
                </c:pt>
                <c:pt idx="389">
                  <c:v>Chesterfield County</c:v>
                </c:pt>
                <c:pt idx="390">
                  <c:v>Chesterfield County</c:v>
                </c:pt>
                <c:pt idx="391">
                  <c:v>Chickasaw County</c:v>
                </c:pt>
                <c:pt idx="392">
                  <c:v>Chickasaw County</c:v>
                </c:pt>
                <c:pt idx="393">
                  <c:v>Chicot County</c:v>
                </c:pt>
                <c:pt idx="394">
                  <c:v>Chilton County</c:v>
                </c:pt>
                <c:pt idx="395">
                  <c:v>Chippewa County</c:v>
                </c:pt>
                <c:pt idx="396">
                  <c:v>Chippewa County</c:v>
                </c:pt>
                <c:pt idx="397">
                  <c:v>Chippewa County</c:v>
                </c:pt>
                <c:pt idx="398">
                  <c:v>Chisago County</c:v>
                </c:pt>
                <c:pt idx="399">
                  <c:v>Chittenden County</c:v>
                </c:pt>
                <c:pt idx="400">
                  <c:v>Choctaw County</c:v>
                </c:pt>
                <c:pt idx="401">
                  <c:v>Choctaw County</c:v>
                </c:pt>
                <c:pt idx="402">
                  <c:v>Chowan County</c:v>
                </c:pt>
                <c:pt idx="403">
                  <c:v>Christian County</c:v>
                </c:pt>
                <c:pt idx="404">
                  <c:v>Christian County</c:v>
                </c:pt>
                <c:pt idx="405">
                  <c:v>Christian County</c:v>
                </c:pt>
                <c:pt idx="406">
                  <c:v>Churchill County</c:v>
                </c:pt>
                <c:pt idx="407">
                  <c:v>Cibola County</c:v>
                </c:pt>
                <c:pt idx="408">
                  <c:v>Citrus County</c:v>
                </c:pt>
                <c:pt idx="409">
                  <c:v>Clackamas County</c:v>
                </c:pt>
                <c:pt idx="410">
                  <c:v>Claiborne County</c:v>
                </c:pt>
                <c:pt idx="411">
                  <c:v>Claiborne Parish</c:v>
                </c:pt>
                <c:pt idx="412">
                  <c:v>Clallam County</c:v>
                </c:pt>
                <c:pt idx="413">
                  <c:v>Clare County</c:v>
                </c:pt>
                <c:pt idx="414">
                  <c:v>Clarendon County</c:v>
                </c:pt>
                <c:pt idx="415">
                  <c:v>Clarion County</c:v>
                </c:pt>
                <c:pt idx="416">
                  <c:v>Clark County</c:v>
                </c:pt>
                <c:pt idx="417">
                  <c:v>Clark County</c:v>
                </c:pt>
                <c:pt idx="418">
                  <c:v>Clark County</c:v>
                </c:pt>
                <c:pt idx="419">
                  <c:v>Clark County</c:v>
                </c:pt>
                <c:pt idx="420">
                  <c:v>Clark County</c:v>
                </c:pt>
                <c:pt idx="421">
                  <c:v>Clark County</c:v>
                </c:pt>
                <c:pt idx="422">
                  <c:v>Clark County</c:v>
                </c:pt>
                <c:pt idx="423">
                  <c:v>Clark County</c:v>
                </c:pt>
                <c:pt idx="424">
                  <c:v>Clarke County</c:v>
                </c:pt>
                <c:pt idx="425">
                  <c:v>Clarke County</c:v>
                </c:pt>
                <c:pt idx="426">
                  <c:v>Clarke County</c:v>
                </c:pt>
                <c:pt idx="427">
                  <c:v>Clarke County</c:v>
                </c:pt>
                <c:pt idx="428">
                  <c:v>Clatsop County</c:v>
                </c:pt>
                <c:pt idx="429">
                  <c:v>Clay County</c:v>
                </c:pt>
                <c:pt idx="430">
                  <c:v>Clay County</c:v>
                </c:pt>
                <c:pt idx="431">
                  <c:v>Clay County</c:v>
                </c:pt>
                <c:pt idx="432">
                  <c:v>Clay County</c:v>
                </c:pt>
                <c:pt idx="433">
                  <c:v>Clay County</c:v>
                </c:pt>
                <c:pt idx="434">
                  <c:v>Clay County</c:v>
                </c:pt>
                <c:pt idx="435">
                  <c:v>Clay County</c:v>
                </c:pt>
                <c:pt idx="436">
                  <c:v>Clay County</c:v>
                </c:pt>
                <c:pt idx="437">
                  <c:v>Clay County</c:v>
                </c:pt>
                <c:pt idx="438">
                  <c:v>Clay County</c:v>
                </c:pt>
                <c:pt idx="439">
                  <c:v>Clay County</c:v>
                </c:pt>
                <c:pt idx="440">
                  <c:v>Clay County</c:v>
                </c:pt>
                <c:pt idx="441">
                  <c:v>Clay County</c:v>
                </c:pt>
                <c:pt idx="442">
                  <c:v>Clayton County</c:v>
                </c:pt>
                <c:pt idx="443">
                  <c:v>Clayton County</c:v>
                </c:pt>
                <c:pt idx="444">
                  <c:v>Clearfield County</c:v>
                </c:pt>
                <c:pt idx="445">
                  <c:v>Cleburne County</c:v>
                </c:pt>
                <c:pt idx="446">
                  <c:v>Cleburne County</c:v>
                </c:pt>
                <c:pt idx="447">
                  <c:v>Clermont County</c:v>
                </c:pt>
                <c:pt idx="448">
                  <c:v>Cleveland County</c:v>
                </c:pt>
                <c:pt idx="449">
                  <c:v>Cleveland County</c:v>
                </c:pt>
                <c:pt idx="450">
                  <c:v>Clinton County</c:v>
                </c:pt>
                <c:pt idx="451">
                  <c:v>Clinton County</c:v>
                </c:pt>
                <c:pt idx="452">
                  <c:v>Clinton County</c:v>
                </c:pt>
                <c:pt idx="453">
                  <c:v>Clinton County</c:v>
                </c:pt>
                <c:pt idx="454">
                  <c:v>Clinton County</c:v>
                </c:pt>
                <c:pt idx="455">
                  <c:v>Clinton County</c:v>
                </c:pt>
                <c:pt idx="456">
                  <c:v>Clinton County</c:v>
                </c:pt>
                <c:pt idx="457">
                  <c:v>Clinton County</c:v>
                </c:pt>
                <c:pt idx="458">
                  <c:v>Clinton County</c:v>
                </c:pt>
                <c:pt idx="459">
                  <c:v>Coahoma County</c:v>
                </c:pt>
                <c:pt idx="460">
                  <c:v>Cobb County</c:v>
                </c:pt>
                <c:pt idx="461">
                  <c:v>Cochise County</c:v>
                </c:pt>
                <c:pt idx="462">
                  <c:v>Cocke County</c:v>
                </c:pt>
                <c:pt idx="463">
                  <c:v>Coconino County</c:v>
                </c:pt>
                <c:pt idx="464">
                  <c:v>Codington County</c:v>
                </c:pt>
                <c:pt idx="465">
                  <c:v>Coffee County</c:v>
                </c:pt>
                <c:pt idx="466">
                  <c:v>Coffee County</c:v>
                </c:pt>
                <c:pt idx="467">
                  <c:v>Coffee County</c:v>
                </c:pt>
                <c:pt idx="468">
                  <c:v>Colbert County</c:v>
                </c:pt>
                <c:pt idx="469">
                  <c:v>Cole County</c:v>
                </c:pt>
                <c:pt idx="470">
                  <c:v>Coles County</c:v>
                </c:pt>
                <c:pt idx="471">
                  <c:v>Colfax County</c:v>
                </c:pt>
                <c:pt idx="472">
                  <c:v>Colfax County</c:v>
                </c:pt>
                <c:pt idx="473">
                  <c:v>Colleton County</c:v>
                </c:pt>
                <c:pt idx="474">
                  <c:v>Collier County</c:v>
                </c:pt>
                <c:pt idx="475">
                  <c:v>Collin County</c:v>
                </c:pt>
                <c:pt idx="476">
                  <c:v>Colonial Heights city</c:v>
                </c:pt>
                <c:pt idx="477">
                  <c:v>Colorado County</c:v>
                </c:pt>
                <c:pt idx="478">
                  <c:v>Colquitt County</c:v>
                </c:pt>
                <c:pt idx="479">
                  <c:v>Columbia County</c:v>
                </c:pt>
                <c:pt idx="480">
                  <c:v>Columbia County</c:v>
                </c:pt>
                <c:pt idx="481">
                  <c:v>Columbia County</c:v>
                </c:pt>
                <c:pt idx="482">
                  <c:v>Columbia County</c:v>
                </c:pt>
                <c:pt idx="483">
                  <c:v>Columbia County</c:v>
                </c:pt>
                <c:pt idx="484">
                  <c:v>Columbia County</c:v>
                </c:pt>
                <c:pt idx="485">
                  <c:v>Columbia County</c:v>
                </c:pt>
                <c:pt idx="486">
                  <c:v>Columbiana County</c:v>
                </c:pt>
                <c:pt idx="487">
                  <c:v>Columbus County</c:v>
                </c:pt>
                <c:pt idx="488">
                  <c:v>Colusa County</c:v>
                </c:pt>
                <c:pt idx="489">
                  <c:v>Comal County</c:v>
                </c:pt>
                <c:pt idx="490">
                  <c:v>Comanche County</c:v>
                </c:pt>
                <c:pt idx="491">
                  <c:v>Comanche County</c:v>
                </c:pt>
                <c:pt idx="492">
                  <c:v>Concordia Parish</c:v>
                </c:pt>
                <c:pt idx="493">
                  <c:v>Conecuh County</c:v>
                </c:pt>
                <c:pt idx="494">
                  <c:v>Contra Costa County</c:v>
                </c:pt>
                <c:pt idx="495">
                  <c:v>Converse County</c:v>
                </c:pt>
                <c:pt idx="496">
                  <c:v>Conway County</c:v>
                </c:pt>
                <c:pt idx="497">
                  <c:v>Cook County</c:v>
                </c:pt>
                <c:pt idx="498">
                  <c:v>Cook County</c:v>
                </c:pt>
                <c:pt idx="499">
                  <c:v>Cooke County</c:v>
                </c:pt>
                <c:pt idx="500">
                  <c:v>Cooper County</c:v>
                </c:pt>
                <c:pt idx="501">
                  <c:v>Coos County</c:v>
                </c:pt>
                <c:pt idx="502">
                  <c:v>Coos County</c:v>
                </c:pt>
                <c:pt idx="503">
                  <c:v>Coosa County</c:v>
                </c:pt>
                <c:pt idx="504">
                  <c:v>Copiah County</c:v>
                </c:pt>
                <c:pt idx="505">
                  <c:v>Cortland County</c:v>
                </c:pt>
                <c:pt idx="506">
                  <c:v>Coryell County</c:v>
                </c:pt>
                <c:pt idx="507">
                  <c:v>Coshocton County</c:v>
                </c:pt>
                <c:pt idx="508">
                  <c:v>Cottonwood County</c:v>
                </c:pt>
                <c:pt idx="509">
                  <c:v>Covington County</c:v>
                </c:pt>
                <c:pt idx="510">
                  <c:v>Covington County</c:v>
                </c:pt>
                <c:pt idx="511">
                  <c:v>Coweta County</c:v>
                </c:pt>
                <c:pt idx="512">
                  <c:v>Cowley County</c:v>
                </c:pt>
                <c:pt idx="513">
                  <c:v>Cowlitz County</c:v>
                </c:pt>
                <c:pt idx="514">
                  <c:v>Craig County</c:v>
                </c:pt>
                <c:pt idx="515">
                  <c:v>Craighead County</c:v>
                </c:pt>
                <c:pt idx="516">
                  <c:v>Craven County</c:v>
                </c:pt>
                <c:pt idx="517">
                  <c:v>Crawford County</c:v>
                </c:pt>
                <c:pt idx="518">
                  <c:v>Crawford County</c:v>
                </c:pt>
                <c:pt idx="519">
                  <c:v>Crawford County</c:v>
                </c:pt>
                <c:pt idx="520">
                  <c:v>Crawford County</c:v>
                </c:pt>
                <c:pt idx="521">
                  <c:v>Crawford County</c:v>
                </c:pt>
                <c:pt idx="522">
                  <c:v>Crawford County</c:v>
                </c:pt>
                <c:pt idx="523">
                  <c:v>Crawford County</c:v>
                </c:pt>
                <c:pt idx="524">
                  <c:v>Crawford County</c:v>
                </c:pt>
                <c:pt idx="525">
                  <c:v>Crawford County</c:v>
                </c:pt>
                <c:pt idx="526">
                  <c:v>Crawford County</c:v>
                </c:pt>
                <c:pt idx="527">
                  <c:v>Crawford County</c:v>
                </c:pt>
                <c:pt idx="528">
                  <c:v>Creek County</c:v>
                </c:pt>
                <c:pt idx="529">
                  <c:v>Crenshaw County</c:v>
                </c:pt>
                <c:pt idx="530">
                  <c:v>Crisp County</c:v>
                </c:pt>
                <c:pt idx="531">
                  <c:v>Crittenden County</c:v>
                </c:pt>
                <c:pt idx="532">
                  <c:v>Crockett County</c:v>
                </c:pt>
                <c:pt idx="533">
                  <c:v>Crook County</c:v>
                </c:pt>
                <c:pt idx="534">
                  <c:v>Cross County</c:v>
                </c:pt>
                <c:pt idx="535">
                  <c:v>Crow Wing County</c:v>
                </c:pt>
                <c:pt idx="536">
                  <c:v>Cullman County</c:v>
                </c:pt>
                <c:pt idx="537">
                  <c:v>Culpeper County</c:v>
                </c:pt>
                <c:pt idx="538">
                  <c:v>Cumberland County</c:v>
                </c:pt>
                <c:pt idx="539">
                  <c:v>Cumberland County</c:v>
                </c:pt>
                <c:pt idx="540">
                  <c:v>Cumberland County</c:v>
                </c:pt>
                <c:pt idx="541">
                  <c:v>Cumberland County</c:v>
                </c:pt>
                <c:pt idx="542">
                  <c:v>Cumberland County</c:v>
                </c:pt>
                <c:pt idx="543">
                  <c:v>Cumberland County</c:v>
                </c:pt>
                <c:pt idx="544">
                  <c:v>Currituck County</c:v>
                </c:pt>
                <c:pt idx="545">
                  <c:v>Curry County</c:v>
                </c:pt>
                <c:pt idx="546">
                  <c:v>Curry County</c:v>
                </c:pt>
                <c:pt idx="547">
                  <c:v>Custer County</c:v>
                </c:pt>
                <c:pt idx="548">
                  <c:v>Custer County</c:v>
                </c:pt>
                <c:pt idx="549">
                  <c:v>Custer County</c:v>
                </c:pt>
                <c:pt idx="550">
                  <c:v>Cuyahoga County</c:v>
                </c:pt>
                <c:pt idx="551">
                  <c:v>Dade County</c:v>
                </c:pt>
                <c:pt idx="552">
                  <c:v>Dakota County</c:v>
                </c:pt>
                <c:pt idx="553">
                  <c:v>Dakota County</c:v>
                </c:pt>
                <c:pt idx="554">
                  <c:v>Dale County</c:v>
                </c:pt>
                <c:pt idx="555">
                  <c:v>Dallas County</c:v>
                </c:pt>
                <c:pt idx="556">
                  <c:v>Dallas County</c:v>
                </c:pt>
                <c:pt idx="557">
                  <c:v>Dallas County</c:v>
                </c:pt>
                <c:pt idx="558">
                  <c:v>Dallas County</c:v>
                </c:pt>
                <c:pt idx="559">
                  <c:v>Dane County</c:v>
                </c:pt>
                <c:pt idx="560">
                  <c:v>Danville city</c:v>
                </c:pt>
                <c:pt idx="561">
                  <c:v>Dare County</c:v>
                </c:pt>
                <c:pt idx="562">
                  <c:v>Darke County</c:v>
                </c:pt>
                <c:pt idx="563">
                  <c:v>Darlington County</c:v>
                </c:pt>
                <c:pt idx="564">
                  <c:v>Dauphin County</c:v>
                </c:pt>
                <c:pt idx="565">
                  <c:v>Davidson County</c:v>
                </c:pt>
                <c:pt idx="566">
                  <c:v>Davidson County</c:v>
                </c:pt>
                <c:pt idx="567">
                  <c:v>Davie County</c:v>
                </c:pt>
                <c:pt idx="568">
                  <c:v>Daviess County</c:v>
                </c:pt>
                <c:pt idx="569">
                  <c:v>Daviess County</c:v>
                </c:pt>
                <c:pt idx="570">
                  <c:v>Davis County</c:v>
                </c:pt>
                <c:pt idx="571">
                  <c:v>Davison County</c:v>
                </c:pt>
                <c:pt idx="572">
                  <c:v>Dawson County</c:v>
                </c:pt>
                <c:pt idx="573">
                  <c:v>Dawson County</c:v>
                </c:pt>
                <c:pt idx="574">
                  <c:v>Dawson County</c:v>
                </c:pt>
                <c:pt idx="575">
                  <c:v>De Soto Parish</c:v>
                </c:pt>
                <c:pt idx="576">
                  <c:v>De Witt County</c:v>
                </c:pt>
                <c:pt idx="577">
                  <c:v>Deaf Smith County</c:v>
                </c:pt>
                <c:pt idx="578">
                  <c:v>Dearborn County</c:v>
                </c:pt>
                <c:pt idx="579">
                  <c:v>Decatur County</c:v>
                </c:pt>
                <c:pt idx="580">
                  <c:v>Decatur County</c:v>
                </c:pt>
                <c:pt idx="581">
                  <c:v>Decatur County</c:v>
                </c:pt>
                <c:pt idx="582">
                  <c:v>Defiance County</c:v>
                </c:pt>
                <c:pt idx="583">
                  <c:v>DeKalb County</c:v>
                </c:pt>
                <c:pt idx="584">
                  <c:v>DeKalb County</c:v>
                </c:pt>
                <c:pt idx="585">
                  <c:v>DeKalb County</c:v>
                </c:pt>
                <c:pt idx="586">
                  <c:v>DeKalb County</c:v>
                </c:pt>
                <c:pt idx="587">
                  <c:v>DeKalb County</c:v>
                </c:pt>
                <c:pt idx="588">
                  <c:v>DeKalb County</c:v>
                </c:pt>
                <c:pt idx="589">
                  <c:v>Del Norte County</c:v>
                </c:pt>
                <c:pt idx="590">
                  <c:v>Delaware County</c:v>
                </c:pt>
                <c:pt idx="591">
                  <c:v>Delaware County</c:v>
                </c:pt>
                <c:pt idx="592">
                  <c:v>Delaware County</c:v>
                </c:pt>
                <c:pt idx="593">
                  <c:v>Delaware County</c:v>
                </c:pt>
                <c:pt idx="594">
                  <c:v>Delaware County</c:v>
                </c:pt>
                <c:pt idx="595">
                  <c:v>Delaware County</c:v>
                </c:pt>
                <c:pt idx="596">
                  <c:v>Delta County</c:v>
                </c:pt>
                <c:pt idx="597">
                  <c:v>Delta County</c:v>
                </c:pt>
                <c:pt idx="598">
                  <c:v>Dent County</c:v>
                </c:pt>
                <c:pt idx="599">
                  <c:v>Denton County</c:v>
                </c:pt>
                <c:pt idx="600">
                  <c:v>Denver County</c:v>
                </c:pt>
                <c:pt idx="601">
                  <c:v>Des Moines County</c:v>
                </c:pt>
                <c:pt idx="602">
                  <c:v>Deschutes County</c:v>
                </c:pt>
                <c:pt idx="603">
                  <c:v>Desha County</c:v>
                </c:pt>
                <c:pt idx="604">
                  <c:v>DeSoto County</c:v>
                </c:pt>
                <c:pt idx="605">
                  <c:v>DeSoto County</c:v>
                </c:pt>
                <c:pt idx="606">
                  <c:v>DeWitt County</c:v>
                </c:pt>
                <c:pt idx="607">
                  <c:v>Dickenson County</c:v>
                </c:pt>
                <c:pt idx="608">
                  <c:v>Dickinson County</c:v>
                </c:pt>
                <c:pt idx="609">
                  <c:v>Dickinson County</c:v>
                </c:pt>
                <c:pt idx="610">
                  <c:v>Dickinson County</c:v>
                </c:pt>
                <c:pt idx="611">
                  <c:v>Dickson County</c:v>
                </c:pt>
                <c:pt idx="612">
                  <c:v>Dillon County</c:v>
                </c:pt>
                <c:pt idx="613">
                  <c:v>Dimmit County</c:v>
                </c:pt>
                <c:pt idx="614">
                  <c:v>Dinwiddie County</c:v>
                </c:pt>
                <c:pt idx="615">
                  <c:v>District of Columbia</c:v>
                </c:pt>
                <c:pt idx="616">
                  <c:v>Dixie County</c:v>
                </c:pt>
                <c:pt idx="617">
                  <c:v>Dodge County</c:v>
                </c:pt>
                <c:pt idx="618">
                  <c:v>Dodge County</c:v>
                </c:pt>
                <c:pt idx="619">
                  <c:v>Dodge County</c:v>
                </c:pt>
                <c:pt idx="620">
                  <c:v>Dodge County</c:v>
                </c:pt>
                <c:pt idx="621">
                  <c:v>Doña Ana County</c:v>
                </c:pt>
                <c:pt idx="622">
                  <c:v>Dooly County</c:v>
                </c:pt>
                <c:pt idx="623">
                  <c:v>Door County</c:v>
                </c:pt>
                <c:pt idx="624">
                  <c:v>Dorchester County</c:v>
                </c:pt>
                <c:pt idx="625">
                  <c:v>Dorchester County</c:v>
                </c:pt>
                <c:pt idx="626">
                  <c:v>Dougherty County</c:v>
                </c:pt>
                <c:pt idx="627">
                  <c:v>Douglas County</c:v>
                </c:pt>
                <c:pt idx="628">
                  <c:v>Douglas County</c:v>
                </c:pt>
                <c:pt idx="629">
                  <c:v>Douglas County</c:v>
                </c:pt>
                <c:pt idx="630">
                  <c:v>Douglas County</c:v>
                </c:pt>
                <c:pt idx="631">
                  <c:v>Douglas County</c:v>
                </c:pt>
                <c:pt idx="632">
                  <c:v>Douglas County</c:v>
                </c:pt>
                <c:pt idx="633">
                  <c:v>Douglas County</c:v>
                </c:pt>
                <c:pt idx="634">
                  <c:v>Douglas County</c:v>
                </c:pt>
                <c:pt idx="635">
                  <c:v>Douglas County</c:v>
                </c:pt>
                <c:pt idx="636">
                  <c:v>Douglas County</c:v>
                </c:pt>
                <c:pt idx="637">
                  <c:v>Douglas County</c:v>
                </c:pt>
                <c:pt idx="638">
                  <c:v>Drew County</c:v>
                </c:pt>
                <c:pt idx="639">
                  <c:v>Dubois County</c:v>
                </c:pt>
                <c:pt idx="640">
                  <c:v>Dubuque County</c:v>
                </c:pt>
                <c:pt idx="641">
                  <c:v>Duchesne County</c:v>
                </c:pt>
                <c:pt idx="642">
                  <c:v>Dukes County</c:v>
                </c:pt>
                <c:pt idx="643">
                  <c:v>Dunklin County</c:v>
                </c:pt>
                <c:pt idx="644">
                  <c:v>Dunn County</c:v>
                </c:pt>
                <c:pt idx="645">
                  <c:v>DuPage County</c:v>
                </c:pt>
                <c:pt idx="646">
                  <c:v>Duplin County</c:v>
                </c:pt>
                <c:pt idx="647">
                  <c:v>Durham County</c:v>
                </c:pt>
                <c:pt idx="648">
                  <c:v>Dutchess County</c:v>
                </c:pt>
                <c:pt idx="649">
                  <c:v>Duval County</c:v>
                </c:pt>
                <c:pt idx="650">
                  <c:v>Duval County</c:v>
                </c:pt>
                <c:pt idx="651">
                  <c:v>Dyer County</c:v>
                </c:pt>
                <c:pt idx="652">
                  <c:v>Eagle County</c:v>
                </c:pt>
                <c:pt idx="653">
                  <c:v>Early County</c:v>
                </c:pt>
                <c:pt idx="654">
                  <c:v>East Baton Rouge Parish</c:v>
                </c:pt>
                <c:pt idx="655">
                  <c:v>East Feliciana Parish</c:v>
                </c:pt>
                <c:pt idx="656">
                  <c:v>Eastland County</c:v>
                </c:pt>
                <c:pt idx="657">
                  <c:v>Eaton County</c:v>
                </c:pt>
                <c:pt idx="658">
                  <c:v>Eau Claire County</c:v>
                </c:pt>
                <c:pt idx="659">
                  <c:v>Ector County</c:v>
                </c:pt>
                <c:pt idx="660">
                  <c:v>Eddy County</c:v>
                </c:pt>
                <c:pt idx="661">
                  <c:v>Edgar County</c:v>
                </c:pt>
                <c:pt idx="662">
                  <c:v>Edgecombe County</c:v>
                </c:pt>
                <c:pt idx="663">
                  <c:v>Edgefield County</c:v>
                </c:pt>
                <c:pt idx="664">
                  <c:v>Edmonson County</c:v>
                </c:pt>
                <c:pt idx="665">
                  <c:v>Effingham County</c:v>
                </c:pt>
                <c:pt idx="666">
                  <c:v>Effingham County</c:v>
                </c:pt>
                <c:pt idx="667">
                  <c:v>El Dorado County</c:v>
                </c:pt>
                <c:pt idx="668">
                  <c:v>El Paso County</c:v>
                </c:pt>
                <c:pt idx="669">
                  <c:v>El Paso County</c:v>
                </c:pt>
                <c:pt idx="670">
                  <c:v>Elbert County</c:v>
                </c:pt>
                <c:pt idx="671">
                  <c:v>Elbert County</c:v>
                </c:pt>
                <c:pt idx="672">
                  <c:v>Elk County</c:v>
                </c:pt>
                <c:pt idx="673">
                  <c:v>Elkhart County</c:v>
                </c:pt>
                <c:pt idx="674">
                  <c:v>Elko County</c:v>
                </c:pt>
                <c:pt idx="675">
                  <c:v>Ellis County</c:v>
                </c:pt>
                <c:pt idx="676">
                  <c:v>Ellis County</c:v>
                </c:pt>
                <c:pt idx="677">
                  <c:v>Elmore County</c:v>
                </c:pt>
                <c:pt idx="678">
                  <c:v>Elmore County</c:v>
                </c:pt>
                <c:pt idx="679">
                  <c:v>Emanuel County</c:v>
                </c:pt>
                <c:pt idx="680">
                  <c:v>Emery County</c:v>
                </c:pt>
                <c:pt idx="681">
                  <c:v>Emmet County</c:v>
                </c:pt>
                <c:pt idx="682">
                  <c:v>Erath County</c:v>
                </c:pt>
                <c:pt idx="683">
                  <c:v>Erie County</c:v>
                </c:pt>
                <c:pt idx="684">
                  <c:v>Erie County</c:v>
                </c:pt>
                <c:pt idx="685">
                  <c:v>Erie County</c:v>
                </c:pt>
                <c:pt idx="686">
                  <c:v>Escambia County</c:v>
                </c:pt>
                <c:pt idx="687">
                  <c:v>Escambia County</c:v>
                </c:pt>
                <c:pt idx="688">
                  <c:v>Essex County</c:v>
                </c:pt>
                <c:pt idx="689">
                  <c:v>Essex County</c:v>
                </c:pt>
                <c:pt idx="690">
                  <c:v>Essex County</c:v>
                </c:pt>
                <c:pt idx="691">
                  <c:v>Essex County</c:v>
                </c:pt>
                <c:pt idx="692">
                  <c:v>Estill County</c:v>
                </c:pt>
                <c:pt idx="693">
                  <c:v>Etowah County</c:v>
                </c:pt>
                <c:pt idx="694">
                  <c:v>Evangeline Parish</c:v>
                </c:pt>
                <c:pt idx="695">
                  <c:v>Evans County</c:v>
                </c:pt>
                <c:pt idx="696">
                  <c:v>Fairbanks North Star Borough</c:v>
                </c:pt>
                <c:pt idx="697">
                  <c:v>Fairfax city</c:v>
                </c:pt>
                <c:pt idx="698">
                  <c:v>Fairfax County</c:v>
                </c:pt>
                <c:pt idx="699">
                  <c:v>Fairfield County</c:v>
                </c:pt>
                <c:pt idx="700">
                  <c:v>Fairfield County</c:v>
                </c:pt>
                <c:pt idx="701">
                  <c:v>Fairfield County</c:v>
                </c:pt>
                <c:pt idx="702">
                  <c:v>Falls Church city</c:v>
                </c:pt>
                <c:pt idx="703">
                  <c:v>Falls County</c:v>
                </c:pt>
                <c:pt idx="704">
                  <c:v>Fannin County</c:v>
                </c:pt>
                <c:pt idx="705">
                  <c:v>Fannin County</c:v>
                </c:pt>
                <c:pt idx="706">
                  <c:v>Faribault County</c:v>
                </c:pt>
                <c:pt idx="707">
                  <c:v>Faulkner County</c:v>
                </c:pt>
                <c:pt idx="708">
                  <c:v>Fauquier County</c:v>
                </c:pt>
                <c:pt idx="709">
                  <c:v>Fayette County</c:v>
                </c:pt>
                <c:pt idx="710">
                  <c:v>Fayette County</c:v>
                </c:pt>
                <c:pt idx="711">
                  <c:v>Fayette County</c:v>
                </c:pt>
                <c:pt idx="712">
                  <c:v>Fayette County</c:v>
                </c:pt>
                <c:pt idx="713">
                  <c:v>Fayette County</c:v>
                </c:pt>
                <c:pt idx="714">
                  <c:v>Fayette County</c:v>
                </c:pt>
                <c:pt idx="715">
                  <c:v>Fayette County</c:v>
                </c:pt>
                <c:pt idx="716">
                  <c:v>Fayette County</c:v>
                </c:pt>
                <c:pt idx="717">
                  <c:v>Fayette County</c:v>
                </c:pt>
                <c:pt idx="718">
                  <c:v>Fayette County</c:v>
                </c:pt>
                <c:pt idx="719">
                  <c:v>Fayette County</c:v>
                </c:pt>
                <c:pt idx="720">
                  <c:v>Fentress County</c:v>
                </c:pt>
                <c:pt idx="721">
                  <c:v>Fergus County</c:v>
                </c:pt>
                <c:pt idx="722">
                  <c:v>Fillmore County</c:v>
                </c:pt>
                <c:pt idx="723">
                  <c:v>Finney County</c:v>
                </c:pt>
                <c:pt idx="724">
                  <c:v>Flagler County</c:v>
                </c:pt>
                <c:pt idx="725">
                  <c:v>Flathead County</c:v>
                </c:pt>
                <c:pt idx="726">
                  <c:v>Fleming County</c:v>
                </c:pt>
                <c:pt idx="727">
                  <c:v>Florence County</c:v>
                </c:pt>
                <c:pt idx="728">
                  <c:v>Floyd County</c:v>
                </c:pt>
                <c:pt idx="729">
                  <c:v>Floyd County</c:v>
                </c:pt>
                <c:pt idx="730">
                  <c:v>Floyd County</c:v>
                </c:pt>
                <c:pt idx="731">
                  <c:v>Floyd County</c:v>
                </c:pt>
                <c:pt idx="732">
                  <c:v>Floyd County</c:v>
                </c:pt>
                <c:pt idx="733">
                  <c:v>Fluvanna County</c:v>
                </c:pt>
                <c:pt idx="734">
                  <c:v>Fond du Lac County</c:v>
                </c:pt>
                <c:pt idx="735">
                  <c:v>Ford County</c:v>
                </c:pt>
                <c:pt idx="736">
                  <c:v>Ford County</c:v>
                </c:pt>
                <c:pt idx="737">
                  <c:v>Forrest County</c:v>
                </c:pt>
                <c:pt idx="738">
                  <c:v>Forsyth County</c:v>
                </c:pt>
                <c:pt idx="739">
                  <c:v>Forsyth County</c:v>
                </c:pt>
                <c:pt idx="740">
                  <c:v>Fort Bend County</c:v>
                </c:pt>
                <c:pt idx="741">
                  <c:v>Fountain County</c:v>
                </c:pt>
                <c:pt idx="742">
                  <c:v>Franklin County</c:v>
                </c:pt>
                <c:pt idx="743">
                  <c:v>Franklin County</c:v>
                </c:pt>
                <c:pt idx="744">
                  <c:v>Franklin County</c:v>
                </c:pt>
                <c:pt idx="745">
                  <c:v>Franklin County</c:v>
                </c:pt>
                <c:pt idx="746">
                  <c:v>Franklin County</c:v>
                </c:pt>
                <c:pt idx="747">
                  <c:v>Franklin County</c:v>
                </c:pt>
                <c:pt idx="748">
                  <c:v>Franklin County</c:v>
                </c:pt>
                <c:pt idx="749">
                  <c:v>Franklin County</c:v>
                </c:pt>
                <c:pt idx="750">
                  <c:v>Franklin County</c:v>
                </c:pt>
                <c:pt idx="751">
                  <c:v>Franklin County</c:v>
                </c:pt>
                <c:pt idx="752">
                  <c:v>Franklin County</c:v>
                </c:pt>
                <c:pt idx="753">
                  <c:v>Franklin County</c:v>
                </c:pt>
                <c:pt idx="754">
                  <c:v>Franklin County</c:v>
                </c:pt>
                <c:pt idx="755">
                  <c:v>Franklin County</c:v>
                </c:pt>
                <c:pt idx="756">
                  <c:v>Franklin County</c:v>
                </c:pt>
                <c:pt idx="757">
                  <c:v>Franklin County</c:v>
                </c:pt>
                <c:pt idx="758">
                  <c:v>Franklin County</c:v>
                </c:pt>
                <c:pt idx="759">
                  <c:v>Franklin County</c:v>
                </c:pt>
                <c:pt idx="760">
                  <c:v>Franklin County</c:v>
                </c:pt>
                <c:pt idx="761">
                  <c:v>Franklin County</c:v>
                </c:pt>
                <c:pt idx="762">
                  <c:v>Franklin County</c:v>
                </c:pt>
                <c:pt idx="763">
                  <c:v>Franklin County</c:v>
                </c:pt>
                <c:pt idx="764">
                  <c:v>Franklin Parish</c:v>
                </c:pt>
                <c:pt idx="765">
                  <c:v>Frederick County</c:v>
                </c:pt>
                <c:pt idx="766">
                  <c:v>Frederick County</c:v>
                </c:pt>
                <c:pt idx="767">
                  <c:v>Fredericksburg city</c:v>
                </c:pt>
                <c:pt idx="768">
                  <c:v>Freeborn County</c:v>
                </c:pt>
                <c:pt idx="769">
                  <c:v>Freestone County</c:v>
                </c:pt>
                <c:pt idx="770">
                  <c:v>Fremont County</c:v>
                </c:pt>
                <c:pt idx="771">
                  <c:v>Fremont County</c:v>
                </c:pt>
                <c:pt idx="772">
                  <c:v>Fremont County</c:v>
                </c:pt>
                <c:pt idx="773">
                  <c:v>Fresno County</c:v>
                </c:pt>
                <c:pt idx="774">
                  <c:v>Frio County</c:v>
                </c:pt>
                <c:pt idx="775">
                  <c:v>Fulton County</c:v>
                </c:pt>
                <c:pt idx="776">
                  <c:v>Fulton County</c:v>
                </c:pt>
                <c:pt idx="777">
                  <c:v>Fulton County</c:v>
                </c:pt>
                <c:pt idx="778">
                  <c:v>Fulton County</c:v>
                </c:pt>
                <c:pt idx="779">
                  <c:v>Fulton County</c:v>
                </c:pt>
                <c:pt idx="780">
                  <c:v>Fulton County</c:v>
                </c:pt>
                <c:pt idx="781">
                  <c:v>Fulton County</c:v>
                </c:pt>
                <c:pt idx="782">
                  <c:v>Gadsden County</c:v>
                </c:pt>
                <c:pt idx="783">
                  <c:v>Gage County</c:v>
                </c:pt>
                <c:pt idx="784">
                  <c:v>Gaines County</c:v>
                </c:pt>
                <c:pt idx="785">
                  <c:v>Gallatin County</c:v>
                </c:pt>
                <c:pt idx="786">
                  <c:v>Gallia County</c:v>
                </c:pt>
                <c:pt idx="787">
                  <c:v>Galveston County</c:v>
                </c:pt>
                <c:pt idx="788">
                  <c:v>Garfield County</c:v>
                </c:pt>
                <c:pt idx="789">
                  <c:v>Garfield County</c:v>
                </c:pt>
                <c:pt idx="790">
                  <c:v>Garland County</c:v>
                </c:pt>
                <c:pt idx="791">
                  <c:v>Garrard County</c:v>
                </c:pt>
                <c:pt idx="792">
                  <c:v>Garrett County</c:v>
                </c:pt>
                <c:pt idx="793">
                  <c:v>Garvin County</c:v>
                </c:pt>
                <c:pt idx="794">
                  <c:v>Gasconade County</c:v>
                </c:pt>
                <c:pt idx="795">
                  <c:v>Gaston County</c:v>
                </c:pt>
                <c:pt idx="796">
                  <c:v>Gates County</c:v>
                </c:pt>
                <c:pt idx="797">
                  <c:v>Geary County</c:v>
                </c:pt>
                <c:pt idx="798">
                  <c:v>Geauga County</c:v>
                </c:pt>
                <c:pt idx="799">
                  <c:v>Gem County</c:v>
                </c:pt>
                <c:pt idx="800">
                  <c:v>Genesee County</c:v>
                </c:pt>
                <c:pt idx="801">
                  <c:v>Genesee County</c:v>
                </c:pt>
                <c:pt idx="802">
                  <c:v>Geneva County</c:v>
                </c:pt>
                <c:pt idx="803">
                  <c:v>George County</c:v>
                </c:pt>
                <c:pt idx="804">
                  <c:v>Georgetown County</c:v>
                </c:pt>
                <c:pt idx="805">
                  <c:v>Gibson County</c:v>
                </c:pt>
                <c:pt idx="806">
                  <c:v>Gibson County</c:v>
                </c:pt>
                <c:pt idx="807">
                  <c:v>Gila County</c:v>
                </c:pt>
                <c:pt idx="808">
                  <c:v>Gilchrist County</c:v>
                </c:pt>
                <c:pt idx="809">
                  <c:v>Giles County</c:v>
                </c:pt>
                <c:pt idx="810">
                  <c:v>Giles County</c:v>
                </c:pt>
                <c:pt idx="811">
                  <c:v>Gillespie County</c:v>
                </c:pt>
                <c:pt idx="812">
                  <c:v>Gilmer County</c:v>
                </c:pt>
                <c:pt idx="813">
                  <c:v>Glacier County</c:v>
                </c:pt>
                <c:pt idx="814">
                  <c:v>Glades County</c:v>
                </c:pt>
                <c:pt idx="815">
                  <c:v>Gladwin County</c:v>
                </c:pt>
                <c:pt idx="816">
                  <c:v>Glenn County</c:v>
                </c:pt>
                <c:pt idx="817">
                  <c:v>Gloucester County</c:v>
                </c:pt>
                <c:pt idx="818">
                  <c:v>Gloucester County</c:v>
                </c:pt>
                <c:pt idx="819">
                  <c:v>Glynn County</c:v>
                </c:pt>
                <c:pt idx="820">
                  <c:v>Gogebic County</c:v>
                </c:pt>
                <c:pt idx="821">
                  <c:v>Gonzales County</c:v>
                </c:pt>
                <c:pt idx="822">
                  <c:v>Goochland County</c:v>
                </c:pt>
                <c:pt idx="823">
                  <c:v>Goodhue County</c:v>
                </c:pt>
                <c:pt idx="824">
                  <c:v>Gooding County</c:v>
                </c:pt>
                <c:pt idx="825">
                  <c:v>Gordon County</c:v>
                </c:pt>
                <c:pt idx="826">
                  <c:v>Goshen County</c:v>
                </c:pt>
                <c:pt idx="827">
                  <c:v>Grady County</c:v>
                </c:pt>
                <c:pt idx="828">
                  <c:v>Grady County</c:v>
                </c:pt>
                <c:pt idx="829">
                  <c:v>Grafton County</c:v>
                </c:pt>
                <c:pt idx="830">
                  <c:v>Graham County</c:v>
                </c:pt>
                <c:pt idx="831">
                  <c:v>Grainger County</c:v>
                </c:pt>
                <c:pt idx="832">
                  <c:v>Grand County</c:v>
                </c:pt>
                <c:pt idx="833">
                  <c:v>Grand Forks County</c:v>
                </c:pt>
                <c:pt idx="834">
                  <c:v>Grand Traverse County</c:v>
                </c:pt>
                <c:pt idx="835">
                  <c:v>Grant County</c:v>
                </c:pt>
                <c:pt idx="836">
                  <c:v>Grant County</c:v>
                </c:pt>
                <c:pt idx="837">
                  <c:v>Grant County</c:v>
                </c:pt>
                <c:pt idx="838">
                  <c:v>Grant County</c:v>
                </c:pt>
                <c:pt idx="839">
                  <c:v>Grant County</c:v>
                </c:pt>
                <c:pt idx="840">
                  <c:v>Grant County</c:v>
                </c:pt>
                <c:pt idx="841">
                  <c:v>Grant County</c:v>
                </c:pt>
                <c:pt idx="842">
                  <c:v>Grant Parish</c:v>
                </c:pt>
                <c:pt idx="843">
                  <c:v>Granville County</c:v>
                </c:pt>
                <c:pt idx="844">
                  <c:v>Gratiot County</c:v>
                </c:pt>
                <c:pt idx="845">
                  <c:v>Graves County</c:v>
                </c:pt>
                <c:pt idx="846">
                  <c:v>Gray County</c:v>
                </c:pt>
                <c:pt idx="847">
                  <c:v>Grays Harbor County</c:v>
                </c:pt>
                <c:pt idx="848">
                  <c:v>Grayson County</c:v>
                </c:pt>
                <c:pt idx="849">
                  <c:v>Grayson County</c:v>
                </c:pt>
                <c:pt idx="850">
                  <c:v>Grayson County</c:v>
                </c:pt>
                <c:pt idx="851">
                  <c:v>Green County</c:v>
                </c:pt>
                <c:pt idx="852">
                  <c:v>Green County</c:v>
                </c:pt>
                <c:pt idx="853">
                  <c:v>Green Lake County</c:v>
                </c:pt>
                <c:pt idx="854">
                  <c:v>Greenbrier County</c:v>
                </c:pt>
                <c:pt idx="855">
                  <c:v>Greene County</c:v>
                </c:pt>
                <c:pt idx="856">
                  <c:v>Greene County</c:v>
                </c:pt>
                <c:pt idx="857">
                  <c:v>Greene County</c:v>
                </c:pt>
                <c:pt idx="858">
                  <c:v>Greene County</c:v>
                </c:pt>
                <c:pt idx="859">
                  <c:v>Greene County</c:v>
                </c:pt>
                <c:pt idx="860">
                  <c:v>Greene County</c:v>
                </c:pt>
                <c:pt idx="861">
                  <c:v>Greene County</c:v>
                </c:pt>
                <c:pt idx="862">
                  <c:v>Greene County</c:v>
                </c:pt>
                <c:pt idx="863">
                  <c:v>Greene County</c:v>
                </c:pt>
                <c:pt idx="864">
                  <c:v>Greene County</c:v>
                </c:pt>
                <c:pt idx="865">
                  <c:v>Greene County</c:v>
                </c:pt>
                <c:pt idx="866">
                  <c:v>Greene County</c:v>
                </c:pt>
                <c:pt idx="867">
                  <c:v>Greensville County</c:v>
                </c:pt>
                <c:pt idx="868">
                  <c:v>Greenup County</c:v>
                </c:pt>
                <c:pt idx="869">
                  <c:v>Greenville County</c:v>
                </c:pt>
                <c:pt idx="870">
                  <c:v>Greenwood County</c:v>
                </c:pt>
                <c:pt idx="871">
                  <c:v>Gregg County</c:v>
                </c:pt>
                <c:pt idx="872">
                  <c:v>Grenada County</c:v>
                </c:pt>
                <c:pt idx="873">
                  <c:v>Grimes County</c:v>
                </c:pt>
                <c:pt idx="874">
                  <c:v>Grundy County</c:v>
                </c:pt>
                <c:pt idx="875">
                  <c:v>Grundy County</c:v>
                </c:pt>
                <c:pt idx="876">
                  <c:v>Grundy County</c:v>
                </c:pt>
                <c:pt idx="877">
                  <c:v>Guadalupe County</c:v>
                </c:pt>
                <c:pt idx="878">
                  <c:v>Guernsey County</c:v>
                </c:pt>
                <c:pt idx="879">
                  <c:v>Guilford County</c:v>
                </c:pt>
                <c:pt idx="880">
                  <c:v>Gulf County</c:v>
                </c:pt>
                <c:pt idx="881">
                  <c:v>Gunnison County</c:v>
                </c:pt>
                <c:pt idx="882">
                  <c:v>Guthrie County</c:v>
                </c:pt>
                <c:pt idx="883">
                  <c:v>Gwinnett County</c:v>
                </c:pt>
                <c:pt idx="884">
                  <c:v>Habersham County</c:v>
                </c:pt>
                <c:pt idx="885">
                  <c:v>Hale County</c:v>
                </c:pt>
                <c:pt idx="886">
                  <c:v>Hale County</c:v>
                </c:pt>
                <c:pt idx="887">
                  <c:v>Halifax County</c:v>
                </c:pt>
                <c:pt idx="888">
                  <c:v>Halifax County</c:v>
                </c:pt>
                <c:pt idx="889">
                  <c:v>Hall County</c:v>
                </c:pt>
                <c:pt idx="890">
                  <c:v>Hall County</c:v>
                </c:pt>
                <c:pt idx="891">
                  <c:v>Hamblen County</c:v>
                </c:pt>
                <c:pt idx="892">
                  <c:v>Hamilton County</c:v>
                </c:pt>
                <c:pt idx="893">
                  <c:v>Hamilton County</c:v>
                </c:pt>
                <c:pt idx="894">
                  <c:v>Hamilton County</c:v>
                </c:pt>
                <c:pt idx="895">
                  <c:v>Hamilton County</c:v>
                </c:pt>
                <c:pt idx="896">
                  <c:v>Hamilton County</c:v>
                </c:pt>
                <c:pt idx="897">
                  <c:v>Hampden County</c:v>
                </c:pt>
                <c:pt idx="898">
                  <c:v>Hampshire County</c:v>
                </c:pt>
                <c:pt idx="899">
                  <c:v>Hampshire County</c:v>
                </c:pt>
                <c:pt idx="900">
                  <c:v>Hampton city</c:v>
                </c:pt>
                <c:pt idx="901">
                  <c:v>Hampton County</c:v>
                </c:pt>
                <c:pt idx="902">
                  <c:v>Hancock County</c:v>
                </c:pt>
                <c:pt idx="903">
                  <c:v>Hancock County</c:v>
                </c:pt>
                <c:pt idx="904">
                  <c:v>Hancock County</c:v>
                </c:pt>
                <c:pt idx="905">
                  <c:v>Hancock County</c:v>
                </c:pt>
                <c:pt idx="906">
                  <c:v>Hancock County</c:v>
                </c:pt>
                <c:pt idx="907">
                  <c:v>Hancock County</c:v>
                </c:pt>
                <c:pt idx="908">
                  <c:v>Hancock County</c:v>
                </c:pt>
                <c:pt idx="909">
                  <c:v>Hanover County</c:v>
                </c:pt>
                <c:pt idx="910">
                  <c:v>Haralson County</c:v>
                </c:pt>
                <c:pt idx="911">
                  <c:v>Hardee County</c:v>
                </c:pt>
                <c:pt idx="912">
                  <c:v>Hardeman County</c:v>
                </c:pt>
                <c:pt idx="913">
                  <c:v>Hardin County</c:v>
                </c:pt>
                <c:pt idx="914">
                  <c:v>Hardin County</c:v>
                </c:pt>
                <c:pt idx="915">
                  <c:v>Hardin County</c:v>
                </c:pt>
                <c:pt idx="916">
                  <c:v>Hardin County</c:v>
                </c:pt>
                <c:pt idx="917">
                  <c:v>Hardin County</c:v>
                </c:pt>
                <c:pt idx="918">
                  <c:v>Hardy County</c:v>
                </c:pt>
                <c:pt idx="919">
                  <c:v>Harford County</c:v>
                </c:pt>
                <c:pt idx="920">
                  <c:v>Harlan County</c:v>
                </c:pt>
                <c:pt idx="921">
                  <c:v>Harnett County</c:v>
                </c:pt>
                <c:pt idx="922">
                  <c:v>Harris County</c:v>
                </c:pt>
                <c:pt idx="923">
                  <c:v>Harris County</c:v>
                </c:pt>
                <c:pt idx="924">
                  <c:v>Harrison County</c:v>
                </c:pt>
                <c:pt idx="925">
                  <c:v>Harrison County</c:v>
                </c:pt>
                <c:pt idx="926">
                  <c:v>Harrison County</c:v>
                </c:pt>
                <c:pt idx="927">
                  <c:v>Harrison County</c:v>
                </c:pt>
                <c:pt idx="928">
                  <c:v>Harrison County</c:v>
                </c:pt>
                <c:pt idx="929">
                  <c:v>Harrison County</c:v>
                </c:pt>
                <c:pt idx="930">
                  <c:v>Harrison County</c:v>
                </c:pt>
                <c:pt idx="931">
                  <c:v>Harrisonburg city</c:v>
                </c:pt>
                <c:pt idx="932">
                  <c:v>Hart County</c:v>
                </c:pt>
                <c:pt idx="933">
                  <c:v>Hart County</c:v>
                </c:pt>
                <c:pt idx="934">
                  <c:v>Hartford County</c:v>
                </c:pt>
                <c:pt idx="935">
                  <c:v>Harvey County</c:v>
                </c:pt>
                <c:pt idx="936">
                  <c:v>Haskell County</c:v>
                </c:pt>
                <c:pt idx="937">
                  <c:v>Hawaii County</c:v>
                </c:pt>
                <c:pt idx="938">
                  <c:v>Hawkins County</c:v>
                </c:pt>
                <c:pt idx="939">
                  <c:v>Hays County</c:v>
                </c:pt>
                <c:pt idx="940">
                  <c:v>Haywood County</c:v>
                </c:pt>
                <c:pt idx="941">
                  <c:v>Haywood County</c:v>
                </c:pt>
                <c:pt idx="942">
                  <c:v>Heard County</c:v>
                </c:pt>
                <c:pt idx="943">
                  <c:v>Hempstead County</c:v>
                </c:pt>
                <c:pt idx="944">
                  <c:v>Henderson County</c:v>
                </c:pt>
                <c:pt idx="945">
                  <c:v>Henderson County</c:v>
                </c:pt>
                <c:pt idx="946">
                  <c:v>Henderson County</c:v>
                </c:pt>
                <c:pt idx="947">
                  <c:v>Henderson County</c:v>
                </c:pt>
                <c:pt idx="948">
                  <c:v>Hendricks County</c:v>
                </c:pt>
                <c:pt idx="949">
                  <c:v>Hendry County</c:v>
                </c:pt>
                <c:pt idx="950">
                  <c:v>Hennepin County</c:v>
                </c:pt>
                <c:pt idx="951">
                  <c:v>Henrico County</c:v>
                </c:pt>
                <c:pt idx="952">
                  <c:v>Henry County</c:v>
                </c:pt>
                <c:pt idx="953">
                  <c:v>Henry County</c:v>
                </c:pt>
                <c:pt idx="954">
                  <c:v>Henry County</c:v>
                </c:pt>
                <c:pt idx="955">
                  <c:v>Henry County</c:v>
                </c:pt>
                <c:pt idx="956">
                  <c:v>Henry County</c:v>
                </c:pt>
                <c:pt idx="957">
                  <c:v>Henry County</c:v>
                </c:pt>
                <c:pt idx="958">
                  <c:v>Henry County</c:v>
                </c:pt>
                <c:pt idx="959">
                  <c:v>Henry County</c:v>
                </c:pt>
                <c:pt idx="960">
                  <c:v>Henry County</c:v>
                </c:pt>
                <c:pt idx="961">
                  <c:v>Henry County</c:v>
                </c:pt>
                <c:pt idx="962">
                  <c:v>Herkimer County</c:v>
                </c:pt>
                <c:pt idx="963">
                  <c:v>Hernando County</c:v>
                </c:pt>
                <c:pt idx="964">
                  <c:v>Hertford County</c:v>
                </c:pt>
                <c:pt idx="965">
                  <c:v>Hickman County</c:v>
                </c:pt>
                <c:pt idx="966">
                  <c:v>Hidalgo County</c:v>
                </c:pt>
                <c:pt idx="967">
                  <c:v>Highland County</c:v>
                </c:pt>
                <c:pt idx="968">
                  <c:v>Highlands County</c:v>
                </c:pt>
                <c:pt idx="969">
                  <c:v>Hill County</c:v>
                </c:pt>
                <c:pt idx="970">
                  <c:v>Hill County</c:v>
                </c:pt>
                <c:pt idx="971">
                  <c:v>Hillsborough County</c:v>
                </c:pt>
                <c:pt idx="972">
                  <c:v>Hillsborough County</c:v>
                </c:pt>
                <c:pt idx="973">
                  <c:v>Hillsdale County</c:v>
                </c:pt>
                <c:pt idx="974">
                  <c:v>Hinds County</c:v>
                </c:pt>
                <c:pt idx="975">
                  <c:v>Hocking County</c:v>
                </c:pt>
                <c:pt idx="976">
                  <c:v>Hockley County</c:v>
                </c:pt>
                <c:pt idx="977">
                  <c:v>Hoke County</c:v>
                </c:pt>
                <c:pt idx="978">
                  <c:v>Holmes County</c:v>
                </c:pt>
                <c:pt idx="979">
                  <c:v>Holmes County</c:v>
                </c:pt>
                <c:pt idx="980">
                  <c:v>Holmes County</c:v>
                </c:pt>
                <c:pt idx="981">
                  <c:v>Holt County</c:v>
                </c:pt>
                <c:pt idx="982">
                  <c:v>Honolulu County</c:v>
                </c:pt>
                <c:pt idx="983">
                  <c:v>Hood County</c:v>
                </c:pt>
                <c:pt idx="984">
                  <c:v>Hood River County</c:v>
                </c:pt>
                <c:pt idx="985">
                  <c:v>Hopewell city</c:v>
                </c:pt>
                <c:pt idx="986">
                  <c:v>Hopkins County</c:v>
                </c:pt>
                <c:pt idx="987">
                  <c:v>Hopkins County</c:v>
                </c:pt>
                <c:pt idx="988">
                  <c:v>Horry County</c:v>
                </c:pt>
                <c:pt idx="989">
                  <c:v>Hot Spring County</c:v>
                </c:pt>
                <c:pt idx="990">
                  <c:v>Houghton County</c:v>
                </c:pt>
                <c:pt idx="991">
                  <c:v>Houston County</c:v>
                </c:pt>
                <c:pt idx="992">
                  <c:v>Houston County</c:v>
                </c:pt>
                <c:pt idx="993">
                  <c:v>Houston County</c:v>
                </c:pt>
                <c:pt idx="994">
                  <c:v>Houston County</c:v>
                </c:pt>
                <c:pt idx="995">
                  <c:v>Howard County</c:v>
                </c:pt>
                <c:pt idx="996">
                  <c:v>Howard County</c:v>
                </c:pt>
                <c:pt idx="997">
                  <c:v>Howard County</c:v>
                </c:pt>
                <c:pt idx="998">
                  <c:v>Howard County</c:v>
                </c:pt>
                <c:pt idx="999">
                  <c:v>Howard County</c:v>
                </c:pt>
                <c:pt idx="1000">
                  <c:v>Howell County</c:v>
                </c:pt>
                <c:pt idx="1001">
                  <c:v>Hubbard County</c:v>
                </c:pt>
                <c:pt idx="1002">
                  <c:v>Hudson County</c:v>
                </c:pt>
                <c:pt idx="1003">
                  <c:v>Hughes County</c:v>
                </c:pt>
                <c:pt idx="1004">
                  <c:v>Hughes County</c:v>
                </c:pt>
                <c:pt idx="1005">
                  <c:v>Humboldt County</c:v>
                </c:pt>
                <c:pt idx="1006">
                  <c:v>Humboldt County</c:v>
                </c:pt>
                <c:pt idx="1007">
                  <c:v>Humphreys County</c:v>
                </c:pt>
                <c:pt idx="1008">
                  <c:v>Hunt County</c:v>
                </c:pt>
                <c:pt idx="1009">
                  <c:v>Hunterdon County</c:v>
                </c:pt>
                <c:pt idx="1010">
                  <c:v>Huntingdon County</c:v>
                </c:pt>
                <c:pt idx="1011">
                  <c:v>Huntington County</c:v>
                </c:pt>
                <c:pt idx="1012">
                  <c:v>Huron County</c:v>
                </c:pt>
                <c:pt idx="1013">
                  <c:v>Huron County</c:v>
                </c:pt>
                <c:pt idx="1014">
                  <c:v>Hutchinson County</c:v>
                </c:pt>
                <c:pt idx="1015">
                  <c:v>Iberia Parish</c:v>
                </c:pt>
                <c:pt idx="1016">
                  <c:v>Iberville Parish</c:v>
                </c:pt>
                <c:pt idx="1017">
                  <c:v>Idaho County</c:v>
                </c:pt>
                <c:pt idx="1018">
                  <c:v>Imperial County</c:v>
                </c:pt>
                <c:pt idx="1019">
                  <c:v>Independence County</c:v>
                </c:pt>
                <c:pt idx="1020">
                  <c:v>Indian River County</c:v>
                </c:pt>
                <c:pt idx="1021">
                  <c:v>Indiana County</c:v>
                </c:pt>
                <c:pt idx="1022">
                  <c:v>Ingham County</c:v>
                </c:pt>
                <c:pt idx="1023">
                  <c:v>Inyo County</c:v>
                </c:pt>
                <c:pt idx="1024">
                  <c:v>Ionia County</c:v>
                </c:pt>
                <c:pt idx="1025">
                  <c:v>Iosco County</c:v>
                </c:pt>
                <c:pt idx="1026">
                  <c:v>Iowa County</c:v>
                </c:pt>
                <c:pt idx="1027">
                  <c:v>Iowa County</c:v>
                </c:pt>
                <c:pt idx="1028">
                  <c:v>Iredell County</c:v>
                </c:pt>
                <c:pt idx="1029">
                  <c:v>Iron County</c:v>
                </c:pt>
                <c:pt idx="1030">
                  <c:v>Iron County</c:v>
                </c:pt>
                <c:pt idx="1031">
                  <c:v>Iron County</c:v>
                </c:pt>
                <c:pt idx="1032">
                  <c:v>Iroquois County</c:v>
                </c:pt>
                <c:pt idx="1033">
                  <c:v>Isabella County</c:v>
                </c:pt>
                <c:pt idx="1034">
                  <c:v>Isanti County</c:v>
                </c:pt>
                <c:pt idx="1035">
                  <c:v>Island County</c:v>
                </c:pt>
                <c:pt idx="1036">
                  <c:v>Isle of Wight County</c:v>
                </c:pt>
                <c:pt idx="1037">
                  <c:v>Itasca County</c:v>
                </c:pt>
                <c:pt idx="1038">
                  <c:v>Itawamba County</c:v>
                </c:pt>
                <c:pt idx="1039">
                  <c:v>Izard County</c:v>
                </c:pt>
                <c:pt idx="1040">
                  <c:v>Jackson County</c:v>
                </c:pt>
                <c:pt idx="1041">
                  <c:v>Jackson County</c:v>
                </c:pt>
                <c:pt idx="1042">
                  <c:v>Jackson County</c:v>
                </c:pt>
                <c:pt idx="1043">
                  <c:v>Jackson County</c:v>
                </c:pt>
                <c:pt idx="1044">
                  <c:v>Jackson County</c:v>
                </c:pt>
                <c:pt idx="1045">
                  <c:v>Jackson County</c:v>
                </c:pt>
                <c:pt idx="1046">
                  <c:v>Jackson County</c:v>
                </c:pt>
                <c:pt idx="1047">
                  <c:v>Jackson County</c:v>
                </c:pt>
                <c:pt idx="1048">
                  <c:v>Jackson County</c:v>
                </c:pt>
                <c:pt idx="1049">
                  <c:v>Jackson County</c:v>
                </c:pt>
                <c:pt idx="1050">
                  <c:v>Jackson County</c:v>
                </c:pt>
                <c:pt idx="1051">
                  <c:v>Jackson County</c:v>
                </c:pt>
                <c:pt idx="1052">
                  <c:v>Jackson County</c:v>
                </c:pt>
                <c:pt idx="1053">
                  <c:v>Jackson County</c:v>
                </c:pt>
                <c:pt idx="1054">
                  <c:v>Jackson County</c:v>
                </c:pt>
                <c:pt idx="1055">
                  <c:v>Jackson County</c:v>
                </c:pt>
                <c:pt idx="1056">
                  <c:v>Jackson County</c:v>
                </c:pt>
                <c:pt idx="1057">
                  <c:v>Jackson County</c:v>
                </c:pt>
                <c:pt idx="1058">
                  <c:v>Jackson County</c:v>
                </c:pt>
                <c:pt idx="1059">
                  <c:v>Jackson County</c:v>
                </c:pt>
                <c:pt idx="1060">
                  <c:v>Jackson Parish</c:v>
                </c:pt>
                <c:pt idx="1061">
                  <c:v>James City County</c:v>
                </c:pt>
                <c:pt idx="1062">
                  <c:v>Jasper County</c:v>
                </c:pt>
                <c:pt idx="1063">
                  <c:v>Jasper County</c:v>
                </c:pt>
                <c:pt idx="1064">
                  <c:v>Jasper County</c:v>
                </c:pt>
                <c:pt idx="1065">
                  <c:v>Jasper County</c:v>
                </c:pt>
                <c:pt idx="1066">
                  <c:v>Jasper County</c:v>
                </c:pt>
                <c:pt idx="1067">
                  <c:v>Jasper County</c:v>
                </c:pt>
                <c:pt idx="1068">
                  <c:v>Jasper County</c:v>
                </c:pt>
                <c:pt idx="1069">
                  <c:v>Jay County</c:v>
                </c:pt>
                <c:pt idx="1070">
                  <c:v>Jeff Davis County</c:v>
                </c:pt>
                <c:pt idx="1071">
                  <c:v>Jefferson County</c:v>
                </c:pt>
                <c:pt idx="1072">
                  <c:v>Jefferson County</c:v>
                </c:pt>
                <c:pt idx="1073">
                  <c:v>Jefferson County</c:v>
                </c:pt>
                <c:pt idx="1074">
                  <c:v>Jefferson County</c:v>
                </c:pt>
                <c:pt idx="1075">
                  <c:v>Jefferson County</c:v>
                </c:pt>
                <c:pt idx="1076">
                  <c:v>Jefferson County</c:v>
                </c:pt>
                <c:pt idx="1077">
                  <c:v>Jefferson County</c:v>
                </c:pt>
                <c:pt idx="1078">
                  <c:v>Jefferson County</c:v>
                </c:pt>
                <c:pt idx="1079">
                  <c:v>Jefferson County</c:v>
                </c:pt>
                <c:pt idx="1080">
                  <c:v>Jefferson County</c:v>
                </c:pt>
                <c:pt idx="1081">
                  <c:v>Jefferson County</c:v>
                </c:pt>
                <c:pt idx="1082">
                  <c:v>Jefferson County</c:v>
                </c:pt>
                <c:pt idx="1083">
                  <c:v>Jefferson County</c:v>
                </c:pt>
                <c:pt idx="1084">
                  <c:v>Jefferson County</c:v>
                </c:pt>
                <c:pt idx="1085">
                  <c:v>Jefferson County</c:v>
                </c:pt>
                <c:pt idx="1086">
                  <c:v>Jefferson County</c:v>
                </c:pt>
                <c:pt idx="1087">
                  <c:v>Jefferson County</c:v>
                </c:pt>
                <c:pt idx="1088">
                  <c:v>Jefferson County</c:v>
                </c:pt>
                <c:pt idx="1089">
                  <c:v>Jefferson County</c:v>
                </c:pt>
                <c:pt idx="1090">
                  <c:v>Jefferson County</c:v>
                </c:pt>
                <c:pt idx="1091">
                  <c:v>Jefferson County</c:v>
                </c:pt>
                <c:pt idx="1092">
                  <c:v>Jefferson County</c:v>
                </c:pt>
                <c:pt idx="1093">
                  <c:v>Jefferson Davis County</c:v>
                </c:pt>
                <c:pt idx="1094">
                  <c:v>Jefferson Davis Parish</c:v>
                </c:pt>
                <c:pt idx="1095">
                  <c:v>Jefferson Parish</c:v>
                </c:pt>
                <c:pt idx="1096">
                  <c:v>Jennings County</c:v>
                </c:pt>
                <c:pt idx="1097">
                  <c:v>Jerome County</c:v>
                </c:pt>
                <c:pt idx="1098">
                  <c:v>Jersey County</c:v>
                </c:pt>
                <c:pt idx="1099">
                  <c:v>Jessamine County</c:v>
                </c:pt>
                <c:pt idx="1100">
                  <c:v>Jim Wells County</c:v>
                </c:pt>
                <c:pt idx="1101">
                  <c:v>Jo Daviess County</c:v>
                </c:pt>
                <c:pt idx="1102">
                  <c:v>Johnson County</c:v>
                </c:pt>
                <c:pt idx="1103">
                  <c:v>Johnson County</c:v>
                </c:pt>
                <c:pt idx="1104">
                  <c:v>Johnson County</c:v>
                </c:pt>
                <c:pt idx="1105">
                  <c:v>Johnson County</c:v>
                </c:pt>
                <c:pt idx="1106">
                  <c:v>Johnson County</c:v>
                </c:pt>
                <c:pt idx="1107">
                  <c:v>Johnson County</c:v>
                </c:pt>
                <c:pt idx="1108">
                  <c:v>Johnson County</c:v>
                </c:pt>
                <c:pt idx="1109">
                  <c:v>Johnson County</c:v>
                </c:pt>
                <c:pt idx="1110">
                  <c:v>Johnson County</c:v>
                </c:pt>
                <c:pt idx="1111">
                  <c:v>Johnston County</c:v>
                </c:pt>
                <c:pt idx="1112">
                  <c:v>Johnston County</c:v>
                </c:pt>
                <c:pt idx="1113">
                  <c:v>Jones County</c:v>
                </c:pt>
                <c:pt idx="1114">
                  <c:v>Jones County</c:v>
                </c:pt>
                <c:pt idx="1115">
                  <c:v>Jones County</c:v>
                </c:pt>
                <c:pt idx="1116">
                  <c:v>Jones County</c:v>
                </c:pt>
                <c:pt idx="1117">
                  <c:v>Josephine County</c:v>
                </c:pt>
                <c:pt idx="1118">
                  <c:v>Juab County</c:v>
                </c:pt>
                <c:pt idx="1119">
                  <c:v>Juneau City and Borough</c:v>
                </c:pt>
                <c:pt idx="1120">
                  <c:v>Juneau County</c:v>
                </c:pt>
                <c:pt idx="1121">
                  <c:v>Juniata County</c:v>
                </c:pt>
                <c:pt idx="1122">
                  <c:v>Kalamazoo County</c:v>
                </c:pt>
                <c:pt idx="1123">
                  <c:v>Kalkaska County</c:v>
                </c:pt>
                <c:pt idx="1124">
                  <c:v>Kanabec County</c:v>
                </c:pt>
                <c:pt idx="1125">
                  <c:v>Kanawha County</c:v>
                </c:pt>
                <c:pt idx="1126">
                  <c:v>Kandiyohi County</c:v>
                </c:pt>
                <c:pt idx="1127">
                  <c:v>Kane County</c:v>
                </c:pt>
                <c:pt idx="1128">
                  <c:v>Kankakee County</c:v>
                </c:pt>
                <c:pt idx="1129">
                  <c:v>Karnes County</c:v>
                </c:pt>
                <c:pt idx="1130">
                  <c:v>Kauai County</c:v>
                </c:pt>
                <c:pt idx="1131">
                  <c:v>Kaufman County</c:v>
                </c:pt>
                <c:pt idx="1132">
                  <c:v>Kay County</c:v>
                </c:pt>
                <c:pt idx="1133">
                  <c:v>Kenai Peninsula Borough</c:v>
                </c:pt>
                <c:pt idx="1134">
                  <c:v>Kendall County</c:v>
                </c:pt>
                <c:pt idx="1135">
                  <c:v>Kendall County</c:v>
                </c:pt>
                <c:pt idx="1136">
                  <c:v>Kennebec County</c:v>
                </c:pt>
                <c:pt idx="1137">
                  <c:v>Kenosha County</c:v>
                </c:pt>
                <c:pt idx="1138">
                  <c:v>Kent County</c:v>
                </c:pt>
                <c:pt idx="1139">
                  <c:v>Kent County</c:v>
                </c:pt>
                <c:pt idx="1140">
                  <c:v>Kent County</c:v>
                </c:pt>
                <c:pt idx="1141">
                  <c:v>Kent County</c:v>
                </c:pt>
                <c:pt idx="1142">
                  <c:v>Kenton County</c:v>
                </c:pt>
                <c:pt idx="1143">
                  <c:v>Keokuk County</c:v>
                </c:pt>
                <c:pt idx="1144">
                  <c:v>Kern County</c:v>
                </c:pt>
                <c:pt idx="1145">
                  <c:v>Kerr County</c:v>
                </c:pt>
                <c:pt idx="1146">
                  <c:v>Kershaw County</c:v>
                </c:pt>
                <c:pt idx="1147">
                  <c:v>Ketchikan Gateway Borough</c:v>
                </c:pt>
                <c:pt idx="1148">
                  <c:v>Kewaunee County</c:v>
                </c:pt>
                <c:pt idx="1149">
                  <c:v>King County</c:v>
                </c:pt>
                <c:pt idx="1150">
                  <c:v>King George County</c:v>
                </c:pt>
                <c:pt idx="1151">
                  <c:v>King William County</c:v>
                </c:pt>
                <c:pt idx="1152">
                  <c:v>Kingfisher County</c:v>
                </c:pt>
                <c:pt idx="1153">
                  <c:v>Kings County</c:v>
                </c:pt>
                <c:pt idx="1154">
                  <c:v>Kings County</c:v>
                </c:pt>
                <c:pt idx="1155">
                  <c:v>Kitsap County</c:v>
                </c:pt>
                <c:pt idx="1156">
                  <c:v>Kittitas County</c:v>
                </c:pt>
                <c:pt idx="1157">
                  <c:v>Klamath County</c:v>
                </c:pt>
                <c:pt idx="1158">
                  <c:v>Kleberg County</c:v>
                </c:pt>
                <c:pt idx="1159">
                  <c:v>Klickitat County</c:v>
                </c:pt>
                <c:pt idx="1160">
                  <c:v>Knott County</c:v>
                </c:pt>
                <c:pt idx="1161">
                  <c:v>Knox County</c:v>
                </c:pt>
                <c:pt idx="1162">
                  <c:v>Knox County</c:v>
                </c:pt>
                <c:pt idx="1163">
                  <c:v>Knox County</c:v>
                </c:pt>
                <c:pt idx="1164">
                  <c:v>Knox County</c:v>
                </c:pt>
                <c:pt idx="1165">
                  <c:v>Knox County</c:v>
                </c:pt>
                <c:pt idx="1166">
                  <c:v>Knox County</c:v>
                </c:pt>
                <c:pt idx="1167">
                  <c:v>Kodiak Island Borough</c:v>
                </c:pt>
                <c:pt idx="1168">
                  <c:v>Koochiching County</c:v>
                </c:pt>
                <c:pt idx="1169">
                  <c:v>Kootenai County</c:v>
                </c:pt>
                <c:pt idx="1170">
                  <c:v>Kosciusko County</c:v>
                </c:pt>
                <c:pt idx="1171">
                  <c:v>Kossuth County</c:v>
                </c:pt>
                <c:pt idx="1172">
                  <c:v>La Crosse County</c:v>
                </c:pt>
                <c:pt idx="1173">
                  <c:v>La Paz County</c:v>
                </c:pt>
                <c:pt idx="1174">
                  <c:v>La Plata County</c:v>
                </c:pt>
                <c:pt idx="1175">
                  <c:v>Labette County</c:v>
                </c:pt>
                <c:pt idx="1176">
                  <c:v>Lackawanna County</c:v>
                </c:pt>
                <c:pt idx="1177">
                  <c:v>Laclede County</c:v>
                </c:pt>
                <c:pt idx="1178">
                  <c:v>Lafayette County</c:v>
                </c:pt>
                <c:pt idx="1179">
                  <c:v>Lafayette County</c:v>
                </c:pt>
                <c:pt idx="1180">
                  <c:v>Lafayette County</c:v>
                </c:pt>
                <c:pt idx="1181">
                  <c:v>Lafayette Parish</c:v>
                </c:pt>
                <c:pt idx="1182">
                  <c:v>Lafourche Parish</c:v>
                </c:pt>
                <c:pt idx="1183">
                  <c:v>LaGrange County</c:v>
                </c:pt>
                <c:pt idx="1184">
                  <c:v>Lake County</c:v>
                </c:pt>
                <c:pt idx="1185">
                  <c:v>Lake County</c:v>
                </c:pt>
                <c:pt idx="1186">
                  <c:v>Lake County</c:v>
                </c:pt>
                <c:pt idx="1187">
                  <c:v>Lake County</c:v>
                </c:pt>
                <c:pt idx="1188">
                  <c:v>Lake County</c:v>
                </c:pt>
                <c:pt idx="1189">
                  <c:v>Lake County</c:v>
                </c:pt>
                <c:pt idx="1190">
                  <c:v>Lake County</c:v>
                </c:pt>
                <c:pt idx="1191">
                  <c:v>Lake County</c:v>
                </c:pt>
                <c:pt idx="1192">
                  <c:v>Lake County</c:v>
                </c:pt>
                <c:pt idx="1193">
                  <c:v>Lamar County</c:v>
                </c:pt>
                <c:pt idx="1194">
                  <c:v>Lamar County</c:v>
                </c:pt>
                <c:pt idx="1195">
                  <c:v>Lamar County</c:v>
                </c:pt>
                <c:pt idx="1196">
                  <c:v>Lamar County</c:v>
                </c:pt>
                <c:pt idx="1197">
                  <c:v>Lamb County</c:v>
                </c:pt>
                <c:pt idx="1198">
                  <c:v>Lamoille County</c:v>
                </c:pt>
                <c:pt idx="1199">
                  <c:v>Lampasas County</c:v>
                </c:pt>
                <c:pt idx="1200">
                  <c:v>Lancaster County</c:v>
                </c:pt>
                <c:pt idx="1201">
                  <c:v>Lancaster County</c:v>
                </c:pt>
                <c:pt idx="1202">
                  <c:v>Lancaster County</c:v>
                </c:pt>
                <c:pt idx="1203">
                  <c:v>Lancaster County</c:v>
                </c:pt>
                <c:pt idx="1204">
                  <c:v>Lane County</c:v>
                </c:pt>
                <c:pt idx="1205">
                  <c:v>Langlade County</c:v>
                </c:pt>
                <c:pt idx="1206">
                  <c:v>Lanier County</c:v>
                </c:pt>
                <c:pt idx="1207">
                  <c:v>Lapeer County</c:v>
                </c:pt>
                <c:pt idx="1208">
                  <c:v>LaPorte County</c:v>
                </c:pt>
                <c:pt idx="1209">
                  <c:v>Laramie County</c:v>
                </c:pt>
                <c:pt idx="1210">
                  <c:v>Larimer County</c:v>
                </c:pt>
                <c:pt idx="1211">
                  <c:v>Larue County</c:v>
                </c:pt>
                <c:pt idx="1212">
                  <c:v>Las Animas County</c:v>
                </c:pt>
                <c:pt idx="1213">
                  <c:v>LaSalle County</c:v>
                </c:pt>
                <c:pt idx="1214">
                  <c:v>LaSalle Parish</c:v>
                </c:pt>
                <c:pt idx="1215">
                  <c:v>Lassen County</c:v>
                </c:pt>
                <c:pt idx="1216">
                  <c:v>Latah County</c:v>
                </c:pt>
                <c:pt idx="1217">
                  <c:v>Latimer County</c:v>
                </c:pt>
                <c:pt idx="1218">
                  <c:v>Lauderdale County</c:v>
                </c:pt>
                <c:pt idx="1219">
                  <c:v>Lauderdale County</c:v>
                </c:pt>
                <c:pt idx="1220">
                  <c:v>Lauderdale County</c:v>
                </c:pt>
                <c:pt idx="1221">
                  <c:v>Laurel County</c:v>
                </c:pt>
                <c:pt idx="1222">
                  <c:v>Laurens County</c:v>
                </c:pt>
                <c:pt idx="1223">
                  <c:v>Laurens County</c:v>
                </c:pt>
                <c:pt idx="1224">
                  <c:v>Lavaca County</c:v>
                </c:pt>
                <c:pt idx="1225">
                  <c:v>Lawrence County</c:v>
                </c:pt>
                <c:pt idx="1226">
                  <c:v>Lawrence County</c:v>
                </c:pt>
                <c:pt idx="1227">
                  <c:v>Lawrence County</c:v>
                </c:pt>
                <c:pt idx="1228">
                  <c:v>Lawrence County</c:v>
                </c:pt>
                <c:pt idx="1229">
                  <c:v>Lawrence County</c:v>
                </c:pt>
                <c:pt idx="1230">
                  <c:v>Lawrence County</c:v>
                </c:pt>
                <c:pt idx="1231">
                  <c:v>Lawrence County</c:v>
                </c:pt>
                <c:pt idx="1232">
                  <c:v>Lawrence County</c:v>
                </c:pt>
                <c:pt idx="1233">
                  <c:v>Lawrence County</c:v>
                </c:pt>
                <c:pt idx="1234">
                  <c:v>Lawrence County</c:v>
                </c:pt>
                <c:pt idx="1235">
                  <c:v>Lawrence County</c:v>
                </c:pt>
                <c:pt idx="1236">
                  <c:v>Le Flore County</c:v>
                </c:pt>
                <c:pt idx="1237">
                  <c:v>Le Sueur County</c:v>
                </c:pt>
                <c:pt idx="1238">
                  <c:v>Lea County</c:v>
                </c:pt>
                <c:pt idx="1239">
                  <c:v>Leake County</c:v>
                </c:pt>
                <c:pt idx="1240">
                  <c:v>Leavenworth County</c:v>
                </c:pt>
                <c:pt idx="1241">
                  <c:v>Lebanon County</c:v>
                </c:pt>
                <c:pt idx="1242">
                  <c:v>Lee County</c:v>
                </c:pt>
                <c:pt idx="1243">
                  <c:v>Lee County</c:v>
                </c:pt>
                <c:pt idx="1244">
                  <c:v>Lee County</c:v>
                </c:pt>
                <c:pt idx="1245">
                  <c:v>Lee County</c:v>
                </c:pt>
                <c:pt idx="1246">
                  <c:v>Lee County</c:v>
                </c:pt>
                <c:pt idx="1247">
                  <c:v>Lee County</c:v>
                </c:pt>
                <c:pt idx="1248">
                  <c:v>Lee County</c:v>
                </c:pt>
                <c:pt idx="1249">
                  <c:v>Lee County</c:v>
                </c:pt>
                <c:pt idx="1250">
                  <c:v>Lee County</c:v>
                </c:pt>
                <c:pt idx="1251">
                  <c:v>Lee County</c:v>
                </c:pt>
                <c:pt idx="1252">
                  <c:v>Leelanau County</c:v>
                </c:pt>
                <c:pt idx="1253">
                  <c:v>Leflore County</c:v>
                </c:pt>
                <c:pt idx="1254">
                  <c:v>Lehigh County</c:v>
                </c:pt>
                <c:pt idx="1255">
                  <c:v>Lenawee County</c:v>
                </c:pt>
                <c:pt idx="1256">
                  <c:v>Lenoir County</c:v>
                </c:pt>
                <c:pt idx="1257">
                  <c:v>Leon County</c:v>
                </c:pt>
                <c:pt idx="1258">
                  <c:v>Leon County</c:v>
                </c:pt>
                <c:pt idx="1259">
                  <c:v>Leslie County</c:v>
                </c:pt>
                <c:pt idx="1260">
                  <c:v>Letcher County</c:v>
                </c:pt>
                <c:pt idx="1261">
                  <c:v>Levy County</c:v>
                </c:pt>
                <c:pt idx="1262">
                  <c:v>Lewis and Clark County</c:v>
                </c:pt>
                <c:pt idx="1263">
                  <c:v>Lewis County</c:v>
                </c:pt>
                <c:pt idx="1264">
                  <c:v>Lewis County</c:v>
                </c:pt>
                <c:pt idx="1265">
                  <c:v>Lewis County</c:v>
                </c:pt>
                <c:pt idx="1266">
                  <c:v>Lewis County</c:v>
                </c:pt>
                <c:pt idx="1267">
                  <c:v>Lewis County</c:v>
                </c:pt>
                <c:pt idx="1268">
                  <c:v>Lexington County</c:v>
                </c:pt>
                <c:pt idx="1269">
                  <c:v>Liberty County</c:v>
                </c:pt>
                <c:pt idx="1270">
                  <c:v>Liberty County</c:v>
                </c:pt>
                <c:pt idx="1271">
                  <c:v>Licking County</c:v>
                </c:pt>
                <c:pt idx="1272">
                  <c:v>Limestone County</c:v>
                </c:pt>
                <c:pt idx="1273">
                  <c:v>Limestone County</c:v>
                </c:pt>
                <c:pt idx="1274">
                  <c:v>Lincoln County</c:v>
                </c:pt>
                <c:pt idx="1275">
                  <c:v>Lincoln County</c:v>
                </c:pt>
                <c:pt idx="1276">
                  <c:v>Lincoln County</c:v>
                </c:pt>
                <c:pt idx="1277">
                  <c:v>Lincoln County</c:v>
                </c:pt>
                <c:pt idx="1278">
                  <c:v>Lincoln County</c:v>
                </c:pt>
                <c:pt idx="1279">
                  <c:v>Lincoln County</c:v>
                </c:pt>
                <c:pt idx="1280">
                  <c:v>Lincoln County</c:v>
                </c:pt>
                <c:pt idx="1281">
                  <c:v>Lincoln County</c:v>
                </c:pt>
                <c:pt idx="1282">
                  <c:v>Lincoln County</c:v>
                </c:pt>
                <c:pt idx="1283">
                  <c:v>Lincoln County</c:v>
                </c:pt>
                <c:pt idx="1284">
                  <c:v>Lincoln County</c:v>
                </c:pt>
                <c:pt idx="1285">
                  <c:v>Lincoln County</c:v>
                </c:pt>
                <c:pt idx="1286">
                  <c:v>Lincoln County</c:v>
                </c:pt>
                <c:pt idx="1287">
                  <c:v>Lincoln County</c:v>
                </c:pt>
                <c:pt idx="1288">
                  <c:v>Lincoln County</c:v>
                </c:pt>
                <c:pt idx="1289">
                  <c:v>Lincoln County</c:v>
                </c:pt>
                <c:pt idx="1290">
                  <c:v>Lincoln County</c:v>
                </c:pt>
                <c:pt idx="1291">
                  <c:v>Lincoln Parish</c:v>
                </c:pt>
                <c:pt idx="1292">
                  <c:v>Linn County</c:v>
                </c:pt>
                <c:pt idx="1293">
                  <c:v>Linn County</c:v>
                </c:pt>
                <c:pt idx="1294">
                  <c:v>Linn County</c:v>
                </c:pt>
                <c:pt idx="1295">
                  <c:v>Litchfield County</c:v>
                </c:pt>
                <c:pt idx="1296">
                  <c:v>Little River County</c:v>
                </c:pt>
                <c:pt idx="1297">
                  <c:v>Live Oak County</c:v>
                </c:pt>
                <c:pt idx="1298">
                  <c:v>Livingston County</c:v>
                </c:pt>
                <c:pt idx="1299">
                  <c:v>Livingston County</c:v>
                </c:pt>
                <c:pt idx="1300">
                  <c:v>Livingston County</c:v>
                </c:pt>
                <c:pt idx="1301">
                  <c:v>Livingston County</c:v>
                </c:pt>
                <c:pt idx="1302">
                  <c:v>Livingston Parish</c:v>
                </c:pt>
                <c:pt idx="1303">
                  <c:v>Llano County</c:v>
                </c:pt>
                <c:pt idx="1304">
                  <c:v>Logan County</c:v>
                </c:pt>
                <c:pt idx="1305">
                  <c:v>Logan County</c:v>
                </c:pt>
                <c:pt idx="1306">
                  <c:v>Logan County</c:v>
                </c:pt>
                <c:pt idx="1307">
                  <c:v>Logan County</c:v>
                </c:pt>
                <c:pt idx="1308">
                  <c:v>Logan County</c:v>
                </c:pt>
                <c:pt idx="1309">
                  <c:v>Logan County</c:v>
                </c:pt>
                <c:pt idx="1310">
                  <c:v>Logan County</c:v>
                </c:pt>
                <c:pt idx="1311">
                  <c:v>Long County</c:v>
                </c:pt>
                <c:pt idx="1312">
                  <c:v>Lonoke County</c:v>
                </c:pt>
                <c:pt idx="1313">
                  <c:v>Lorain County</c:v>
                </c:pt>
                <c:pt idx="1314">
                  <c:v>Los Alamos County</c:v>
                </c:pt>
                <c:pt idx="1315">
                  <c:v>Los Angeles County</c:v>
                </c:pt>
                <c:pt idx="1316">
                  <c:v>Loudon County</c:v>
                </c:pt>
                <c:pt idx="1317">
                  <c:v>Loudoun County</c:v>
                </c:pt>
                <c:pt idx="1318">
                  <c:v>Louisa County</c:v>
                </c:pt>
                <c:pt idx="1319">
                  <c:v>Louisa County</c:v>
                </c:pt>
                <c:pt idx="1320">
                  <c:v>Love County</c:v>
                </c:pt>
                <c:pt idx="1321">
                  <c:v>Lowndes County</c:v>
                </c:pt>
                <c:pt idx="1322">
                  <c:v>Lowndes County</c:v>
                </c:pt>
                <c:pt idx="1323">
                  <c:v>Lowndes County</c:v>
                </c:pt>
                <c:pt idx="1324">
                  <c:v>Lubbock County</c:v>
                </c:pt>
                <c:pt idx="1325">
                  <c:v>Lucas County</c:v>
                </c:pt>
                <c:pt idx="1326">
                  <c:v>Lumpkin County</c:v>
                </c:pt>
                <c:pt idx="1327">
                  <c:v>Luna County</c:v>
                </c:pt>
                <c:pt idx="1328">
                  <c:v>Lunenburg County</c:v>
                </c:pt>
                <c:pt idx="1329">
                  <c:v>Luzerne County</c:v>
                </c:pt>
                <c:pt idx="1330">
                  <c:v>Lycoming County</c:v>
                </c:pt>
                <c:pt idx="1331">
                  <c:v>Lynchburg city</c:v>
                </c:pt>
                <c:pt idx="1332">
                  <c:v>Lyon County</c:v>
                </c:pt>
                <c:pt idx="1333">
                  <c:v>Lyon County</c:v>
                </c:pt>
                <c:pt idx="1334">
                  <c:v>Lyon County</c:v>
                </c:pt>
                <c:pt idx="1335">
                  <c:v>Lyon County</c:v>
                </c:pt>
                <c:pt idx="1336">
                  <c:v>Mackinac County</c:v>
                </c:pt>
                <c:pt idx="1337">
                  <c:v>Macomb County</c:v>
                </c:pt>
                <c:pt idx="1338">
                  <c:v>Macon County</c:v>
                </c:pt>
                <c:pt idx="1339">
                  <c:v>Macon County</c:v>
                </c:pt>
                <c:pt idx="1340">
                  <c:v>Macon County</c:v>
                </c:pt>
                <c:pt idx="1341">
                  <c:v>Macon County</c:v>
                </c:pt>
                <c:pt idx="1342">
                  <c:v>Macon County</c:v>
                </c:pt>
                <c:pt idx="1343">
                  <c:v>Macon County</c:v>
                </c:pt>
                <c:pt idx="1344">
                  <c:v>Macoupin County</c:v>
                </c:pt>
                <c:pt idx="1345">
                  <c:v>Madera County</c:v>
                </c:pt>
                <c:pt idx="1346">
                  <c:v>Madison County</c:v>
                </c:pt>
                <c:pt idx="1347">
                  <c:v>Madison County</c:v>
                </c:pt>
                <c:pt idx="1348">
                  <c:v>Madison County</c:v>
                </c:pt>
                <c:pt idx="1349">
                  <c:v>Madison County</c:v>
                </c:pt>
                <c:pt idx="1350">
                  <c:v>Madison County</c:v>
                </c:pt>
                <c:pt idx="1351">
                  <c:v>Madison County</c:v>
                </c:pt>
                <c:pt idx="1352">
                  <c:v>Madison County</c:v>
                </c:pt>
                <c:pt idx="1353">
                  <c:v>Madison County</c:v>
                </c:pt>
                <c:pt idx="1354">
                  <c:v>Madison County</c:v>
                </c:pt>
                <c:pt idx="1355">
                  <c:v>Madison County</c:v>
                </c:pt>
                <c:pt idx="1356">
                  <c:v>Madison County</c:v>
                </c:pt>
                <c:pt idx="1357">
                  <c:v>Madison County</c:v>
                </c:pt>
                <c:pt idx="1358">
                  <c:v>Madison County</c:v>
                </c:pt>
                <c:pt idx="1359">
                  <c:v>Madison County</c:v>
                </c:pt>
                <c:pt idx="1360">
                  <c:v>Madison County</c:v>
                </c:pt>
                <c:pt idx="1361">
                  <c:v>Madison County</c:v>
                </c:pt>
                <c:pt idx="1362">
                  <c:v>Madison County</c:v>
                </c:pt>
                <c:pt idx="1363">
                  <c:v>Madison County</c:v>
                </c:pt>
                <c:pt idx="1364">
                  <c:v>Madison Parish</c:v>
                </c:pt>
                <c:pt idx="1365">
                  <c:v>Magoffin County</c:v>
                </c:pt>
                <c:pt idx="1366">
                  <c:v>Mahaska County</c:v>
                </c:pt>
                <c:pt idx="1367">
                  <c:v>Mahoning County</c:v>
                </c:pt>
                <c:pt idx="1368">
                  <c:v>Malheur County</c:v>
                </c:pt>
                <c:pt idx="1369">
                  <c:v>Manassas city</c:v>
                </c:pt>
                <c:pt idx="1370">
                  <c:v>Manassas Park city</c:v>
                </c:pt>
                <c:pt idx="1371">
                  <c:v>Manatee County</c:v>
                </c:pt>
                <c:pt idx="1372">
                  <c:v>Manistee County</c:v>
                </c:pt>
                <c:pt idx="1373">
                  <c:v>Manitowoc County</c:v>
                </c:pt>
                <c:pt idx="1374">
                  <c:v>Marathon County</c:v>
                </c:pt>
                <c:pt idx="1375">
                  <c:v>Marengo County</c:v>
                </c:pt>
                <c:pt idx="1376">
                  <c:v>Maricopa County</c:v>
                </c:pt>
                <c:pt idx="1377">
                  <c:v>Marin County</c:v>
                </c:pt>
                <c:pt idx="1378">
                  <c:v>Marinette County</c:v>
                </c:pt>
                <c:pt idx="1379">
                  <c:v>Marion County</c:v>
                </c:pt>
                <c:pt idx="1380">
                  <c:v>Marion County</c:v>
                </c:pt>
                <c:pt idx="1381">
                  <c:v>Marion County</c:v>
                </c:pt>
                <c:pt idx="1382">
                  <c:v>Marion County</c:v>
                </c:pt>
                <c:pt idx="1383">
                  <c:v>Marion County</c:v>
                </c:pt>
                <c:pt idx="1384">
                  <c:v>Marion County</c:v>
                </c:pt>
                <c:pt idx="1385">
                  <c:v>Marion County</c:v>
                </c:pt>
                <c:pt idx="1386">
                  <c:v>Marion County</c:v>
                </c:pt>
                <c:pt idx="1387">
                  <c:v>Marion County</c:v>
                </c:pt>
                <c:pt idx="1388">
                  <c:v>Marion County</c:v>
                </c:pt>
                <c:pt idx="1389">
                  <c:v>Marion County</c:v>
                </c:pt>
                <c:pt idx="1390">
                  <c:v>Marion County</c:v>
                </c:pt>
                <c:pt idx="1391">
                  <c:v>Marion County</c:v>
                </c:pt>
                <c:pt idx="1392">
                  <c:v>Marion County</c:v>
                </c:pt>
                <c:pt idx="1393">
                  <c:v>Marion County</c:v>
                </c:pt>
                <c:pt idx="1394">
                  <c:v>Marion County</c:v>
                </c:pt>
                <c:pt idx="1395">
                  <c:v>Mariposa County</c:v>
                </c:pt>
                <c:pt idx="1396">
                  <c:v>Marlboro County</c:v>
                </c:pt>
                <c:pt idx="1397">
                  <c:v>Marquette County</c:v>
                </c:pt>
                <c:pt idx="1398">
                  <c:v>Marquette County</c:v>
                </c:pt>
                <c:pt idx="1399">
                  <c:v>Marshall County</c:v>
                </c:pt>
                <c:pt idx="1400">
                  <c:v>Marshall County</c:v>
                </c:pt>
                <c:pt idx="1401">
                  <c:v>Marshall County</c:v>
                </c:pt>
                <c:pt idx="1402">
                  <c:v>Marshall County</c:v>
                </c:pt>
                <c:pt idx="1403">
                  <c:v>Marshall County</c:v>
                </c:pt>
                <c:pt idx="1404">
                  <c:v>Marshall County</c:v>
                </c:pt>
                <c:pt idx="1405">
                  <c:v>Marshall County</c:v>
                </c:pt>
                <c:pt idx="1406">
                  <c:v>Marshall County</c:v>
                </c:pt>
                <c:pt idx="1407">
                  <c:v>Marshall County</c:v>
                </c:pt>
                <c:pt idx="1408">
                  <c:v>Martin County</c:v>
                </c:pt>
                <c:pt idx="1409">
                  <c:v>Martin County</c:v>
                </c:pt>
                <c:pt idx="1410">
                  <c:v>Martin County</c:v>
                </c:pt>
                <c:pt idx="1411">
                  <c:v>Martin County</c:v>
                </c:pt>
                <c:pt idx="1412">
                  <c:v>Martin County</c:v>
                </c:pt>
                <c:pt idx="1413">
                  <c:v>Martinsville city</c:v>
                </c:pt>
                <c:pt idx="1414">
                  <c:v>Mason County</c:v>
                </c:pt>
                <c:pt idx="1415">
                  <c:v>Mason County</c:v>
                </c:pt>
                <c:pt idx="1416">
                  <c:v>Mason County</c:v>
                </c:pt>
                <c:pt idx="1417">
                  <c:v>Mason County</c:v>
                </c:pt>
                <c:pt idx="1418">
                  <c:v>Mason County</c:v>
                </c:pt>
                <c:pt idx="1419">
                  <c:v>Massac County</c:v>
                </c:pt>
                <c:pt idx="1420">
                  <c:v>Matagorda County</c:v>
                </c:pt>
                <c:pt idx="1421">
                  <c:v>Matanuska-Susitna Borough</c:v>
                </c:pt>
                <c:pt idx="1422">
                  <c:v>Maui County</c:v>
                </c:pt>
                <c:pt idx="1423">
                  <c:v>Maury County</c:v>
                </c:pt>
                <c:pt idx="1424">
                  <c:v>Maverick County</c:v>
                </c:pt>
                <c:pt idx="1425">
                  <c:v>Mayes County</c:v>
                </c:pt>
                <c:pt idx="1426">
                  <c:v>McClain County</c:v>
                </c:pt>
                <c:pt idx="1427">
                  <c:v>McCracken County</c:v>
                </c:pt>
                <c:pt idx="1428">
                  <c:v>McCreary County</c:v>
                </c:pt>
                <c:pt idx="1429">
                  <c:v>McCurtain County</c:v>
                </c:pt>
                <c:pt idx="1430">
                  <c:v>McDonald County</c:v>
                </c:pt>
                <c:pt idx="1431">
                  <c:v>McDonough County</c:v>
                </c:pt>
                <c:pt idx="1432">
                  <c:v>McDowell County</c:v>
                </c:pt>
                <c:pt idx="1433">
                  <c:v>McDowell County</c:v>
                </c:pt>
                <c:pt idx="1434">
                  <c:v>McDuffie County</c:v>
                </c:pt>
                <c:pt idx="1435">
                  <c:v>McHenry County</c:v>
                </c:pt>
                <c:pt idx="1436">
                  <c:v>McIntosh County</c:v>
                </c:pt>
                <c:pt idx="1437">
                  <c:v>McIntosh County</c:v>
                </c:pt>
                <c:pt idx="1438">
                  <c:v>McKean County</c:v>
                </c:pt>
                <c:pt idx="1439">
                  <c:v>McKenzie County</c:v>
                </c:pt>
                <c:pt idx="1440">
                  <c:v>McKinley County</c:v>
                </c:pt>
                <c:pt idx="1441">
                  <c:v>McLean County</c:v>
                </c:pt>
                <c:pt idx="1442">
                  <c:v>McLennan County</c:v>
                </c:pt>
                <c:pt idx="1443">
                  <c:v>McLeod County</c:v>
                </c:pt>
                <c:pt idx="1444">
                  <c:v>McMinn County</c:v>
                </c:pt>
                <c:pt idx="1445">
                  <c:v>McNairy County</c:v>
                </c:pt>
                <c:pt idx="1446">
                  <c:v>McPherson County</c:v>
                </c:pt>
                <c:pt idx="1447">
                  <c:v>Meade County</c:v>
                </c:pt>
                <c:pt idx="1448">
                  <c:v>Meade County</c:v>
                </c:pt>
                <c:pt idx="1449">
                  <c:v>Mecklenburg County</c:v>
                </c:pt>
                <c:pt idx="1450">
                  <c:v>Mecklenburg County</c:v>
                </c:pt>
                <c:pt idx="1451">
                  <c:v>Mecosta County</c:v>
                </c:pt>
                <c:pt idx="1452">
                  <c:v>Medina County</c:v>
                </c:pt>
                <c:pt idx="1453">
                  <c:v>Medina County</c:v>
                </c:pt>
                <c:pt idx="1454">
                  <c:v>Meeker County</c:v>
                </c:pt>
                <c:pt idx="1455">
                  <c:v>Meigs County</c:v>
                </c:pt>
                <c:pt idx="1456">
                  <c:v>Meigs County</c:v>
                </c:pt>
                <c:pt idx="1457">
                  <c:v>Menard County</c:v>
                </c:pt>
                <c:pt idx="1458">
                  <c:v>Mendocino County</c:v>
                </c:pt>
                <c:pt idx="1459">
                  <c:v>Menominee County</c:v>
                </c:pt>
                <c:pt idx="1460">
                  <c:v>Merced County</c:v>
                </c:pt>
                <c:pt idx="1461">
                  <c:v>Mercer County</c:v>
                </c:pt>
                <c:pt idx="1462">
                  <c:v>Mercer County</c:v>
                </c:pt>
                <c:pt idx="1463">
                  <c:v>Mercer County</c:v>
                </c:pt>
                <c:pt idx="1464">
                  <c:v>Mercer County</c:v>
                </c:pt>
                <c:pt idx="1465">
                  <c:v>Mercer County</c:v>
                </c:pt>
                <c:pt idx="1466">
                  <c:v>Mercer County</c:v>
                </c:pt>
                <c:pt idx="1467">
                  <c:v>Meriwether County</c:v>
                </c:pt>
                <c:pt idx="1468">
                  <c:v>Merrimack County</c:v>
                </c:pt>
                <c:pt idx="1469">
                  <c:v>Mesa County</c:v>
                </c:pt>
                <c:pt idx="1470">
                  <c:v>Metcalfe County</c:v>
                </c:pt>
                <c:pt idx="1471">
                  <c:v>Miami County</c:v>
                </c:pt>
                <c:pt idx="1472">
                  <c:v>Miami County</c:v>
                </c:pt>
                <c:pt idx="1473">
                  <c:v>Miami County</c:v>
                </c:pt>
                <c:pt idx="1474">
                  <c:v>Miami-Dade County</c:v>
                </c:pt>
                <c:pt idx="1475">
                  <c:v>Middlesex County</c:v>
                </c:pt>
                <c:pt idx="1476">
                  <c:v>Middlesex County</c:v>
                </c:pt>
                <c:pt idx="1477">
                  <c:v>Middlesex County</c:v>
                </c:pt>
                <c:pt idx="1478">
                  <c:v>Middlesex County</c:v>
                </c:pt>
                <c:pt idx="1479">
                  <c:v>Midland County</c:v>
                </c:pt>
                <c:pt idx="1480">
                  <c:v>Midland County</c:v>
                </c:pt>
                <c:pt idx="1481">
                  <c:v>Mifflin County</c:v>
                </c:pt>
                <c:pt idx="1482">
                  <c:v>Milam County</c:v>
                </c:pt>
                <c:pt idx="1483">
                  <c:v>Millard County</c:v>
                </c:pt>
                <c:pt idx="1484">
                  <c:v>Mille Lacs County</c:v>
                </c:pt>
                <c:pt idx="1485">
                  <c:v>Miller County</c:v>
                </c:pt>
                <c:pt idx="1486">
                  <c:v>Miller County</c:v>
                </c:pt>
                <c:pt idx="1487">
                  <c:v>Mills County</c:v>
                </c:pt>
                <c:pt idx="1488">
                  <c:v>Milwaukee County</c:v>
                </c:pt>
                <c:pt idx="1489">
                  <c:v>Mineral County</c:v>
                </c:pt>
                <c:pt idx="1490">
                  <c:v>Mingo County</c:v>
                </c:pt>
                <c:pt idx="1491">
                  <c:v>Minidoka County</c:v>
                </c:pt>
                <c:pt idx="1492">
                  <c:v>Minnehaha County</c:v>
                </c:pt>
                <c:pt idx="1493">
                  <c:v>Missaukee County</c:v>
                </c:pt>
                <c:pt idx="1494">
                  <c:v>Mississippi County</c:v>
                </c:pt>
                <c:pt idx="1495">
                  <c:v>Mississippi County</c:v>
                </c:pt>
                <c:pt idx="1496">
                  <c:v>Missoula County</c:v>
                </c:pt>
                <c:pt idx="1497">
                  <c:v>Mitchell County</c:v>
                </c:pt>
                <c:pt idx="1498">
                  <c:v>Mitchell County</c:v>
                </c:pt>
                <c:pt idx="1499">
                  <c:v>Mitchell County</c:v>
                </c:pt>
                <c:pt idx="1500">
                  <c:v>Mobile County</c:v>
                </c:pt>
                <c:pt idx="1501">
                  <c:v>Moffat County</c:v>
                </c:pt>
                <c:pt idx="1502">
                  <c:v>Mohave County</c:v>
                </c:pt>
                <c:pt idx="1503">
                  <c:v>Moniteau County</c:v>
                </c:pt>
                <c:pt idx="1504">
                  <c:v>Monmouth County</c:v>
                </c:pt>
                <c:pt idx="1505">
                  <c:v>Mono County</c:v>
                </c:pt>
                <c:pt idx="1506">
                  <c:v>Monongalia County</c:v>
                </c:pt>
                <c:pt idx="1507">
                  <c:v>Monroe County</c:v>
                </c:pt>
                <c:pt idx="1508">
                  <c:v>Monroe County</c:v>
                </c:pt>
                <c:pt idx="1509">
                  <c:v>Monroe County</c:v>
                </c:pt>
                <c:pt idx="1510">
                  <c:v>Monroe County</c:v>
                </c:pt>
                <c:pt idx="1511">
                  <c:v>Monroe County</c:v>
                </c:pt>
                <c:pt idx="1512">
                  <c:v>Monroe County</c:v>
                </c:pt>
                <c:pt idx="1513">
                  <c:v>Monroe County</c:v>
                </c:pt>
                <c:pt idx="1514">
                  <c:v>Monroe County</c:v>
                </c:pt>
                <c:pt idx="1515">
                  <c:v>Monroe County</c:v>
                </c:pt>
                <c:pt idx="1516">
                  <c:v>Monroe County</c:v>
                </c:pt>
                <c:pt idx="1517">
                  <c:v>Monroe County</c:v>
                </c:pt>
                <c:pt idx="1518">
                  <c:v>Monroe County</c:v>
                </c:pt>
                <c:pt idx="1519">
                  <c:v>Monroe County</c:v>
                </c:pt>
                <c:pt idx="1520">
                  <c:v>Monroe County</c:v>
                </c:pt>
                <c:pt idx="1521">
                  <c:v>Montague County</c:v>
                </c:pt>
                <c:pt idx="1522">
                  <c:v>Montcalm County</c:v>
                </c:pt>
                <c:pt idx="1523">
                  <c:v>Monterey County</c:v>
                </c:pt>
                <c:pt idx="1524">
                  <c:v>Montezuma County</c:v>
                </c:pt>
                <c:pt idx="1525">
                  <c:v>Montgomery County</c:v>
                </c:pt>
                <c:pt idx="1526">
                  <c:v>Montgomery County</c:v>
                </c:pt>
                <c:pt idx="1527">
                  <c:v>Montgomery County</c:v>
                </c:pt>
                <c:pt idx="1528">
                  <c:v>Montgomery County</c:v>
                </c:pt>
                <c:pt idx="1529">
                  <c:v>Montgomery County</c:v>
                </c:pt>
                <c:pt idx="1530">
                  <c:v>Montgomery County</c:v>
                </c:pt>
                <c:pt idx="1531">
                  <c:v>Montgomery County</c:v>
                </c:pt>
                <c:pt idx="1532">
                  <c:v>Montgomery County</c:v>
                </c:pt>
                <c:pt idx="1533">
                  <c:v>Montgomery County</c:v>
                </c:pt>
                <c:pt idx="1534">
                  <c:v>Montgomery County</c:v>
                </c:pt>
                <c:pt idx="1535">
                  <c:v>Montgomery County</c:v>
                </c:pt>
                <c:pt idx="1536">
                  <c:v>Montgomery County</c:v>
                </c:pt>
                <c:pt idx="1537">
                  <c:v>Montgomery County</c:v>
                </c:pt>
                <c:pt idx="1538">
                  <c:v>Montgomery County</c:v>
                </c:pt>
                <c:pt idx="1539">
                  <c:v>Montgomery County</c:v>
                </c:pt>
                <c:pt idx="1540">
                  <c:v>Montgomery County</c:v>
                </c:pt>
                <c:pt idx="1541">
                  <c:v>Montour County</c:v>
                </c:pt>
                <c:pt idx="1542">
                  <c:v>Montrose County</c:v>
                </c:pt>
                <c:pt idx="1543">
                  <c:v>Moore County</c:v>
                </c:pt>
                <c:pt idx="1544">
                  <c:v>Moore County</c:v>
                </c:pt>
                <c:pt idx="1545">
                  <c:v>Morehouse Parish</c:v>
                </c:pt>
                <c:pt idx="1546">
                  <c:v>Morgan County</c:v>
                </c:pt>
                <c:pt idx="1547">
                  <c:v>Morgan County</c:v>
                </c:pt>
                <c:pt idx="1548">
                  <c:v>Morgan County</c:v>
                </c:pt>
                <c:pt idx="1549">
                  <c:v>Morgan County</c:v>
                </c:pt>
                <c:pt idx="1550">
                  <c:v>Morgan County</c:v>
                </c:pt>
                <c:pt idx="1551">
                  <c:v>Morgan County</c:v>
                </c:pt>
                <c:pt idx="1552">
                  <c:v>Morgan County</c:v>
                </c:pt>
                <c:pt idx="1553">
                  <c:v>Morgan County</c:v>
                </c:pt>
                <c:pt idx="1554">
                  <c:v>Morgan County</c:v>
                </c:pt>
                <c:pt idx="1555">
                  <c:v>Morgan County</c:v>
                </c:pt>
                <c:pt idx="1556">
                  <c:v>Morgan County</c:v>
                </c:pt>
                <c:pt idx="1557">
                  <c:v>Morris County</c:v>
                </c:pt>
                <c:pt idx="1558">
                  <c:v>Morris County</c:v>
                </c:pt>
                <c:pt idx="1559">
                  <c:v>Morrison County</c:v>
                </c:pt>
                <c:pt idx="1560">
                  <c:v>Morrow County</c:v>
                </c:pt>
                <c:pt idx="1561">
                  <c:v>Morrow County</c:v>
                </c:pt>
                <c:pt idx="1562">
                  <c:v>Morton County</c:v>
                </c:pt>
                <c:pt idx="1563">
                  <c:v>Moultrie County</c:v>
                </c:pt>
                <c:pt idx="1564">
                  <c:v>Mountrail County</c:v>
                </c:pt>
                <c:pt idx="1565">
                  <c:v>Mower County</c:v>
                </c:pt>
                <c:pt idx="1566">
                  <c:v>Muhlenberg County</c:v>
                </c:pt>
                <c:pt idx="1567">
                  <c:v>Multnomah County</c:v>
                </c:pt>
                <c:pt idx="1568">
                  <c:v>Murray County</c:v>
                </c:pt>
                <c:pt idx="1569">
                  <c:v>Murray County</c:v>
                </c:pt>
                <c:pt idx="1570">
                  <c:v>Muscatine County</c:v>
                </c:pt>
                <c:pt idx="1571">
                  <c:v>Muscogee County</c:v>
                </c:pt>
                <c:pt idx="1572">
                  <c:v>Muskegon County</c:v>
                </c:pt>
                <c:pt idx="1573">
                  <c:v>Muskingum County</c:v>
                </c:pt>
                <c:pt idx="1574">
                  <c:v>Muskogee County</c:v>
                </c:pt>
                <c:pt idx="1575">
                  <c:v>Nacogdoches County</c:v>
                </c:pt>
                <c:pt idx="1576">
                  <c:v>Nantucket County</c:v>
                </c:pt>
                <c:pt idx="1577">
                  <c:v>Napa County</c:v>
                </c:pt>
                <c:pt idx="1578">
                  <c:v>Nash County</c:v>
                </c:pt>
                <c:pt idx="1579">
                  <c:v>Nassau County</c:v>
                </c:pt>
                <c:pt idx="1580">
                  <c:v>Nassau County</c:v>
                </c:pt>
                <c:pt idx="1581">
                  <c:v>Natchitoches Parish</c:v>
                </c:pt>
                <c:pt idx="1582">
                  <c:v>Natrona County</c:v>
                </c:pt>
                <c:pt idx="1583">
                  <c:v>Navajo County</c:v>
                </c:pt>
                <c:pt idx="1584">
                  <c:v>Navarro County</c:v>
                </c:pt>
                <c:pt idx="1585">
                  <c:v>Nelson County</c:v>
                </c:pt>
                <c:pt idx="1586">
                  <c:v>Nelson County</c:v>
                </c:pt>
                <c:pt idx="1587">
                  <c:v>Nemaha County</c:v>
                </c:pt>
                <c:pt idx="1588">
                  <c:v>Neosho County</c:v>
                </c:pt>
                <c:pt idx="1589">
                  <c:v>Neshoba County</c:v>
                </c:pt>
                <c:pt idx="1590">
                  <c:v>Nevada County</c:v>
                </c:pt>
                <c:pt idx="1591">
                  <c:v>New Castle County</c:v>
                </c:pt>
                <c:pt idx="1592">
                  <c:v>New Hanover County</c:v>
                </c:pt>
                <c:pt idx="1593">
                  <c:v>New Haven County</c:v>
                </c:pt>
                <c:pt idx="1594">
                  <c:v>New Kent County</c:v>
                </c:pt>
                <c:pt idx="1595">
                  <c:v>New London County</c:v>
                </c:pt>
                <c:pt idx="1596">
                  <c:v>New Madrid County</c:v>
                </c:pt>
                <c:pt idx="1597">
                  <c:v>New York County</c:v>
                </c:pt>
                <c:pt idx="1598">
                  <c:v>Newaygo County</c:v>
                </c:pt>
                <c:pt idx="1599">
                  <c:v>Newberry County</c:v>
                </c:pt>
                <c:pt idx="1600">
                  <c:v>Newport County</c:v>
                </c:pt>
                <c:pt idx="1601">
                  <c:v>Newport News city</c:v>
                </c:pt>
                <c:pt idx="1602">
                  <c:v>Newton County</c:v>
                </c:pt>
                <c:pt idx="1603">
                  <c:v>Newton County</c:v>
                </c:pt>
                <c:pt idx="1604">
                  <c:v>Newton County</c:v>
                </c:pt>
                <c:pt idx="1605">
                  <c:v>Newton County</c:v>
                </c:pt>
                <c:pt idx="1606">
                  <c:v>Newton County</c:v>
                </c:pt>
                <c:pt idx="1607">
                  <c:v>Nez Perce County</c:v>
                </c:pt>
                <c:pt idx="1608">
                  <c:v>Niagara County</c:v>
                </c:pt>
                <c:pt idx="1609">
                  <c:v>Nicholas County</c:v>
                </c:pt>
                <c:pt idx="1610">
                  <c:v>Nicollet County</c:v>
                </c:pt>
                <c:pt idx="1611">
                  <c:v>Noble County</c:v>
                </c:pt>
                <c:pt idx="1612">
                  <c:v>Noble County</c:v>
                </c:pt>
                <c:pt idx="1613">
                  <c:v>Noble County</c:v>
                </c:pt>
                <c:pt idx="1614">
                  <c:v>Nobles County</c:v>
                </c:pt>
                <c:pt idx="1615">
                  <c:v>Nodaway County</c:v>
                </c:pt>
                <c:pt idx="1616">
                  <c:v>Nolan County</c:v>
                </c:pt>
                <c:pt idx="1617">
                  <c:v>Norfolk city</c:v>
                </c:pt>
                <c:pt idx="1618">
                  <c:v>Norfolk County</c:v>
                </c:pt>
                <c:pt idx="1619">
                  <c:v>Northampton County</c:v>
                </c:pt>
                <c:pt idx="1620">
                  <c:v>Northampton County</c:v>
                </c:pt>
                <c:pt idx="1621">
                  <c:v>Northampton County</c:v>
                </c:pt>
                <c:pt idx="1622">
                  <c:v>Northumberland County</c:v>
                </c:pt>
                <c:pt idx="1623">
                  <c:v>Northumberland County</c:v>
                </c:pt>
                <c:pt idx="1624">
                  <c:v>Nottoway County</c:v>
                </c:pt>
                <c:pt idx="1625">
                  <c:v>Nowata County</c:v>
                </c:pt>
                <c:pt idx="1626">
                  <c:v>Noxubee County</c:v>
                </c:pt>
                <c:pt idx="1627">
                  <c:v>Nueces County</c:v>
                </c:pt>
                <c:pt idx="1628">
                  <c:v>Nye County</c:v>
                </c:pt>
                <c:pt idx="1629">
                  <c:v>Oakland County</c:v>
                </c:pt>
                <c:pt idx="1630">
                  <c:v>Obion County</c:v>
                </c:pt>
                <c:pt idx="1631">
                  <c:v>O'Brien County</c:v>
                </c:pt>
                <c:pt idx="1632">
                  <c:v>Ocean County</c:v>
                </c:pt>
                <c:pt idx="1633">
                  <c:v>Oceana County</c:v>
                </c:pt>
                <c:pt idx="1634">
                  <c:v>Ochiltree County</c:v>
                </c:pt>
                <c:pt idx="1635">
                  <c:v>Oconee County</c:v>
                </c:pt>
                <c:pt idx="1636">
                  <c:v>Oconee County</c:v>
                </c:pt>
                <c:pt idx="1637">
                  <c:v>Oconto County</c:v>
                </c:pt>
                <c:pt idx="1638">
                  <c:v>Ogemaw County</c:v>
                </c:pt>
                <c:pt idx="1639">
                  <c:v>Oglala Lakota County</c:v>
                </c:pt>
                <c:pt idx="1640">
                  <c:v>Ogle County</c:v>
                </c:pt>
                <c:pt idx="1641">
                  <c:v>Oglethorpe County</c:v>
                </c:pt>
                <c:pt idx="1642">
                  <c:v>Ohio County</c:v>
                </c:pt>
                <c:pt idx="1643">
                  <c:v>Ohio County</c:v>
                </c:pt>
                <c:pt idx="1644">
                  <c:v>Okaloosa County</c:v>
                </c:pt>
                <c:pt idx="1645">
                  <c:v>Okanogan County</c:v>
                </c:pt>
                <c:pt idx="1646">
                  <c:v>Okeechobee County</c:v>
                </c:pt>
                <c:pt idx="1647">
                  <c:v>Okfuskee County</c:v>
                </c:pt>
                <c:pt idx="1648">
                  <c:v>Oklahoma County</c:v>
                </c:pt>
                <c:pt idx="1649">
                  <c:v>Okmulgee County</c:v>
                </c:pt>
                <c:pt idx="1650">
                  <c:v>Oktibbeha County</c:v>
                </c:pt>
                <c:pt idx="1651">
                  <c:v>Oldham County</c:v>
                </c:pt>
                <c:pt idx="1652">
                  <c:v>Olmsted County</c:v>
                </c:pt>
                <c:pt idx="1653">
                  <c:v>Oneida County</c:v>
                </c:pt>
                <c:pt idx="1654">
                  <c:v>Oneida County</c:v>
                </c:pt>
                <c:pt idx="1655">
                  <c:v>Onondaga County</c:v>
                </c:pt>
                <c:pt idx="1656">
                  <c:v>Onslow County</c:v>
                </c:pt>
                <c:pt idx="1657">
                  <c:v>Ontario County</c:v>
                </c:pt>
                <c:pt idx="1658">
                  <c:v>Orange County</c:v>
                </c:pt>
                <c:pt idx="1659">
                  <c:v>Orange County</c:v>
                </c:pt>
                <c:pt idx="1660">
                  <c:v>Orange County</c:v>
                </c:pt>
                <c:pt idx="1661">
                  <c:v>Orange County</c:v>
                </c:pt>
                <c:pt idx="1662">
                  <c:v>Orange County</c:v>
                </c:pt>
                <c:pt idx="1663">
                  <c:v>Orange County</c:v>
                </c:pt>
                <c:pt idx="1664">
                  <c:v>Orange County</c:v>
                </c:pt>
                <c:pt idx="1665">
                  <c:v>Orange County</c:v>
                </c:pt>
                <c:pt idx="1666">
                  <c:v>Orangeburg County</c:v>
                </c:pt>
                <c:pt idx="1667">
                  <c:v>Oregon County</c:v>
                </c:pt>
                <c:pt idx="1668">
                  <c:v>Orleans County</c:v>
                </c:pt>
                <c:pt idx="1669">
                  <c:v>Orleans County</c:v>
                </c:pt>
                <c:pt idx="1670">
                  <c:v>Orleans Parish</c:v>
                </c:pt>
                <c:pt idx="1671">
                  <c:v>Osage County</c:v>
                </c:pt>
                <c:pt idx="1672">
                  <c:v>Osage County</c:v>
                </c:pt>
                <c:pt idx="1673">
                  <c:v>Osage County</c:v>
                </c:pt>
                <c:pt idx="1674">
                  <c:v>Osceola County</c:v>
                </c:pt>
                <c:pt idx="1675">
                  <c:v>Osceola County</c:v>
                </c:pt>
                <c:pt idx="1676">
                  <c:v>Oswego County</c:v>
                </c:pt>
                <c:pt idx="1677">
                  <c:v>Otero County</c:v>
                </c:pt>
                <c:pt idx="1678">
                  <c:v>Otero County</c:v>
                </c:pt>
                <c:pt idx="1679">
                  <c:v>Otoe County</c:v>
                </c:pt>
                <c:pt idx="1680">
                  <c:v>Otsego County</c:v>
                </c:pt>
                <c:pt idx="1681">
                  <c:v>Otsego County</c:v>
                </c:pt>
                <c:pt idx="1682">
                  <c:v>Ottawa County</c:v>
                </c:pt>
                <c:pt idx="1683">
                  <c:v>Ottawa County</c:v>
                </c:pt>
                <c:pt idx="1684">
                  <c:v>Ottawa County</c:v>
                </c:pt>
                <c:pt idx="1685">
                  <c:v>Otter Tail County</c:v>
                </c:pt>
                <c:pt idx="1686">
                  <c:v>Ouachita County</c:v>
                </c:pt>
                <c:pt idx="1687">
                  <c:v>Ouachita Parish</c:v>
                </c:pt>
                <c:pt idx="1688">
                  <c:v>Outagamie County</c:v>
                </c:pt>
                <c:pt idx="1689">
                  <c:v>Overton County</c:v>
                </c:pt>
                <c:pt idx="1690">
                  <c:v>Owen County</c:v>
                </c:pt>
                <c:pt idx="1691">
                  <c:v>Owen County</c:v>
                </c:pt>
                <c:pt idx="1692">
                  <c:v>Owyhee County</c:v>
                </c:pt>
                <c:pt idx="1693">
                  <c:v>Oxford County</c:v>
                </c:pt>
                <c:pt idx="1694">
                  <c:v>Ozaukee County</c:v>
                </c:pt>
                <c:pt idx="1695">
                  <c:v>Pacific County</c:v>
                </c:pt>
                <c:pt idx="1696">
                  <c:v>Page County</c:v>
                </c:pt>
                <c:pt idx="1697">
                  <c:v>Page County</c:v>
                </c:pt>
                <c:pt idx="1698">
                  <c:v>Palm Beach County</c:v>
                </c:pt>
                <c:pt idx="1699">
                  <c:v>Palo Pinto County</c:v>
                </c:pt>
                <c:pt idx="1700">
                  <c:v>Pamlico County</c:v>
                </c:pt>
                <c:pt idx="1701">
                  <c:v>Panola County</c:v>
                </c:pt>
                <c:pt idx="1702">
                  <c:v>Panola County</c:v>
                </c:pt>
                <c:pt idx="1703">
                  <c:v>Park County</c:v>
                </c:pt>
                <c:pt idx="1704">
                  <c:v>Park County</c:v>
                </c:pt>
                <c:pt idx="1705">
                  <c:v>Park County</c:v>
                </c:pt>
                <c:pt idx="1706">
                  <c:v>Parke County</c:v>
                </c:pt>
                <c:pt idx="1707">
                  <c:v>Parker County</c:v>
                </c:pt>
                <c:pt idx="1708">
                  <c:v>Pasco County</c:v>
                </c:pt>
                <c:pt idx="1709">
                  <c:v>Pasquotank County</c:v>
                </c:pt>
                <c:pt idx="1710">
                  <c:v>Passaic County</c:v>
                </c:pt>
                <c:pt idx="1711">
                  <c:v>Patrick County</c:v>
                </c:pt>
                <c:pt idx="1712">
                  <c:v>Paulding County</c:v>
                </c:pt>
                <c:pt idx="1713">
                  <c:v>Paulding County</c:v>
                </c:pt>
                <c:pt idx="1714">
                  <c:v>Pawnee County</c:v>
                </c:pt>
                <c:pt idx="1715">
                  <c:v>Payette County</c:v>
                </c:pt>
                <c:pt idx="1716">
                  <c:v>Payne County</c:v>
                </c:pt>
                <c:pt idx="1717">
                  <c:v>Peach County</c:v>
                </c:pt>
                <c:pt idx="1718">
                  <c:v>Pearl River County</c:v>
                </c:pt>
                <c:pt idx="1719">
                  <c:v>Pecos County</c:v>
                </c:pt>
                <c:pt idx="1720">
                  <c:v>Pemiscot County</c:v>
                </c:pt>
                <c:pt idx="1721">
                  <c:v>Pend Oreille County</c:v>
                </c:pt>
                <c:pt idx="1722">
                  <c:v>Pender County</c:v>
                </c:pt>
                <c:pt idx="1723">
                  <c:v>Pendleton County</c:v>
                </c:pt>
                <c:pt idx="1724">
                  <c:v>Pennington County</c:v>
                </c:pt>
                <c:pt idx="1725">
                  <c:v>Pennington County</c:v>
                </c:pt>
                <c:pt idx="1726">
                  <c:v>Penobscot County</c:v>
                </c:pt>
                <c:pt idx="1727">
                  <c:v>Peoria County</c:v>
                </c:pt>
                <c:pt idx="1728">
                  <c:v>Perquimans County</c:v>
                </c:pt>
                <c:pt idx="1729">
                  <c:v>Perry County</c:v>
                </c:pt>
                <c:pt idx="1730">
                  <c:v>Perry County</c:v>
                </c:pt>
                <c:pt idx="1731">
                  <c:v>Perry County</c:v>
                </c:pt>
                <c:pt idx="1732">
                  <c:v>Perry County</c:v>
                </c:pt>
                <c:pt idx="1733">
                  <c:v>Perry County</c:v>
                </c:pt>
                <c:pt idx="1734">
                  <c:v>Perry County</c:v>
                </c:pt>
                <c:pt idx="1735">
                  <c:v>Perry County</c:v>
                </c:pt>
                <c:pt idx="1736">
                  <c:v>Perry County</c:v>
                </c:pt>
                <c:pt idx="1737">
                  <c:v>Person County</c:v>
                </c:pt>
                <c:pt idx="1738">
                  <c:v>Petersburg city</c:v>
                </c:pt>
                <c:pt idx="1739">
                  <c:v>Pettis County</c:v>
                </c:pt>
                <c:pt idx="1740">
                  <c:v>Phelps County</c:v>
                </c:pt>
                <c:pt idx="1741">
                  <c:v>Philadelphia County</c:v>
                </c:pt>
                <c:pt idx="1742">
                  <c:v>Phillips County</c:v>
                </c:pt>
                <c:pt idx="1743">
                  <c:v>Piatt County</c:v>
                </c:pt>
                <c:pt idx="1744">
                  <c:v>Pickaway County</c:v>
                </c:pt>
                <c:pt idx="1745">
                  <c:v>Pickens County</c:v>
                </c:pt>
                <c:pt idx="1746">
                  <c:v>Pickens County</c:v>
                </c:pt>
                <c:pt idx="1747">
                  <c:v>Pickens County</c:v>
                </c:pt>
                <c:pt idx="1748">
                  <c:v>Pierce County</c:v>
                </c:pt>
                <c:pt idx="1749">
                  <c:v>Pierce County</c:v>
                </c:pt>
                <c:pt idx="1750">
                  <c:v>Pierce County</c:v>
                </c:pt>
                <c:pt idx="1751">
                  <c:v>Pike County</c:v>
                </c:pt>
                <c:pt idx="1752">
                  <c:v>Pike County</c:v>
                </c:pt>
                <c:pt idx="1753">
                  <c:v>Pike County</c:v>
                </c:pt>
                <c:pt idx="1754">
                  <c:v>Pike County</c:v>
                </c:pt>
                <c:pt idx="1755">
                  <c:v>Pike County</c:v>
                </c:pt>
                <c:pt idx="1756">
                  <c:v>Pike County</c:v>
                </c:pt>
                <c:pt idx="1757">
                  <c:v>Pike County</c:v>
                </c:pt>
                <c:pt idx="1758">
                  <c:v>Pike County</c:v>
                </c:pt>
                <c:pt idx="1759">
                  <c:v>Pike County</c:v>
                </c:pt>
                <c:pt idx="1760">
                  <c:v>Pike County</c:v>
                </c:pt>
                <c:pt idx="1761">
                  <c:v>Pima County</c:v>
                </c:pt>
                <c:pt idx="1762">
                  <c:v>Pinal County</c:v>
                </c:pt>
                <c:pt idx="1763">
                  <c:v>Pine County</c:v>
                </c:pt>
                <c:pt idx="1764">
                  <c:v>Pinellas County</c:v>
                </c:pt>
                <c:pt idx="1765">
                  <c:v>Piscataquis County</c:v>
                </c:pt>
                <c:pt idx="1766">
                  <c:v>Pitkin County</c:v>
                </c:pt>
                <c:pt idx="1767">
                  <c:v>Pitt County</c:v>
                </c:pt>
                <c:pt idx="1768">
                  <c:v>Pittsburg County</c:v>
                </c:pt>
                <c:pt idx="1769">
                  <c:v>Pittsylvania County</c:v>
                </c:pt>
                <c:pt idx="1770">
                  <c:v>Placer County</c:v>
                </c:pt>
                <c:pt idx="1771">
                  <c:v>Plaquemines Parish</c:v>
                </c:pt>
                <c:pt idx="1772">
                  <c:v>Platte County</c:v>
                </c:pt>
                <c:pt idx="1773">
                  <c:v>Platte County</c:v>
                </c:pt>
                <c:pt idx="1774">
                  <c:v>Plumas County</c:v>
                </c:pt>
                <c:pt idx="1775">
                  <c:v>Plymouth County</c:v>
                </c:pt>
                <c:pt idx="1776">
                  <c:v>Plymouth County</c:v>
                </c:pt>
                <c:pt idx="1777">
                  <c:v>Poinsett County</c:v>
                </c:pt>
                <c:pt idx="1778">
                  <c:v>Pointe Coupee Parish</c:v>
                </c:pt>
                <c:pt idx="1779">
                  <c:v>Polk County</c:v>
                </c:pt>
                <c:pt idx="1780">
                  <c:v>Polk County</c:v>
                </c:pt>
                <c:pt idx="1781">
                  <c:v>Polk County</c:v>
                </c:pt>
                <c:pt idx="1782">
                  <c:v>Polk County</c:v>
                </c:pt>
                <c:pt idx="1783">
                  <c:v>Polk County</c:v>
                </c:pt>
                <c:pt idx="1784">
                  <c:v>Polk County</c:v>
                </c:pt>
                <c:pt idx="1785">
                  <c:v>Polk County</c:v>
                </c:pt>
                <c:pt idx="1786">
                  <c:v>Polk County</c:v>
                </c:pt>
                <c:pt idx="1787">
                  <c:v>Polk County</c:v>
                </c:pt>
                <c:pt idx="1788">
                  <c:v>Polk County</c:v>
                </c:pt>
                <c:pt idx="1789">
                  <c:v>Polk County</c:v>
                </c:pt>
                <c:pt idx="1790">
                  <c:v>Pontotoc County</c:v>
                </c:pt>
                <c:pt idx="1791">
                  <c:v>Pontotoc County</c:v>
                </c:pt>
                <c:pt idx="1792">
                  <c:v>Pope County</c:v>
                </c:pt>
                <c:pt idx="1793">
                  <c:v>Pope County</c:v>
                </c:pt>
                <c:pt idx="1794">
                  <c:v>Poquoson city</c:v>
                </c:pt>
                <c:pt idx="1795">
                  <c:v>Portage County</c:v>
                </c:pt>
                <c:pt idx="1796">
                  <c:v>Portage County</c:v>
                </c:pt>
                <c:pt idx="1797">
                  <c:v>Porter County</c:v>
                </c:pt>
                <c:pt idx="1798">
                  <c:v>Portsmouth city</c:v>
                </c:pt>
                <c:pt idx="1799">
                  <c:v>Posey County</c:v>
                </c:pt>
                <c:pt idx="1800">
                  <c:v>Pottawatomie County</c:v>
                </c:pt>
                <c:pt idx="1801">
                  <c:v>Pottawatomie County</c:v>
                </c:pt>
                <c:pt idx="1802">
                  <c:v>Pottawattamie County</c:v>
                </c:pt>
                <c:pt idx="1803">
                  <c:v>Potter County</c:v>
                </c:pt>
                <c:pt idx="1804">
                  <c:v>Potter County</c:v>
                </c:pt>
                <c:pt idx="1805">
                  <c:v>Powell County</c:v>
                </c:pt>
                <c:pt idx="1806">
                  <c:v>Poweshiek County</c:v>
                </c:pt>
                <c:pt idx="1807">
                  <c:v>Powhatan County</c:v>
                </c:pt>
                <c:pt idx="1808">
                  <c:v>Preble County</c:v>
                </c:pt>
                <c:pt idx="1809">
                  <c:v>Prentiss County</c:v>
                </c:pt>
                <c:pt idx="1810">
                  <c:v>Presque Isle County</c:v>
                </c:pt>
                <c:pt idx="1811">
                  <c:v>Preston County</c:v>
                </c:pt>
                <c:pt idx="1812">
                  <c:v>Price County</c:v>
                </c:pt>
                <c:pt idx="1813">
                  <c:v>Prince Edward County</c:v>
                </c:pt>
                <c:pt idx="1814">
                  <c:v>Prince George County</c:v>
                </c:pt>
                <c:pt idx="1815">
                  <c:v>Prince George's County</c:v>
                </c:pt>
                <c:pt idx="1816">
                  <c:v>Prince William County</c:v>
                </c:pt>
                <c:pt idx="1817">
                  <c:v>Providence County</c:v>
                </c:pt>
                <c:pt idx="1818">
                  <c:v>Prowers County</c:v>
                </c:pt>
                <c:pt idx="1819">
                  <c:v>Pueblo County</c:v>
                </c:pt>
                <c:pt idx="1820">
                  <c:v>Pulaski County</c:v>
                </c:pt>
                <c:pt idx="1821">
                  <c:v>Pulaski County</c:v>
                </c:pt>
                <c:pt idx="1822">
                  <c:v>Pulaski County</c:v>
                </c:pt>
                <c:pt idx="1823">
                  <c:v>Pulaski County</c:v>
                </c:pt>
                <c:pt idx="1824">
                  <c:v>Pulaski County</c:v>
                </c:pt>
                <c:pt idx="1825">
                  <c:v>Pulaski County</c:v>
                </c:pt>
                <c:pt idx="1826">
                  <c:v>Pushmataha County</c:v>
                </c:pt>
                <c:pt idx="1827">
                  <c:v>Putnam County</c:v>
                </c:pt>
                <c:pt idx="1828">
                  <c:v>Putnam County</c:v>
                </c:pt>
                <c:pt idx="1829">
                  <c:v>Putnam County</c:v>
                </c:pt>
                <c:pt idx="1830">
                  <c:v>Putnam County</c:v>
                </c:pt>
                <c:pt idx="1831">
                  <c:v>Putnam County</c:v>
                </c:pt>
                <c:pt idx="1832">
                  <c:v>Putnam County</c:v>
                </c:pt>
                <c:pt idx="1833">
                  <c:v>Putnam County</c:v>
                </c:pt>
                <c:pt idx="1834">
                  <c:v>Queen Anne's County</c:v>
                </c:pt>
                <c:pt idx="1835">
                  <c:v>Queens County</c:v>
                </c:pt>
                <c:pt idx="1836">
                  <c:v>Rabun County</c:v>
                </c:pt>
                <c:pt idx="1837">
                  <c:v>Racine County</c:v>
                </c:pt>
                <c:pt idx="1838">
                  <c:v>Radford city</c:v>
                </c:pt>
                <c:pt idx="1839">
                  <c:v>Rains County</c:v>
                </c:pt>
                <c:pt idx="1840">
                  <c:v>Raleigh County</c:v>
                </c:pt>
                <c:pt idx="1841">
                  <c:v>Ralls County</c:v>
                </c:pt>
                <c:pt idx="1842">
                  <c:v>Ramsey County</c:v>
                </c:pt>
                <c:pt idx="1843">
                  <c:v>Ramsey County</c:v>
                </c:pt>
                <c:pt idx="1844">
                  <c:v>Randall County</c:v>
                </c:pt>
                <c:pt idx="1845">
                  <c:v>Randolph County</c:v>
                </c:pt>
                <c:pt idx="1846">
                  <c:v>Randolph County</c:v>
                </c:pt>
                <c:pt idx="1847">
                  <c:v>Randolph County</c:v>
                </c:pt>
                <c:pt idx="1848">
                  <c:v>Randolph County</c:v>
                </c:pt>
                <c:pt idx="1849">
                  <c:v>Randolph County</c:v>
                </c:pt>
                <c:pt idx="1850">
                  <c:v>Randolph County</c:v>
                </c:pt>
                <c:pt idx="1851">
                  <c:v>Randolph County</c:v>
                </c:pt>
                <c:pt idx="1852">
                  <c:v>Rankin County</c:v>
                </c:pt>
                <c:pt idx="1853">
                  <c:v>Rapides Parish</c:v>
                </c:pt>
                <c:pt idx="1854">
                  <c:v>Ravalli County</c:v>
                </c:pt>
                <c:pt idx="1855">
                  <c:v>Ray County</c:v>
                </c:pt>
                <c:pt idx="1856">
                  <c:v>Red River County</c:v>
                </c:pt>
                <c:pt idx="1857">
                  <c:v>Red Willow County</c:v>
                </c:pt>
                <c:pt idx="1858">
                  <c:v>Redwood County</c:v>
                </c:pt>
                <c:pt idx="1859">
                  <c:v>Reeves County</c:v>
                </c:pt>
                <c:pt idx="1860">
                  <c:v>Reno County</c:v>
                </c:pt>
                <c:pt idx="1861">
                  <c:v>Rensselaer County</c:v>
                </c:pt>
                <c:pt idx="1862">
                  <c:v>Renville County</c:v>
                </c:pt>
                <c:pt idx="1863">
                  <c:v>Rhea County</c:v>
                </c:pt>
                <c:pt idx="1864">
                  <c:v>Rice County</c:v>
                </c:pt>
                <c:pt idx="1865">
                  <c:v>Richland County</c:v>
                </c:pt>
                <c:pt idx="1866">
                  <c:v>Richland County</c:v>
                </c:pt>
                <c:pt idx="1867">
                  <c:v>Richland County</c:v>
                </c:pt>
                <c:pt idx="1868">
                  <c:v>Richland County</c:v>
                </c:pt>
                <c:pt idx="1869">
                  <c:v>Richland County</c:v>
                </c:pt>
                <c:pt idx="1870">
                  <c:v>Richland County</c:v>
                </c:pt>
                <c:pt idx="1871">
                  <c:v>Richland Parish</c:v>
                </c:pt>
                <c:pt idx="1872">
                  <c:v>Richmond city</c:v>
                </c:pt>
                <c:pt idx="1873">
                  <c:v>Richmond County</c:v>
                </c:pt>
                <c:pt idx="1874">
                  <c:v>Richmond County</c:v>
                </c:pt>
                <c:pt idx="1875">
                  <c:v>Richmond County</c:v>
                </c:pt>
                <c:pt idx="1876">
                  <c:v>Riley County</c:v>
                </c:pt>
                <c:pt idx="1877">
                  <c:v>Rio Arriba County</c:v>
                </c:pt>
                <c:pt idx="1878">
                  <c:v>Rio Grande County</c:v>
                </c:pt>
                <c:pt idx="1879">
                  <c:v>Ripley County</c:v>
                </c:pt>
                <c:pt idx="1880">
                  <c:v>Ripley County</c:v>
                </c:pt>
                <c:pt idx="1881">
                  <c:v>Riverside County</c:v>
                </c:pt>
                <c:pt idx="1882">
                  <c:v>Roane County</c:v>
                </c:pt>
                <c:pt idx="1883">
                  <c:v>Roane County</c:v>
                </c:pt>
                <c:pt idx="1884">
                  <c:v>Roanoke city</c:v>
                </c:pt>
                <c:pt idx="1885">
                  <c:v>Roanoke County</c:v>
                </c:pt>
                <c:pt idx="1886">
                  <c:v>Roberts County</c:v>
                </c:pt>
                <c:pt idx="1887">
                  <c:v>Robertson County</c:v>
                </c:pt>
                <c:pt idx="1888">
                  <c:v>Robertson County</c:v>
                </c:pt>
                <c:pt idx="1889">
                  <c:v>Robeson County</c:v>
                </c:pt>
                <c:pt idx="1890">
                  <c:v>Rock County</c:v>
                </c:pt>
                <c:pt idx="1891">
                  <c:v>Rock Island County</c:v>
                </c:pt>
                <c:pt idx="1892">
                  <c:v>Rockbridge County</c:v>
                </c:pt>
                <c:pt idx="1893">
                  <c:v>Rockcastle County</c:v>
                </c:pt>
                <c:pt idx="1894">
                  <c:v>Rockdale County</c:v>
                </c:pt>
                <c:pt idx="1895">
                  <c:v>Rockingham County</c:v>
                </c:pt>
                <c:pt idx="1896">
                  <c:v>Rockingham County</c:v>
                </c:pt>
                <c:pt idx="1897">
                  <c:v>Rockingham County</c:v>
                </c:pt>
                <c:pt idx="1898">
                  <c:v>Rockland County</c:v>
                </c:pt>
                <c:pt idx="1899">
                  <c:v>Rockwall County</c:v>
                </c:pt>
                <c:pt idx="1900">
                  <c:v>Rogers County</c:v>
                </c:pt>
                <c:pt idx="1901">
                  <c:v>Rolette County</c:v>
                </c:pt>
                <c:pt idx="1902">
                  <c:v>Roosevelt County</c:v>
                </c:pt>
                <c:pt idx="1903">
                  <c:v>Roosevelt County</c:v>
                </c:pt>
                <c:pt idx="1904">
                  <c:v>Roscommon County</c:v>
                </c:pt>
                <c:pt idx="1905">
                  <c:v>Roseau County</c:v>
                </c:pt>
                <c:pt idx="1906">
                  <c:v>Ross County</c:v>
                </c:pt>
                <c:pt idx="1907">
                  <c:v>Routt County</c:v>
                </c:pt>
                <c:pt idx="1908">
                  <c:v>Rowan County</c:v>
                </c:pt>
                <c:pt idx="1909">
                  <c:v>Rowan County</c:v>
                </c:pt>
                <c:pt idx="1910">
                  <c:v>Runnels County</c:v>
                </c:pt>
                <c:pt idx="1911">
                  <c:v>Rush County</c:v>
                </c:pt>
                <c:pt idx="1912">
                  <c:v>Rusk County</c:v>
                </c:pt>
                <c:pt idx="1913">
                  <c:v>Rusk County</c:v>
                </c:pt>
                <c:pt idx="1914">
                  <c:v>Russell County</c:v>
                </c:pt>
                <c:pt idx="1915">
                  <c:v>Russell County</c:v>
                </c:pt>
                <c:pt idx="1916">
                  <c:v>Russell County</c:v>
                </c:pt>
                <c:pt idx="1917">
                  <c:v>Rutherford County</c:v>
                </c:pt>
                <c:pt idx="1918">
                  <c:v>Rutherford County</c:v>
                </c:pt>
                <c:pt idx="1919">
                  <c:v>Rutland County</c:v>
                </c:pt>
                <c:pt idx="1920">
                  <c:v>Sabine County</c:v>
                </c:pt>
                <c:pt idx="1921">
                  <c:v>Sabine Parish</c:v>
                </c:pt>
                <c:pt idx="1922">
                  <c:v>Sacramento County</c:v>
                </c:pt>
                <c:pt idx="1923">
                  <c:v>Sagadahoc County</c:v>
                </c:pt>
                <c:pt idx="1924">
                  <c:v>Saginaw County</c:v>
                </c:pt>
                <c:pt idx="1925">
                  <c:v>Salem city</c:v>
                </c:pt>
                <c:pt idx="1926">
                  <c:v>Salem County</c:v>
                </c:pt>
                <c:pt idx="1927">
                  <c:v>Saline County</c:v>
                </c:pt>
                <c:pt idx="1928">
                  <c:v>Saline County</c:v>
                </c:pt>
                <c:pt idx="1929">
                  <c:v>Saline County</c:v>
                </c:pt>
                <c:pt idx="1930">
                  <c:v>Saline County</c:v>
                </c:pt>
                <c:pt idx="1931">
                  <c:v>Saline County</c:v>
                </c:pt>
                <c:pt idx="1932">
                  <c:v>Salt Lake County</c:v>
                </c:pt>
                <c:pt idx="1933">
                  <c:v>Saluda County</c:v>
                </c:pt>
                <c:pt idx="1934">
                  <c:v>Sampson County</c:v>
                </c:pt>
                <c:pt idx="1935">
                  <c:v>San Benito County</c:v>
                </c:pt>
                <c:pt idx="1936">
                  <c:v>San Bernardino County</c:v>
                </c:pt>
                <c:pt idx="1937">
                  <c:v>San Diego County</c:v>
                </c:pt>
                <c:pt idx="1938">
                  <c:v>San Francisco County</c:v>
                </c:pt>
                <c:pt idx="1939">
                  <c:v>San Jacinto County</c:v>
                </c:pt>
                <c:pt idx="1940">
                  <c:v>San Joaquin County</c:v>
                </c:pt>
                <c:pt idx="1941">
                  <c:v>San Juan County</c:v>
                </c:pt>
                <c:pt idx="1942">
                  <c:v>San Juan County</c:v>
                </c:pt>
                <c:pt idx="1943">
                  <c:v>San Juan County</c:v>
                </c:pt>
                <c:pt idx="1944">
                  <c:v>San Luis Obispo County</c:v>
                </c:pt>
                <c:pt idx="1945">
                  <c:v>San Mateo County</c:v>
                </c:pt>
                <c:pt idx="1946">
                  <c:v>San Miguel County</c:v>
                </c:pt>
                <c:pt idx="1947">
                  <c:v>San Patricio County</c:v>
                </c:pt>
                <c:pt idx="1948">
                  <c:v>Sanders County</c:v>
                </c:pt>
                <c:pt idx="1949">
                  <c:v>Sandoval County</c:v>
                </c:pt>
                <c:pt idx="1950">
                  <c:v>Sandusky County</c:v>
                </c:pt>
                <c:pt idx="1951">
                  <c:v>Sangamon County</c:v>
                </c:pt>
                <c:pt idx="1952">
                  <c:v>Sanilac County</c:v>
                </c:pt>
                <c:pt idx="1953">
                  <c:v>Sanpete County</c:v>
                </c:pt>
                <c:pt idx="1954">
                  <c:v>Santa Barbara County</c:v>
                </c:pt>
                <c:pt idx="1955">
                  <c:v>Santa Clara County</c:v>
                </c:pt>
                <c:pt idx="1956">
                  <c:v>Santa Cruz County</c:v>
                </c:pt>
                <c:pt idx="1957">
                  <c:v>Santa Cruz County</c:v>
                </c:pt>
                <c:pt idx="1958">
                  <c:v>Santa Fe County</c:v>
                </c:pt>
                <c:pt idx="1959">
                  <c:v>Santa Rosa County</c:v>
                </c:pt>
                <c:pt idx="1960">
                  <c:v>Sarasota County</c:v>
                </c:pt>
                <c:pt idx="1961">
                  <c:v>Saratoga County</c:v>
                </c:pt>
                <c:pt idx="1962">
                  <c:v>Sarpy County</c:v>
                </c:pt>
                <c:pt idx="1963">
                  <c:v>Sauk County</c:v>
                </c:pt>
                <c:pt idx="1964">
                  <c:v>Saunders County</c:v>
                </c:pt>
                <c:pt idx="1965">
                  <c:v>Sawyer County</c:v>
                </c:pt>
                <c:pt idx="1966">
                  <c:v>Schenectady County</c:v>
                </c:pt>
                <c:pt idx="1967">
                  <c:v>Schoharie County</c:v>
                </c:pt>
                <c:pt idx="1968">
                  <c:v>Schuyler County</c:v>
                </c:pt>
                <c:pt idx="1969">
                  <c:v>Schuylkill County</c:v>
                </c:pt>
                <c:pt idx="1970">
                  <c:v>Scioto County</c:v>
                </c:pt>
                <c:pt idx="1971">
                  <c:v>Scotland County</c:v>
                </c:pt>
                <c:pt idx="1972">
                  <c:v>Scott County</c:v>
                </c:pt>
                <c:pt idx="1973">
                  <c:v>Scott County</c:v>
                </c:pt>
                <c:pt idx="1974">
                  <c:v>Scott County</c:v>
                </c:pt>
                <c:pt idx="1975">
                  <c:v>Scott County</c:v>
                </c:pt>
                <c:pt idx="1976">
                  <c:v>Scott County</c:v>
                </c:pt>
                <c:pt idx="1977">
                  <c:v>Scott County</c:v>
                </c:pt>
                <c:pt idx="1978">
                  <c:v>Scott County</c:v>
                </c:pt>
                <c:pt idx="1979">
                  <c:v>Scott County</c:v>
                </c:pt>
                <c:pt idx="1980">
                  <c:v>Scott County</c:v>
                </c:pt>
                <c:pt idx="1981">
                  <c:v>Scotts Bluff County</c:v>
                </c:pt>
                <c:pt idx="1982">
                  <c:v>Screven County</c:v>
                </c:pt>
                <c:pt idx="1983">
                  <c:v>Scurry County</c:v>
                </c:pt>
                <c:pt idx="1984">
                  <c:v>Sebastian County</c:v>
                </c:pt>
                <c:pt idx="1985">
                  <c:v>Sedgwick County</c:v>
                </c:pt>
                <c:pt idx="1986">
                  <c:v>Seminole County</c:v>
                </c:pt>
                <c:pt idx="1987">
                  <c:v>Seminole County</c:v>
                </c:pt>
                <c:pt idx="1988">
                  <c:v>Seneca County</c:v>
                </c:pt>
                <c:pt idx="1989">
                  <c:v>Seneca County</c:v>
                </c:pt>
                <c:pt idx="1990">
                  <c:v>Sequatchie County</c:v>
                </c:pt>
                <c:pt idx="1991">
                  <c:v>Sequoyah County</c:v>
                </c:pt>
                <c:pt idx="1992">
                  <c:v>Sevier County</c:v>
                </c:pt>
                <c:pt idx="1993">
                  <c:v>Sevier County</c:v>
                </c:pt>
                <c:pt idx="1994">
                  <c:v>Sevier County</c:v>
                </c:pt>
                <c:pt idx="1995">
                  <c:v>Seward County</c:v>
                </c:pt>
                <c:pt idx="1996">
                  <c:v>Seward County</c:v>
                </c:pt>
                <c:pt idx="1997">
                  <c:v>Sharp County</c:v>
                </c:pt>
                <c:pt idx="1998">
                  <c:v>Shasta County</c:v>
                </c:pt>
                <c:pt idx="1999">
                  <c:v>Shawano County</c:v>
                </c:pt>
                <c:pt idx="2000">
                  <c:v>Shawnee County</c:v>
                </c:pt>
                <c:pt idx="2001">
                  <c:v>Sheboygan County</c:v>
                </c:pt>
                <c:pt idx="2002">
                  <c:v>Shelby County</c:v>
                </c:pt>
                <c:pt idx="2003">
                  <c:v>Shelby County</c:v>
                </c:pt>
                <c:pt idx="2004">
                  <c:v>Shelby County</c:v>
                </c:pt>
                <c:pt idx="2005">
                  <c:v>Shelby County</c:v>
                </c:pt>
                <c:pt idx="2006">
                  <c:v>Shelby County</c:v>
                </c:pt>
                <c:pt idx="2007">
                  <c:v>Shelby County</c:v>
                </c:pt>
                <c:pt idx="2008">
                  <c:v>Shelby County</c:v>
                </c:pt>
                <c:pt idx="2009">
                  <c:v>Shelby County</c:v>
                </c:pt>
                <c:pt idx="2010">
                  <c:v>Shenandoah County</c:v>
                </c:pt>
                <c:pt idx="2011">
                  <c:v>Sherburne County</c:v>
                </c:pt>
                <c:pt idx="2012">
                  <c:v>Sheridan County</c:v>
                </c:pt>
                <c:pt idx="2013">
                  <c:v>Shiawassee County</c:v>
                </c:pt>
                <c:pt idx="2014">
                  <c:v>Shoshone County</c:v>
                </c:pt>
                <c:pt idx="2015">
                  <c:v>Sibley County</c:v>
                </c:pt>
                <c:pt idx="2016">
                  <c:v>Sierra County</c:v>
                </c:pt>
                <c:pt idx="2017">
                  <c:v>Silver Bow County</c:v>
                </c:pt>
                <c:pt idx="2018">
                  <c:v>Simpson County</c:v>
                </c:pt>
                <c:pt idx="2019">
                  <c:v>Simpson County</c:v>
                </c:pt>
                <c:pt idx="2020">
                  <c:v>Sioux County</c:v>
                </c:pt>
                <c:pt idx="2021">
                  <c:v>Siskiyou County</c:v>
                </c:pt>
                <c:pt idx="2022">
                  <c:v>Skagit County</c:v>
                </c:pt>
                <c:pt idx="2023">
                  <c:v>Skamania County</c:v>
                </c:pt>
                <c:pt idx="2024">
                  <c:v>Smith County</c:v>
                </c:pt>
                <c:pt idx="2025">
                  <c:v>Smith County</c:v>
                </c:pt>
                <c:pt idx="2026">
                  <c:v>Smith County</c:v>
                </c:pt>
                <c:pt idx="2027">
                  <c:v>Smyth County</c:v>
                </c:pt>
                <c:pt idx="2028">
                  <c:v>Snohomish County</c:v>
                </c:pt>
                <c:pt idx="2029">
                  <c:v>Snyder County</c:v>
                </c:pt>
                <c:pt idx="2030">
                  <c:v>Socorro County</c:v>
                </c:pt>
                <c:pt idx="2031">
                  <c:v>Solano County</c:v>
                </c:pt>
                <c:pt idx="2032">
                  <c:v>Somerset County</c:v>
                </c:pt>
                <c:pt idx="2033">
                  <c:v>Somerset County</c:v>
                </c:pt>
                <c:pt idx="2034">
                  <c:v>Somerset County</c:v>
                </c:pt>
                <c:pt idx="2035">
                  <c:v>Somerset County</c:v>
                </c:pt>
                <c:pt idx="2036">
                  <c:v>Sonoma County</c:v>
                </c:pt>
                <c:pt idx="2037">
                  <c:v>Southampton County</c:v>
                </c:pt>
                <c:pt idx="2038">
                  <c:v>Spalding County</c:v>
                </c:pt>
                <c:pt idx="2039">
                  <c:v>Spartanburg County</c:v>
                </c:pt>
                <c:pt idx="2040">
                  <c:v>Spencer County</c:v>
                </c:pt>
                <c:pt idx="2041">
                  <c:v>Spencer County</c:v>
                </c:pt>
                <c:pt idx="2042">
                  <c:v>Spokane County</c:v>
                </c:pt>
                <c:pt idx="2043">
                  <c:v>Spotsylvania County</c:v>
                </c:pt>
                <c:pt idx="2044">
                  <c:v>St. Bernard Parish</c:v>
                </c:pt>
                <c:pt idx="2045">
                  <c:v>St. Charles County</c:v>
                </c:pt>
                <c:pt idx="2046">
                  <c:v>St. Charles Parish</c:v>
                </c:pt>
                <c:pt idx="2047">
                  <c:v>St. Clair County</c:v>
                </c:pt>
                <c:pt idx="2048">
                  <c:v>St. Clair County</c:v>
                </c:pt>
                <c:pt idx="2049">
                  <c:v>St. Clair County</c:v>
                </c:pt>
                <c:pt idx="2050">
                  <c:v>St. Croix County</c:v>
                </c:pt>
                <c:pt idx="2051">
                  <c:v>St. Francis County</c:v>
                </c:pt>
                <c:pt idx="2052">
                  <c:v>St. Francois County</c:v>
                </c:pt>
                <c:pt idx="2053">
                  <c:v>St. Helena Parish</c:v>
                </c:pt>
                <c:pt idx="2054">
                  <c:v>St. James Parish</c:v>
                </c:pt>
                <c:pt idx="2055">
                  <c:v>St. John the Baptist Parish</c:v>
                </c:pt>
                <c:pt idx="2056">
                  <c:v>St. Johns County</c:v>
                </c:pt>
                <c:pt idx="2057">
                  <c:v>St. Joseph County</c:v>
                </c:pt>
                <c:pt idx="2058">
                  <c:v>St. Joseph County</c:v>
                </c:pt>
                <c:pt idx="2059">
                  <c:v>St. Landry Parish</c:v>
                </c:pt>
                <c:pt idx="2060">
                  <c:v>St. Lawrence County</c:v>
                </c:pt>
                <c:pt idx="2061">
                  <c:v>St. Louis city</c:v>
                </c:pt>
                <c:pt idx="2062">
                  <c:v>St. Louis County</c:v>
                </c:pt>
                <c:pt idx="2063">
                  <c:v>St. Louis County</c:v>
                </c:pt>
                <c:pt idx="2064">
                  <c:v>St. Lucie County</c:v>
                </c:pt>
                <c:pt idx="2065">
                  <c:v>St. Martin Parish</c:v>
                </c:pt>
                <c:pt idx="2066">
                  <c:v>St. Mary Parish</c:v>
                </c:pt>
                <c:pt idx="2067">
                  <c:v>St. Mary's County</c:v>
                </c:pt>
                <c:pt idx="2068">
                  <c:v>St. Tammany Parish</c:v>
                </c:pt>
                <c:pt idx="2069">
                  <c:v>Stafford County</c:v>
                </c:pt>
                <c:pt idx="2070">
                  <c:v>Stanislaus County</c:v>
                </c:pt>
                <c:pt idx="2071">
                  <c:v>Stanly County</c:v>
                </c:pt>
                <c:pt idx="2072">
                  <c:v>Stark County</c:v>
                </c:pt>
                <c:pt idx="2073">
                  <c:v>Stark County</c:v>
                </c:pt>
                <c:pt idx="2074">
                  <c:v>Starke County</c:v>
                </c:pt>
                <c:pt idx="2075">
                  <c:v>Starr County</c:v>
                </c:pt>
                <c:pt idx="2076">
                  <c:v>Staunton city</c:v>
                </c:pt>
                <c:pt idx="2077">
                  <c:v>Ste. Genevieve County</c:v>
                </c:pt>
                <c:pt idx="2078">
                  <c:v>Stearns County</c:v>
                </c:pt>
                <c:pt idx="2079">
                  <c:v>Steele County</c:v>
                </c:pt>
                <c:pt idx="2080">
                  <c:v>Stephens County</c:v>
                </c:pt>
                <c:pt idx="2081">
                  <c:v>Stephens County</c:v>
                </c:pt>
                <c:pt idx="2082">
                  <c:v>Stephenson County</c:v>
                </c:pt>
                <c:pt idx="2083">
                  <c:v>Steuben County</c:v>
                </c:pt>
                <c:pt idx="2084">
                  <c:v>Steuben County</c:v>
                </c:pt>
                <c:pt idx="2085">
                  <c:v>Stevens County</c:v>
                </c:pt>
                <c:pt idx="2086">
                  <c:v>Stewart County</c:v>
                </c:pt>
                <c:pt idx="2087">
                  <c:v>Stoddard County</c:v>
                </c:pt>
                <c:pt idx="2088">
                  <c:v>Stokes County</c:v>
                </c:pt>
                <c:pt idx="2089">
                  <c:v>Stone County</c:v>
                </c:pt>
                <c:pt idx="2090">
                  <c:v>Stone County</c:v>
                </c:pt>
                <c:pt idx="2091">
                  <c:v>Stone County</c:v>
                </c:pt>
                <c:pt idx="2092">
                  <c:v>Story County</c:v>
                </c:pt>
                <c:pt idx="2093">
                  <c:v>Strafford County</c:v>
                </c:pt>
                <c:pt idx="2094">
                  <c:v>Stutsman County</c:v>
                </c:pt>
                <c:pt idx="2095">
                  <c:v>Suffolk city</c:v>
                </c:pt>
                <c:pt idx="2096">
                  <c:v>Suffolk County</c:v>
                </c:pt>
                <c:pt idx="2097">
                  <c:v>Suffolk County</c:v>
                </c:pt>
                <c:pt idx="2098">
                  <c:v>Sullivan County</c:v>
                </c:pt>
                <c:pt idx="2099">
                  <c:v>Sullivan County</c:v>
                </c:pt>
                <c:pt idx="2100">
                  <c:v>Sullivan County</c:v>
                </c:pt>
                <c:pt idx="2101">
                  <c:v>Sullivan County</c:v>
                </c:pt>
                <c:pt idx="2102">
                  <c:v>Summers County</c:v>
                </c:pt>
                <c:pt idx="2103">
                  <c:v>Summit County</c:v>
                </c:pt>
                <c:pt idx="2104">
                  <c:v>Summit County</c:v>
                </c:pt>
                <c:pt idx="2105">
                  <c:v>Summit County</c:v>
                </c:pt>
                <c:pt idx="2106">
                  <c:v>Sumner County</c:v>
                </c:pt>
                <c:pt idx="2107">
                  <c:v>Sumner County</c:v>
                </c:pt>
                <c:pt idx="2108">
                  <c:v>Sumter County</c:v>
                </c:pt>
                <c:pt idx="2109">
                  <c:v>Sumter County</c:v>
                </c:pt>
                <c:pt idx="2110">
                  <c:v>Sumter County</c:v>
                </c:pt>
                <c:pt idx="2111">
                  <c:v>Sumter County</c:v>
                </c:pt>
                <c:pt idx="2112">
                  <c:v>Sunflower County</c:v>
                </c:pt>
                <c:pt idx="2113">
                  <c:v>Surry County</c:v>
                </c:pt>
                <c:pt idx="2114">
                  <c:v>Susquehanna County</c:v>
                </c:pt>
                <c:pt idx="2115">
                  <c:v>Sussex County</c:v>
                </c:pt>
                <c:pt idx="2116">
                  <c:v>Sussex County</c:v>
                </c:pt>
                <c:pt idx="2117">
                  <c:v>Sussex County</c:v>
                </c:pt>
                <c:pt idx="2118">
                  <c:v>Sutter County</c:v>
                </c:pt>
                <c:pt idx="2119">
                  <c:v>Suwannee County</c:v>
                </c:pt>
                <c:pt idx="2120">
                  <c:v>Swain County</c:v>
                </c:pt>
                <c:pt idx="2121">
                  <c:v>Sweetwater County</c:v>
                </c:pt>
                <c:pt idx="2122">
                  <c:v>Switzerland County</c:v>
                </c:pt>
                <c:pt idx="2123">
                  <c:v>Talbot County</c:v>
                </c:pt>
                <c:pt idx="2124">
                  <c:v>Talladega County</c:v>
                </c:pt>
                <c:pt idx="2125">
                  <c:v>Tallahatchie County</c:v>
                </c:pt>
                <c:pt idx="2126">
                  <c:v>Tallapoosa County</c:v>
                </c:pt>
                <c:pt idx="2127">
                  <c:v>Tama County</c:v>
                </c:pt>
                <c:pt idx="2128">
                  <c:v>Taney County</c:v>
                </c:pt>
                <c:pt idx="2129">
                  <c:v>Tangipahoa Parish</c:v>
                </c:pt>
                <c:pt idx="2130">
                  <c:v>Taos County</c:v>
                </c:pt>
                <c:pt idx="2131">
                  <c:v>Tarrant County</c:v>
                </c:pt>
                <c:pt idx="2132">
                  <c:v>Tate County</c:v>
                </c:pt>
                <c:pt idx="2133">
                  <c:v>Tattnall County</c:v>
                </c:pt>
                <c:pt idx="2134">
                  <c:v>Taylor County</c:v>
                </c:pt>
                <c:pt idx="2135">
                  <c:v>Taylor County</c:v>
                </c:pt>
                <c:pt idx="2136">
                  <c:v>Taylor County</c:v>
                </c:pt>
                <c:pt idx="2137">
                  <c:v>Taylor County</c:v>
                </c:pt>
                <c:pt idx="2138">
                  <c:v>Taylor County</c:v>
                </c:pt>
                <c:pt idx="2139">
                  <c:v>Tazewell County</c:v>
                </c:pt>
                <c:pt idx="2140">
                  <c:v>Tazewell County</c:v>
                </c:pt>
                <c:pt idx="2141">
                  <c:v>Tehama County</c:v>
                </c:pt>
                <c:pt idx="2142">
                  <c:v>Telfair County</c:v>
                </c:pt>
                <c:pt idx="2143">
                  <c:v>Teller County</c:v>
                </c:pt>
                <c:pt idx="2144">
                  <c:v>Terrebonne Parish</c:v>
                </c:pt>
                <c:pt idx="2145">
                  <c:v>Terry County</c:v>
                </c:pt>
                <c:pt idx="2146">
                  <c:v>Teton County</c:v>
                </c:pt>
                <c:pt idx="2147">
                  <c:v>Teton County</c:v>
                </c:pt>
                <c:pt idx="2148">
                  <c:v>Texas County</c:v>
                </c:pt>
                <c:pt idx="2149">
                  <c:v>Texas County</c:v>
                </c:pt>
                <c:pt idx="2150">
                  <c:v>Thomas County</c:v>
                </c:pt>
                <c:pt idx="2151">
                  <c:v>Thurston County</c:v>
                </c:pt>
                <c:pt idx="2152">
                  <c:v>Tift County</c:v>
                </c:pt>
                <c:pt idx="2153">
                  <c:v>Tillamook County</c:v>
                </c:pt>
                <c:pt idx="2154">
                  <c:v>Tioga County</c:v>
                </c:pt>
                <c:pt idx="2155">
                  <c:v>Tioga County</c:v>
                </c:pt>
                <c:pt idx="2156">
                  <c:v>Tippah County</c:v>
                </c:pt>
                <c:pt idx="2157">
                  <c:v>Tippecanoe County</c:v>
                </c:pt>
                <c:pt idx="2158">
                  <c:v>Tipton County</c:v>
                </c:pt>
                <c:pt idx="2159">
                  <c:v>Tipton County</c:v>
                </c:pt>
                <c:pt idx="2160">
                  <c:v>Tishomingo County</c:v>
                </c:pt>
                <c:pt idx="2161">
                  <c:v>Titus County</c:v>
                </c:pt>
                <c:pt idx="2162">
                  <c:v>Todd County</c:v>
                </c:pt>
                <c:pt idx="2163">
                  <c:v>Todd County</c:v>
                </c:pt>
                <c:pt idx="2164">
                  <c:v>Todd County</c:v>
                </c:pt>
                <c:pt idx="2165">
                  <c:v>Tolland County</c:v>
                </c:pt>
                <c:pt idx="2166">
                  <c:v>Tom Green County</c:v>
                </c:pt>
                <c:pt idx="2167">
                  <c:v>Tompkins County</c:v>
                </c:pt>
                <c:pt idx="2168">
                  <c:v>Tooele County</c:v>
                </c:pt>
                <c:pt idx="2169">
                  <c:v>Toombs County</c:v>
                </c:pt>
                <c:pt idx="2170">
                  <c:v>Torrance County</c:v>
                </c:pt>
                <c:pt idx="2171">
                  <c:v>Towns County</c:v>
                </c:pt>
                <c:pt idx="2172">
                  <c:v>Transylvania County</c:v>
                </c:pt>
                <c:pt idx="2173">
                  <c:v>Travis County</c:v>
                </c:pt>
                <c:pt idx="2174">
                  <c:v>Trempealeau County</c:v>
                </c:pt>
                <c:pt idx="2175">
                  <c:v>Trigg County</c:v>
                </c:pt>
                <c:pt idx="2176">
                  <c:v>Trinity County</c:v>
                </c:pt>
                <c:pt idx="2177">
                  <c:v>Trinity County</c:v>
                </c:pt>
                <c:pt idx="2178">
                  <c:v>Troup County</c:v>
                </c:pt>
                <c:pt idx="2179">
                  <c:v>Trousdale County</c:v>
                </c:pt>
                <c:pt idx="2180">
                  <c:v>Trumbull County</c:v>
                </c:pt>
                <c:pt idx="2181">
                  <c:v>Tulare County</c:v>
                </c:pt>
                <c:pt idx="2182">
                  <c:v>Tulsa County</c:v>
                </c:pt>
                <c:pt idx="2183">
                  <c:v>Tunica County</c:v>
                </c:pt>
                <c:pt idx="2184">
                  <c:v>Tuolumne County</c:v>
                </c:pt>
                <c:pt idx="2185">
                  <c:v>Tuscaloosa County</c:v>
                </c:pt>
                <c:pt idx="2186">
                  <c:v>Tuscarawas County</c:v>
                </c:pt>
                <c:pt idx="2187">
                  <c:v>Tuscola County</c:v>
                </c:pt>
                <c:pt idx="2188">
                  <c:v>Twin Falls County</c:v>
                </c:pt>
                <c:pt idx="2189">
                  <c:v>Tyler County</c:v>
                </c:pt>
                <c:pt idx="2190">
                  <c:v>Uinta County</c:v>
                </c:pt>
                <c:pt idx="2191">
                  <c:v>Uintah County</c:v>
                </c:pt>
                <c:pt idx="2192">
                  <c:v>Ulster County</c:v>
                </c:pt>
                <c:pt idx="2193">
                  <c:v>Umatilla County</c:v>
                </c:pt>
                <c:pt idx="2194">
                  <c:v>Unicoi County</c:v>
                </c:pt>
                <c:pt idx="2195">
                  <c:v>Union County</c:v>
                </c:pt>
                <c:pt idx="2196">
                  <c:v>Union County</c:v>
                </c:pt>
                <c:pt idx="2197">
                  <c:v>Union County</c:v>
                </c:pt>
                <c:pt idx="2198">
                  <c:v>Union County</c:v>
                </c:pt>
                <c:pt idx="2199">
                  <c:v>Union County</c:v>
                </c:pt>
                <c:pt idx="2200">
                  <c:v>Union County</c:v>
                </c:pt>
                <c:pt idx="2201">
                  <c:v>Union County</c:v>
                </c:pt>
                <c:pt idx="2202">
                  <c:v>Union County</c:v>
                </c:pt>
                <c:pt idx="2203">
                  <c:v>Union County</c:v>
                </c:pt>
                <c:pt idx="2204">
                  <c:v>Union County</c:v>
                </c:pt>
                <c:pt idx="2205">
                  <c:v>Union County</c:v>
                </c:pt>
                <c:pt idx="2206">
                  <c:v>Union County</c:v>
                </c:pt>
                <c:pt idx="2207">
                  <c:v>Union County</c:v>
                </c:pt>
                <c:pt idx="2208">
                  <c:v>Union County</c:v>
                </c:pt>
                <c:pt idx="2209">
                  <c:v>Union County</c:v>
                </c:pt>
                <c:pt idx="2210">
                  <c:v>Union Parish</c:v>
                </c:pt>
                <c:pt idx="2211">
                  <c:v>Upshur County</c:v>
                </c:pt>
                <c:pt idx="2212">
                  <c:v>Upshur County</c:v>
                </c:pt>
                <c:pt idx="2213">
                  <c:v>Upson County</c:v>
                </c:pt>
                <c:pt idx="2214">
                  <c:v>Utah County</c:v>
                </c:pt>
                <c:pt idx="2215">
                  <c:v>Uvalde County</c:v>
                </c:pt>
                <c:pt idx="2216">
                  <c:v>Val Verde County</c:v>
                </c:pt>
                <c:pt idx="2217">
                  <c:v>Valencia County</c:v>
                </c:pt>
                <c:pt idx="2218">
                  <c:v>Valley County</c:v>
                </c:pt>
                <c:pt idx="2219">
                  <c:v>Van Buren County</c:v>
                </c:pt>
                <c:pt idx="2220">
                  <c:v>Van Buren County</c:v>
                </c:pt>
                <c:pt idx="2221">
                  <c:v>Van Wert County</c:v>
                </c:pt>
                <c:pt idx="2222">
                  <c:v>Van Zandt County</c:v>
                </c:pt>
                <c:pt idx="2223">
                  <c:v>Vance County</c:v>
                </c:pt>
                <c:pt idx="2224">
                  <c:v>Vanderburgh County</c:v>
                </c:pt>
                <c:pt idx="2225">
                  <c:v>Venango County</c:v>
                </c:pt>
                <c:pt idx="2226">
                  <c:v>Ventura County</c:v>
                </c:pt>
                <c:pt idx="2227">
                  <c:v>Vermilion County</c:v>
                </c:pt>
                <c:pt idx="2228">
                  <c:v>Vermilion Parish</c:v>
                </c:pt>
                <c:pt idx="2229">
                  <c:v>Vermillion County</c:v>
                </c:pt>
                <c:pt idx="2230">
                  <c:v>Vernon County</c:v>
                </c:pt>
                <c:pt idx="2231">
                  <c:v>Vernon County</c:v>
                </c:pt>
                <c:pt idx="2232">
                  <c:v>Vernon Parish</c:v>
                </c:pt>
                <c:pt idx="2233">
                  <c:v>Victoria County</c:v>
                </c:pt>
                <c:pt idx="2234">
                  <c:v>Vigo County</c:v>
                </c:pt>
                <c:pt idx="2235">
                  <c:v>Vilas County</c:v>
                </c:pt>
                <c:pt idx="2236">
                  <c:v>Vinton County</c:v>
                </c:pt>
                <c:pt idx="2237">
                  <c:v>Virginia Beach city</c:v>
                </c:pt>
                <c:pt idx="2238">
                  <c:v>Volusia County</c:v>
                </c:pt>
                <c:pt idx="2239">
                  <c:v>Wabash County</c:v>
                </c:pt>
                <c:pt idx="2240">
                  <c:v>Wabash County</c:v>
                </c:pt>
                <c:pt idx="2241">
                  <c:v>Wabasha County</c:v>
                </c:pt>
                <c:pt idx="2242">
                  <c:v>Wadena County</c:v>
                </c:pt>
                <c:pt idx="2243">
                  <c:v>Wagoner County</c:v>
                </c:pt>
                <c:pt idx="2244">
                  <c:v>Wake County</c:v>
                </c:pt>
                <c:pt idx="2245">
                  <c:v>Wakulla County</c:v>
                </c:pt>
                <c:pt idx="2246">
                  <c:v>Waldo County</c:v>
                </c:pt>
                <c:pt idx="2247">
                  <c:v>Walker County</c:v>
                </c:pt>
                <c:pt idx="2248">
                  <c:v>Walker County</c:v>
                </c:pt>
                <c:pt idx="2249">
                  <c:v>Walker County</c:v>
                </c:pt>
                <c:pt idx="2250">
                  <c:v>Walla Walla County</c:v>
                </c:pt>
                <c:pt idx="2251">
                  <c:v>Waller County</c:v>
                </c:pt>
                <c:pt idx="2252">
                  <c:v>Walsh County</c:v>
                </c:pt>
                <c:pt idx="2253">
                  <c:v>Walthall County</c:v>
                </c:pt>
                <c:pt idx="2254">
                  <c:v>Walton County</c:v>
                </c:pt>
                <c:pt idx="2255">
                  <c:v>Walton County</c:v>
                </c:pt>
                <c:pt idx="2256">
                  <c:v>Walworth County</c:v>
                </c:pt>
                <c:pt idx="2257">
                  <c:v>Wapello County</c:v>
                </c:pt>
                <c:pt idx="2258">
                  <c:v>Ward County</c:v>
                </c:pt>
                <c:pt idx="2259">
                  <c:v>Ward County</c:v>
                </c:pt>
                <c:pt idx="2260">
                  <c:v>Ware County</c:v>
                </c:pt>
                <c:pt idx="2261">
                  <c:v>Warren County</c:v>
                </c:pt>
                <c:pt idx="2262">
                  <c:v>Warren County</c:v>
                </c:pt>
                <c:pt idx="2263">
                  <c:v>Warren County</c:v>
                </c:pt>
                <c:pt idx="2264">
                  <c:v>Warren County</c:v>
                </c:pt>
                <c:pt idx="2265">
                  <c:v>Warren County</c:v>
                </c:pt>
                <c:pt idx="2266">
                  <c:v>Warren County</c:v>
                </c:pt>
                <c:pt idx="2267">
                  <c:v>Warren County</c:v>
                </c:pt>
                <c:pt idx="2268">
                  <c:v>Warren County</c:v>
                </c:pt>
                <c:pt idx="2269">
                  <c:v>Warren County</c:v>
                </c:pt>
                <c:pt idx="2270">
                  <c:v>Warren County</c:v>
                </c:pt>
                <c:pt idx="2271">
                  <c:v>Warren County</c:v>
                </c:pt>
                <c:pt idx="2272">
                  <c:v>Warren County</c:v>
                </c:pt>
                <c:pt idx="2273">
                  <c:v>Warrick County</c:v>
                </c:pt>
                <c:pt idx="2274">
                  <c:v>Wasatch County</c:v>
                </c:pt>
                <c:pt idx="2275">
                  <c:v>Wasco County</c:v>
                </c:pt>
                <c:pt idx="2276">
                  <c:v>Waseca County</c:v>
                </c:pt>
                <c:pt idx="2277">
                  <c:v>Washburn County</c:v>
                </c:pt>
                <c:pt idx="2278">
                  <c:v>Washington County</c:v>
                </c:pt>
                <c:pt idx="2279">
                  <c:v>Washington County</c:v>
                </c:pt>
                <c:pt idx="2280">
                  <c:v>Washington County</c:v>
                </c:pt>
                <c:pt idx="2281">
                  <c:v>Washington County</c:v>
                </c:pt>
                <c:pt idx="2282">
                  <c:v>Washington County</c:v>
                </c:pt>
                <c:pt idx="2283">
                  <c:v>Washington County</c:v>
                </c:pt>
                <c:pt idx="2284">
                  <c:v>Washington County</c:v>
                </c:pt>
                <c:pt idx="2285">
                  <c:v>Washington County</c:v>
                </c:pt>
                <c:pt idx="2286">
                  <c:v>Washington County</c:v>
                </c:pt>
                <c:pt idx="2287">
                  <c:v>Washington County</c:v>
                </c:pt>
                <c:pt idx="2288">
                  <c:v>Washington County</c:v>
                </c:pt>
                <c:pt idx="2289">
                  <c:v>Washington County</c:v>
                </c:pt>
                <c:pt idx="2290">
                  <c:v>Washington County</c:v>
                </c:pt>
                <c:pt idx="2291">
                  <c:v>Washington County</c:v>
                </c:pt>
                <c:pt idx="2292">
                  <c:v>Washington County</c:v>
                </c:pt>
                <c:pt idx="2293">
                  <c:v>Washington County</c:v>
                </c:pt>
                <c:pt idx="2294">
                  <c:v>Washington County</c:v>
                </c:pt>
                <c:pt idx="2295">
                  <c:v>Washington County</c:v>
                </c:pt>
                <c:pt idx="2296">
                  <c:v>Washington County</c:v>
                </c:pt>
                <c:pt idx="2297">
                  <c:v>Washington County</c:v>
                </c:pt>
                <c:pt idx="2298">
                  <c:v>Washington County</c:v>
                </c:pt>
                <c:pt idx="2299">
                  <c:v>Washington County</c:v>
                </c:pt>
                <c:pt idx="2300">
                  <c:v>Washington County</c:v>
                </c:pt>
                <c:pt idx="2301">
                  <c:v>Washington County</c:v>
                </c:pt>
                <c:pt idx="2302">
                  <c:v>Washington County</c:v>
                </c:pt>
                <c:pt idx="2303">
                  <c:v>Washington County</c:v>
                </c:pt>
                <c:pt idx="2304">
                  <c:v>Washington County</c:v>
                </c:pt>
                <c:pt idx="2305">
                  <c:v>Washington County</c:v>
                </c:pt>
                <c:pt idx="2306">
                  <c:v>Washington Parish</c:v>
                </c:pt>
                <c:pt idx="2307">
                  <c:v>Washita County</c:v>
                </c:pt>
                <c:pt idx="2308">
                  <c:v>Washoe County</c:v>
                </c:pt>
                <c:pt idx="2309">
                  <c:v>Washtenaw County</c:v>
                </c:pt>
                <c:pt idx="2310">
                  <c:v>Watauga County</c:v>
                </c:pt>
                <c:pt idx="2311">
                  <c:v>Watonwan County</c:v>
                </c:pt>
                <c:pt idx="2312">
                  <c:v>Waukesha County</c:v>
                </c:pt>
                <c:pt idx="2313">
                  <c:v>Waupaca County</c:v>
                </c:pt>
                <c:pt idx="2314">
                  <c:v>Waushara County</c:v>
                </c:pt>
                <c:pt idx="2315">
                  <c:v>Wayne County</c:v>
                </c:pt>
                <c:pt idx="2316">
                  <c:v>Wayne County</c:v>
                </c:pt>
                <c:pt idx="2317">
                  <c:v>Wayne County</c:v>
                </c:pt>
                <c:pt idx="2318">
                  <c:v>Wayne County</c:v>
                </c:pt>
                <c:pt idx="2319">
                  <c:v>Wayne County</c:v>
                </c:pt>
                <c:pt idx="2320">
                  <c:v>Wayne County</c:v>
                </c:pt>
                <c:pt idx="2321">
                  <c:v>Wayne County</c:v>
                </c:pt>
                <c:pt idx="2322">
                  <c:v>Wayne County</c:v>
                </c:pt>
                <c:pt idx="2323">
                  <c:v>Wayne County</c:v>
                </c:pt>
                <c:pt idx="2324">
                  <c:v>Wayne County</c:v>
                </c:pt>
                <c:pt idx="2325">
                  <c:v>Wayne County</c:v>
                </c:pt>
                <c:pt idx="2326">
                  <c:v>Wayne County</c:v>
                </c:pt>
                <c:pt idx="2327">
                  <c:v>Wayne County</c:v>
                </c:pt>
                <c:pt idx="2328">
                  <c:v>Waynesboro city</c:v>
                </c:pt>
                <c:pt idx="2329">
                  <c:v>Weakley County</c:v>
                </c:pt>
                <c:pt idx="2330">
                  <c:v>Webb County</c:v>
                </c:pt>
                <c:pt idx="2331">
                  <c:v>Weber County</c:v>
                </c:pt>
                <c:pt idx="2332">
                  <c:v>Webster County</c:v>
                </c:pt>
                <c:pt idx="2333">
                  <c:v>Webster County</c:v>
                </c:pt>
                <c:pt idx="2334">
                  <c:v>Webster County</c:v>
                </c:pt>
                <c:pt idx="2335">
                  <c:v>Webster Parish</c:v>
                </c:pt>
                <c:pt idx="2336">
                  <c:v>Weld County</c:v>
                </c:pt>
                <c:pt idx="2337">
                  <c:v>Wells County</c:v>
                </c:pt>
                <c:pt idx="2338">
                  <c:v>West Baton Rouge Parish</c:v>
                </c:pt>
                <c:pt idx="2339">
                  <c:v>West Carroll Parish</c:v>
                </c:pt>
                <c:pt idx="2340">
                  <c:v>West Feliciana Parish</c:v>
                </c:pt>
                <c:pt idx="2341">
                  <c:v>Westchester County</c:v>
                </c:pt>
                <c:pt idx="2342">
                  <c:v>Westmoreland County</c:v>
                </c:pt>
                <c:pt idx="2343">
                  <c:v>Westmoreland County</c:v>
                </c:pt>
                <c:pt idx="2344">
                  <c:v>Wetzel County</c:v>
                </c:pt>
                <c:pt idx="2345">
                  <c:v>Wexford County</c:v>
                </c:pt>
                <c:pt idx="2346">
                  <c:v>Wharton County</c:v>
                </c:pt>
                <c:pt idx="2347">
                  <c:v>Whatcom County</c:v>
                </c:pt>
                <c:pt idx="2348">
                  <c:v>White County</c:v>
                </c:pt>
                <c:pt idx="2349">
                  <c:v>White County</c:v>
                </c:pt>
                <c:pt idx="2350">
                  <c:v>White County</c:v>
                </c:pt>
                <c:pt idx="2351">
                  <c:v>White County</c:v>
                </c:pt>
                <c:pt idx="2352">
                  <c:v>White County</c:v>
                </c:pt>
                <c:pt idx="2353">
                  <c:v>Whiteside County</c:v>
                </c:pt>
                <c:pt idx="2354">
                  <c:v>Whitfield County</c:v>
                </c:pt>
                <c:pt idx="2355">
                  <c:v>Whitley County</c:v>
                </c:pt>
                <c:pt idx="2356">
                  <c:v>Whitley County</c:v>
                </c:pt>
                <c:pt idx="2357">
                  <c:v>Whitman County</c:v>
                </c:pt>
                <c:pt idx="2358">
                  <c:v>Wichita County</c:v>
                </c:pt>
                <c:pt idx="2359">
                  <c:v>Wicomico County</c:v>
                </c:pt>
                <c:pt idx="2360">
                  <c:v>Wilbarger County</c:v>
                </c:pt>
                <c:pt idx="2361">
                  <c:v>Wilcox County</c:v>
                </c:pt>
                <c:pt idx="2362">
                  <c:v>Wilkes County</c:v>
                </c:pt>
                <c:pt idx="2363">
                  <c:v>Will County</c:v>
                </c:pt>
                <c:pt idx="2364">
                  <c:v>Willacy County</c:v>
                </c:pt>
                <c:pt idx="2365">
                  <c:v>Williams County</c:v>
                </c:pt>
                <c:pt idx="2366">
                  <c:v>Williams County</c:v>
                </c:pt>
                <c:pt idx="2367">
                  <c:v>Williamsburg city</c:v>
                </c:pt>
                <c:pt idx="2368">
                  <c:v>Williamsburg County</c:v>
                </c:pt>
                <c:pt idx="2369">
                  <c:v>Williamson County</c:v>
                </c:pt>
                <c:pt idx="2370">
                  <c:v>Williamson County</c:v>
                </c:pt>
                <c:pt idx="2371">
                  <c:v>Williamson County</c:v>
                </c:pt>
                <c:pt idx="2372">
                  <c:v>Wilson County</c:v>
                </c:pt>
                <c:pt idx="2373">
                  <c:v>Wilson County</c:v>
                </c:pt>
                <c:pt idx="2374">
                  <c:v>Wilson County</c:v>
                </c:pt>
                <c:pt idx="2375">
                  <c:v>Winchester city</c:v>
                </c:pt>
                <c:pt idx="2376">
                  <c:v>Windham County</c:v>
                </c:pt>
                <c:pt idx="2377">
                  <c:v>Windham County</c:v>
                </c:pt>
                <c:pt idx="2378">
                  <c:v>Windsor County</c:v>
                </c:pt>
                <c:pt idx="2379">
                  <c:v>Winn Parish</c:v>
                </c:pt>
                <c:pt idx="2380">
                  <c:v>Winnebago County</c:v>
                </c:pt>
                <c:pt idx="2381">
                  <c:v>Winnebago County</c:v>
                </c:pt>
                <c:pt idx="2382">
                  <c:v>Winnebago County</c:v>
                </c:pt>
                <c:pt idx="2383">
                  <c:v>Winneshiek County</c:v>
                </c:pt>
                <c:pt idx="2384">
                  <c:v>Winona County</c:v>
                </c:pt>
                <c:pt idx="2385">
                  <c:v>Winston County</c:v>
                </c:pt>
                <c:pt idx="2386">
                  <c:v>Winston County</c:v>
                </c:pt>
                <c:pt idx="2387">
                  <c:v>Wise County</c:v>
                </c:pt>
                <c:pt idx="2388">
                  <c:v>Wise County</c:v>
                </c:pt>
                <c:pt idx="2389">
                  <c:v>Wood County</c:v>
                </c:pt>
                <c:pt idx="2390">
                  <c:v>Wood County</c:v>
                </c:pt>
                <c:pt idx="2391">
                  <c:v>Wood County</c:v>
                </c:pt>
                <c:pt idx="2392">
                  <c:v>Wood County</c:v>
                </c:pt>
                <c:pt idx="2393">
                  <c:v>Woodbury County</c:v>
                </c:pt>
                <c:pt idx="2394">
                  <c:v>Woodford County</c:v>
                </c:pt>
                <c:pt idx="2395">
                  <c:v>Woodford County</c:v>
                </c:pt>
                <c:pt idx="2396">
                  <c:v>Woodward County</c:v>
                </c:pt>
                <c:pt idx="2397">
                  <c:v>Worcester County</c:v>
                </c:pt>
                <c:pt idx="2398">
                  <c:v>Worcester County</c:v>
                </c:pt>
                <c:pt idx="2399">
                  <c:v>Worth County</c:v>
                </c:pt>
                <c:pt idx="2400">
                  <c:v>Wright County</c:v>
                </c:pt>
                <c:pt idx="2401">
                  <c:v>Wright County</c:v>
                </c:pt>
                <c:pt idx="2402">
                  <c:v>Wright County</c:v>
                </c:pt>
                <c:pt idx="2403">
                  <c:v>Wyandot County</c:v>
                </c:pt>
                <c:pt idx="2404">
                  <c:v>Wyandotte County</c:v>
                </c:pt>
                <c:pt idx="2405">
                  <c:v>Wyoming County</c:v>
                </c:pt>
                <c:pt idx="2406">
                  <c:v>Wyoming County</c:v>
                </c:pt>
                <c:pt idx="2407">
                  <c:v>Wyoming County</c:v>
                </c:pt>
                <c:pt idx="2408">
                  <c:v>Wythe County</c:v>
                </c:pt>
                <c:pt idx="2409">
                  <c:v>Yadkin County</c:v>
                </c:pt>
                <c:pt idx="2410">
                  <c:v>Yakima County</c:v>
                </c:pt>
                <c:pt idx="2411">
                  <c:v>Yalobusha County</c:v>
                </c:pt>
                <c:pt idx="2412">
                  <c:v>Yamhill County</c:v>
                </c:pt>
                <c:pt idx="2413">
                  <c:v>Yancey County</c:v>
                </c:pt>
                <c:pt idx="2414">
                  <c:v>Yankton County</c:v>
                </c:pt>
                <c:pt idx="2415">
                  <c:v>Yates County</c:v>
                </c:pt>
                <c:pt idx="2416">
                  <c:v>Yavapai County</c:v>
                </c:pt>
                <c:pt idx="2417">
                  <c:v>Yazoo County</c:v>
                </c:pt>
                <c:pt idx="2418">
                  <c:v>Yell County</c:v>
                </c:pt>
                <c:pt idx="2419">
                  <c:v>Yellowstone County</c:v>
                </c:pt>
                <c:pt idx="2420">
                  <c:v>Yolo County</c:v>
                </c:pt>
                <c:pt idx="2421">
                  <c:v>York County</c:v>
                </c:pt>
                <c:pt idx="2422">
                  <c:v>York County</c:v>
                </c:pt>
                <c:pt idx="2423">
                  <c:v>York County</c:v>
                </c:pt>
                <c:pt idx="2424">
                  <c:v>York County</c:v>
                </c:pt>
                <c:pt idx="2425">
                  <c:v>York County</c:v>
                </c:pt>
                <c:pt idx="2426">
                  <c:v>Young County</c:v>
                </c:pt>
                <c:pt idx="2427">
                  <c:v>Yuba County</c:v>
                </c:pt>
                <c:pt idx="2428">
                  <c:v>Yuma County</c:v>
                </c:pt>
                <c:pt idx="2429">
                  <c:v>Yuma County</c:v>
                </c:pt>
                <c:pt idx="2430">
                  <c:v>Zapata County</c:v>
                </c:pt>
                <c:pt idx="2431">
                  <c:v>Zavala County</c:v>
                </c:pt>
              </c:strCache>
            </c:strRef>
          </c:xVal>
          <c:yVal>
            <c:numRef>
              <c:f>[1]Sheet7!$B$2:$B$2434</c:f>
              <c:numCache>
                <c:formatCode>General</c:formatCode>
                <c:ptCount val="24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E-4BF9-B806-BAFAC70EF160}"/>
            </c:ext>
          </c:extLst>
        </c:ser>
        <c:ser>
          <c:idx val="1"/>
          <c:order val="1"/>
          <c:tx>
            <c:strRef>
              <c:f>[1]Sheet7!$C$1</c:f>
              <c:strCache>
                <c:ptCount val="1"/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strRef>
              <c:f>[1]Sheet7!$A$2:$A$2434</c:f>
              <c:strCache>
                <c:ptCount val="2433"/>
                <c:pt idx="0">
                  <c:v>County</c:v>
                </c:pt>
                <c:pt idx="1">
                  <c:v>Abbeville County</c:v>
                </c:pt>
                <c:pt idx="2">
                  <c:v>Acadia Parish</c:v>
                </c:pt>
                <c:pt idx="3">
                  <c:v>Accomack County</c:v>
                </c:pt>
                <c:pt idx="4">
                  <c:v>Ada County</c:v>
                </c:pt>
                <c:pt idx="5">
                  <c:v>Adair County</c:v>
                </c:pt>
                <c:pt idx="6">
                  <c:v>Adair County</c:v>
                </c:pt>
                <c:pt idx="7">
                  <c:v>Adair County</c:v>
                </c:pt>
                <c:pt idx="8">
                  <c:v>Adams County</c:v>
                </c:pt>
                <c:pt idx="9">
                  <c:v>Adams County</c:v>
                </c:pt>
                <c:pt idx="10">
                  <c:v>Adams County</c:v>
                </c:pt>
                <c:pt idx="11">
                  <c:v>Adams County</c:v>
                </c:pt>
                <c:pt idx="12">
                  <c:v>Adams County</c:v>
                </c:pt>
                <c:pt idx="13">
                  <c:v>Adams County</c:v>
                </c:pt>
                <c:pt idx="14">
                  <c:v>Adams County</c:v>
                </c:pt>
                <c:pt idx="15">
                  <c:v>Adams County</c:v>
                </c:pt>
                <c:pt idx="16">
                  <c:v>Adams County</c:v>
                </c:pt>
                <c:pt idx="17">
                  <c:v>Addison County</c:v>
                </c:pt>
                <c:pt idx="18">
                  <c:v>Aiken County</c:v>
                </c:pt>
                <c:pt idx="19">
                  <c:v>Aitkin County</c:v>
                </c:pt>
                <c:pt idx="20">
                  <c:v>Alachua County</c:v>
                </c:pt>
                <c:pt idx="21">
                  <c:v>Alamance County</c:v>
                </c:pt>
                <c:pt idx="22">
                  <c:v>Alameda County</c:v>
                </c:pt>
                <c:pt idx="23">
                  <c:v>Alamosa County</c:v>
                </c:pt>
                <c:pt idx="24">
                  <c:v>Albany County</c:v>
                </c:pt>
                <c:pt idx="25">
                  <c:v>Albany County</c:v>
                </c:pt>
                <c:pt idx="26">
                  <c:v>Albemarle County</c:v>
                </c:pt>
                <c:pt idx="27">
                  <c:v>Alcona County</c:v>
                </c:pt>
                <c:pt idx="28">
                  <c:v>Alcorn County</c:v>
                </c:pt>
                <c:pt idx="29">
                  <c:v>Alexander County</c:v>
                </c:pt>
                <c:pt idx="30">
                  <c:v>Alexandria city</c:v>
                </c:pt>
                <c:pt idx="31">
                  <c:v>Allamakee County</c:v>
                </c:pt>
                <c:pt idx="32">
                  <c:v>Allegan County</c:v>
                </c:pt>
                <c:pt idx="33">
                  <c:v>Allegany County</c:v>
                </c:pt>
                <c:pt idx="34">
                  <c:v>Allegany County</c:v>
                </c:pt>
                <c:pt idx="35">
                  <c:v>Alleghany County</c:v>
                </c:pt>
                <c:pt idx="36">
                  <c:v>Alleghany County</c:v>
                </c:pt>
                <c:pt idx="37">
                  <c:v>Allegheny County</c:v>
                </c:pt>
                <c:pt idx="38">
                  <c:v>Allen County</c:v>
                </c:pt>
                <c:pt idx="39">
                  <c:v>Allen County</c:v>
                </c:pt>
                <c:pt idx="40">
                  <c:v>Allen County</c:v>
                </c:pt>
                <c:pt idx="41">
                  <c:v>Allen County</c:v>
                </c:pt>
                <c:pt idx="42">
                  <c:v>Allen Parish</c:v>
                </c:pt>
                <c:pt idx="43">
                  <c:v>Alpena County</c:v>
                </c:pt>
                <c:pt idx="44">
                  <c:v>Amador County</c:v>
                </c:pt>
                <c:pt idx="45">
                  <c:v>Amelia County</c:v>
                </c:pt>
                <c:pt idx="46">
                  <c:v>Amherst County</c:v>
                </c:pt>
                <c:pt idx="47">
                  <c:v>Amite County</c:v>
                </c:pt>
                <c:pt idx="48">
                  <c:v>Anchorage Municipality</c:v>
                </c:pt>
                <c:pt idx="49">
                  <c:v>Anderson County</c:v>
                </c:pt>
                <c:pt idx="50">
                  <c:v>Anderson County</c:v>
                </c:pt>
                <c:pt idx="51">
                  <c:v>Anderson County</c:v>
                </c:pt>
                <c:pt idx="52">
                  <c:v>Anderson County</c:v>
                </c:pt>
                <c:pt idx="53">
                  <c:v>Andrew County</c:v>
                </c:pt>
                <c:pt idx="54">
                  <c:v>Andrews County</c:v>
                </c:pt>
                <c:pt idx="55">
                  <c:v>Androscoggin County</c:v>
                </c:pt>
                <c:pt idx="56">
                  <c:v>Angelina County</c:v>
                </c:pt>
                <c:pt idx="57">
                  <c:v>Anne Arundel County</c:v>
                </c:pt>
                <c:pt idx="58">
                  <c:v>Anoka County</c:v>
                </c:pt>
                <c:pt idx="59">
                  <c:v>Anson County</c:v>
                </c:pt>
                <c:pt idx="60">
                  <c:v>Antrim County</c:v>
                </c:pt>
                <c:pt idx="61">
                  <c:v>Apache County</c:v>
                </c:pt>
                <c:pt idx="62">
                  <c:v>Appanoose County</c:v>
                </c:pt>
                <c:pt idx="63">
                  <c:v>Appling County</c:v>
                </c:pt>
                <c:pt idx="64">
                  <c:v>Appomattox County</c:v>
                </c:pt>
                <c:pt idx="65">
                  <c:v>Aransas County</c:v>
                </c:pt>
                <c:pt idx="66">
                  <c:v>Arapahoe County</c:v>
                </c:pt>
                <c:pt idx="67">
                  <c:v>Archuleta County</c:v>
                </c:pt>
                <c:pt idx="68">
                  <c:v>Arenac County</c:v>
                </c:pt>
                <c:pt idx="69">
                  <c:v>Arkansas County</c:v>
                </c:pt>
                <c:pt idx="70">
                  <c:v>Arlington County</c:v>
                </c:pt>
                <c:pt idx="71">
                  <c:v>Armstrong County</c:v>
                </c:pt>
                <c:pt idx="72">
                  <c:v>Aroostook County</c:v>
                </c:pt>
                <c:pt idx="73">
                  <c:v>Ascension Parish</c:v>
                </c:pt>
                <c:pt idx="74">
                  <c:v>Ashe County</c:v>
                </c:pt>
                <c:pt idx="75">
                  <c:v>Ashland County</c:v>
                </c:pt>
                <c:pt idx="76">
                  <c:v>Ashland County</c:v>
                </c:pt>
                <c:pt idx="77">
                  <c:v>Ashley County</c:v>
                </c:pt>
                <c:pt idx="78">
                  <c:v>Ashtabula County</c:v>
                </c:pt>
                <c:pt idx="79">
                  <c:v>Asotin County</c:v>
                </c:pt>
                <c:pt idx="80">
                  <c:v>Assumption Parish</c:v>
                </c:pt>
                <c:pt idx="81">
                  <c:v>Atascosa County</c:v>
                </c:pt>
                <c:pt idx="82">
                  <c:v>Atchison County</c:v>
                </c:pt>
                <c:pt idx="83">
                  <c:v>Athens County</c:v>
                </c:pt>
                <c:pt idx="84">
                  <c:v>Atlantic County</c:v>
                </c:pt>
                <c:pt idx="85">
                  <c:v>Atoka County</c:v>
                </c:pt>
                <c:pt idx="86">
                  <c:v>Attala County</c:v>
                </c:pt>
                <c:pt idx="87">
                  <c:v>Audrain County</c:v>
                </c:pt>
                <c:pt idx="88">
                  <c:v>Auglaize County</c:v>
                </c:pt>
                <c:pt idx="89">
                  <c:v>Augusta County</c:v>
                </c:pt>
                <c:pt idx="90">
                  <c:v>Austin County</c:v>
                </c:pt>
                <c:pt idx="91">
                  <c:v>Autauga County</c:v>
                </c:pt>
                <c:pt idx="92">
                  <c:v>Avery County</c:v>
                </c:pt>
                <c:pt idx="93">
                  <c:v>Avoyelles Parish</c:v>
                </c:pt>
                <c:pt idx="94">
                  <c:v>Bacon County</c:v>
                </c:pt>
                <c:pt idx="95">
                  <c:v>Baker County</c:v>
                </c:pt>
                <c:pt idx="96">
                  <c:v>Baker County</c:v>
                </c:pt>
                <c:pt idx="97">
                  <c:v>Baldwin County</c:v>
                </c:pt>
                <c:pt idx="98">
                  <c:v>Baldwin County</c:v>
                </c:pt>
                <c:pt idx="99">
                  <c:v>Baltimore city</c:v>
                </c:pt>
                <c:pt idx="100">
                  <c:v>Baltimore County</c:v>
                </c:pt>
                <c:pt idx="101">
                  <c:v>Bamberg County</c:v>
                </c:pt>
                <c:pt idx="102">
                  <c:v>Bandera County</c:v>
                </c:pt>
                <c:pt idx="103">
                  <c:v>Banks County</c:v>
                </c:pt>
                <c:pt idx="104">
                  <c:v>Bannock County</c:v>
                </c:pt>
                <c:pt idx="105">
                  <c:v>Barbour County</c:v>
                </c:pt>
                <c:pt idx="106">
                  <c:v>Barbour County</c:v>
                </c:pt>
                <c:pt idx="107">
                  <c:v>Barnes County</c:v>
                </c:pt>
                <c:pt idx="108">
                  <c:v>Barnstable County</c:v>
                </c:pt>
                <c:pt idx="109">
                  <c:v>Barnwell County</c:v>
                </c:pt>
                <c:pt idx="110">
                  <c:v>Barren County</c:v>
                </c:pt>
                <c:pt idx="111">
                  <c:v>Barron County</c:v>
                </c:pt>
                <c:pt idx="112">
                  <c:v>Barrow County</c:v>
                </c:pt>
                <c:pt idx="113">
                  <c:v>Barry County</c:v>
                </c:pt>
                <c:pt idx="114">
                  <c:v>Barry County</c:v>
                </c:pt>
                <c:pt idx="115">
                  <c:v>Bartholomew County</c:v>
                </c:pt>
                <c:pt idx="116">
                  <c:v>Barton County</c:v>
                </c:pt>
                <c:pt idx="117">
                  <c:v>Barton County</c:v>
                </c:pt>
                <c:pt idx="118">
                  <c:v>Bartow County</c:v>
                </c:pt>
                <c:pt idx="119">
                  <c:v>Bastrop County</c:v>
                </c:pt>
                <c:pt idx="120">
                  <c:v>Bates County</c:v>
                </c:pt>
                <c:pt idx="121">
                  <c:v>Bath County</c:v>
                </c:pt>
                <c:pt idx="122">
                  <c:v>Baxter County</c:v>
                </c:pt>
                <c:pt idx="123">
                  <c:v>Bay County</c:v>
                </c:pt>
                <c:pt idx="124">
                  <c:v>Bay County</c:v>
                </c:pt>
                <c:pt idx="125">
                  <c:v>Bayfield County</c:v>
                </c:pt>
                <c:pt idx="126">
                  <c:v>Beadle County</c:v>
                </c:pt>
                <c:pt idx="127">
                  <c:v>Beaufort County</c:v>
                </c:pt>
                <c:pt idx="128">
                  <c:v>Beaufort County</c:v>
                </c:pt>
                <c:pt idx="129">
                  <c:v>Beauregard Parish</c:v>
                </c:pt>
                <c:pt idx="130">
                  <c:v>Beaver County</c:v>
                </c:pt>
                <c:pt idx="131">
                  <c:v>Becker County</c:v>
                </c:pt>
                <c:pt idx="132">
                  <c:v>Beckham County</c:v>
                </c:pt>
                <c:pt idx="133">
                  <c:v>Bedford County</c:v>
                </c:pt>
                <c:pt idx="134">
                  <c:v>Bedford County</c:v>
                </c:pt>
                <c:pt idx="135">
                  <c:v>Bedford County</c:v>
                </c:pt>
                <c:pt idx="136">
                  <c:v>Bee County</c:v>
                </c:pt>
                <c:pt idx="137">
                  <c:v>Belknap County</c:v>
                </c:pt>
                <c:pt idx="138">
                  <c:v>Bell County</c:v>
                </c:pt>
                <c:pt idx="139">
                  <c:v>Bell County</c:v>
                </c:pt>
                <c:pt idx="140">
                  <c:v>Belmont County</c:v>
                </c:pt>
                <c:pt idx="141">
                  <c:v>Beltrami County</c:v>
                </c:pt>
                <c:pt idx="142">
                  <c:v>Ben Hill County</c:v>
                </c:pt>
                <c:pt idx="143">
                  <c:v>Bennington County</c:v>
                </c:pt>
                <c:pt idx="144">
                  <c:v>Benton County</c:v>
                </c:pt>
                <c:pt idx="145">
                  <c:v>Benton County</c:v>
                </c:pt>
                <c:pt idx="146">
                  <c:v>Benton County</c:v>
                </c:pt>
                <c:pt idx="147">
                  <c:v>Benton County</c:v>
                </c:pt>
                <c:pt idx="148">
                  <c:v>Benton County</c:v>
                </c:pt>
                <c:pt idx="149">
                  <c:v>Benton County</c:v>
                </c:pt>
                <c:pt idx="150">
                  <c:v>Benton County</c:v>
                </c:pt>
                <c:pt idx="151">
                  <c:v>Benzie County</c:v>
                </c:pt>
                <c:pt idx="152">
                  <c:v>Bergen County</c:v>
                </c:pt>
                <c:pt idx="153">
                  <c:v>Berkeley County</c:v>
                </c:pt>
                <c:pt idx="154">
                  <c:v>Berkeley County</c:v>
                </c:pt>
                <c:pt idx="155">
                  <c:v>Berks County</c:v>
                </c:pt>
                <c:pt idx="156">
                  <c:v>Berkshire County</c:v>
                </c:pt>
                <c:pt idx="157">
                  <c:v>Bernalillo County</c:v>
                </c:pt>
                <c:pt idx="158">
                  <c:v>Berrien County</c:v>
                </c:pt>
                <c:pt idx="159">
                  <c:v>Berrien County</c:v>
                </c:pt>
                <c:pt idx="160">
                  <c:v>Bertie County</c:v>
                </c:pt>
                <c:pt idx="161">
                  <c:v>Bethel Census Area</c:v>
                </c:pt>
                <c:pt idx="162">
                  <c:v>Bexar County</c:v>
                </c:pt>
                <c:pt idx="163">
                  <c:v>Bibb County</c:v>
                </c:pt>
                <c:pt idx="164">
                  <c:v>Bibb County</c:v>
                </c:pt>
                <c:pt idx="165">
                  <c:v>Bienville Parish</c:v>
                </c:pt>
                <c:pt idx="166">
                  <c:v>Big Horn County</c:v>
                </c:pt>
                <c:pt idx="167">
                  <c:v>Big Horn County</c:v>
                </c:pt>
                <c:pt idx="168">
                  <c:v>Bingham County</c:v>
                </c:pt>
                <c:pt idx="169">
                  <c:v>Black Hawk County</c:v>
                </c:pt>
                <c:pt idx="170">
                  <c:v>Blackford County</c:v>
                </c:pt>
                <c:pt idx="171">
                  <c:v>Bladen County</c:v>
                </c:pt>
                <c:pt idx="172">
                  <c:v>Blaine County</c:v>
                </c:pt>
                <c:pt idx="173">
                  <c:v>Blair County</c:v>
                </c:pt>
                <c:pt idx="174">
                  <c:v>Blanco County</c:v>
                </c:pt>
                <c:pt idx="175">
                  <c:v>Bleckley County</c:v>
                </c:pt>
                <c:pt idx="176">
                  <c:v>Bledsoe County</c:v>
                </c:pt>
                <c:pt idx="177">
                  <c:v>Blount County</c:v>
                </c:pt>
                <c:pt idx="178">
                  <c:v>Blount County</c:v>
                </c:pt>
                <c:pt idx="179">
                  <c:v>Blue Earth County</c:v>
                </c:pt>
                <c:pt idx="180">
                  <c:v>Bolivar County</c:v>
                </c:pt>
                <c:pt idx="181">
                  <c:v>Bollinger County</c:v>
                </c:pt>
                <c:pt idx="182">
                  <c:v>Bond County</c:v>
                </c:pt>
                <c:pt idx="183">
                  <c:v>Bonner County</c:v>
                </c:pt>
                <c:pt idx="184">
                  <c:v>Bonneville County</c:v>
                </c:pt>
                <c:pt idx="185">
                  <c:v>Boone County</c:v>
                </c:pt>
                <c:pt idx="186">
                  <c:v>Boone County</c:v>
                </c:pt>
                <c:pt idx="187">
                  <c:v>Boone County</c:v>
                </c:pt>
                <c:pt idx="188">
                  <c:v>Boone County</c:v>
                </c:pt>
                <c:pt idx="189">
                  <c:v>Boone County</c:v>
                </c:pt>
                <c:pt idx="190">
                  <c:v>Boone County</c:v>
                </c:pt>
                <c:pt idx="191">
                  <c:v>Boone County</c:v>
                </c:pt>
                <c:pt idx="192">
                  <c:v>Bosque County</c:v>
                </c:pt>
                <c:pt idx="193">
                  <c:v>Bossier Parish</c:v>
                </c:pt>
                <c:pt idx="194">
                  <c:v>Botetourt County</c:v>
                </c:pt>
                <c:pt idx="195">
                  <c:v>Boulder County</c:v>
                </c:pt>
                <c:pt idx="196">
                  <c:v>Boundary County</c:v>
                </c:pt>
                <c:pt idx="197">
                  <c:v>Bourbon County</c:v>
                </c:pt>
                <c:pt idx="198">
                  <c:v>Bourbon County</c:v>
                </c:pt>
                <c:pt idx="199">
                  <c:v>Bowie County</c:v>
                </c:pt>
                <c:pt idx="200">
                  <c:v>Box Butte County</c:v>
                </c:pt>
                <c:pt idx="201">
                  <c:v>Box Elder County</c:v>
                </c:pt>
                <c:pt idx="202">
                  <c:v>Boyd County</c:v>
                </c:pt>
                <c:pt idx="203">
                  <c:v>Boyle County</c:v>
                </c:pt>
                <c:pt idx="204">
                  <c:v>Bradford County</c:v>
                </c:pt>
                <c:pt idx="205">
                  <c:v>Bradford County</c:v>
                </c:pt>
                <c:pt idx="206">
                  <c:v>Bradley County</c:v>
                </c:pt>
                <c:pt idx="207">
                  <c:v>Bradley County</c:v>
                </c:pt>
                <c:pt idx="208">
                  <c:v>Branch County</c:v>
                </c:pt>
                <c:pt idx="209">
                  <c:v>Brantley County</c:v>
                </c:pt>
                <c:pt idx="210">
                  <c:v>Braxton County</c:v>
                </c:pt>
                <c:pt idx="211">
                  <c:v>Brazoria County</c:v>
                </c:pt>
                <c:pt idx="212">
                  <c:v>Brazos County</c:v>
                </c:pt>
                <c:pt idx="213">
                  <c:v>Breathitt County</c:v>
                </c:pt>
                <c:pt idx="214">
                  <c:v>Breckinridge County</c:v>
                </c:pt>
                <c:pt idx="215">
                  <c:v>Bremer County</c:v>
                </c:pt>
                <c:pt idx="216">
                  <c:v>Brevard County</c:v>
                </c:pt>
                <c:pt idx="217">
                  <c:v>Bristol city</c:v>
                </c:pt>
                <c:pt idx="218">
                  <c:v>Bristol County</c:v>
                </c:pt>
                <c:pt idx="219">
                  <c:v>Bristol County</c:v>
                </c:pt>
                <c:pt idx="220">
                  <c:v>Bronx County</c:v>
                </c:pt>
                <c:pt idx="221">
                  <c:v>Brooke County</c:v>
                </c:pt>
                <c:pt idx="222">
                  <c:v>Brookings County</c:v>
                </c:pt>
                <c:pt idx="223">
                  <c:v>Brooks County</c:v>
                </c:pt>
                <c:pt idx="224">
                  <c:v>Broome County</c:v>
                </c:pt>
                <c:pt idx="225">
                  <c:v>Broomfield County</c:v>
                </c:pt>
                <c:pt idx="226">
                  <c:v>Broward County</c:v>
                </c:pt>
                <c:pt idx="227">
                  <c:v>Brown County</c:v>
                </c:pt>
                <c:pt idx="228">
                  <c:v>Brown County</c:v>
                </c:pt>
                <c:pt idx="229">
                  <c:v>Brown County</c:v>
                </c:pt>
                <c:pt idx="230">
                  <c:v>Brown County</c:v>
                </c:pt>
                <c:pt idx="231">
                  <c:v>Brown County</c:v>
                </c:pt>
                <c:pt idx="232">
                  <c:v>Brown County</c:v>
                </c:pt>
                <c:pt idx="233">
                  <c:v>Brunswick County</c:v>
                </c:pt>
                <c:pt idx="234">
                  <c:v>Brunswick County</c:v>
                </c:pt>
                <c:pt idx="235">
                  <c:v>Bryan County</c:v>
                </c:pt>
                <c:pt idx="236">
                  <c:v>Bryan County</c:v>
                </c:pt>
                <c:pt idx="237">
                  <c:v>Buchanan County</c:v>
                </c:pt>
                <c:pt idx="238">
                  <c:v>Buchanan County</c:v>
                </c:pt>
                <c:pt idx="239">
                  <c:v>Buchanan County</c:v>
                </c:pt>
                <c:pt idx="240">
                  <c:v>Buckingham County</c:v>
                </c:pt>
                <c:pt idx="241">
                  <c:v>Bucks County</c:v>
                </c:pt>
                <c:pt idx="242">
                  <c:v>Buena Vista County</c:v>
                </c:pt>
                <c:pt idx="243">
                  <c:v>Buffalo County</c:v>
                </c:pt>
                <c:pt idx="244">
                  <c:v>Buffalo County</c:v>
                </c:pt>
                <c:pt idx="245">
                  <c:v>Bullitt County</c:v>
                </c:pt>
                <c:pt idx="246">
                  <c:v>Bulloch County</c:v>
                </c:pt>
                <c:pt idx="247">
                  <c:v>Bullock County</c:v>
                </c:pt>
                <c:pt idx="248">
                  <c:v>Buncombe County</c:v>
                </c:pt>
                <c:pt idx="249">
                  <c:v>Bureau County</c:v>
                </c:pt>
                <c:pt idx="250">
                  <c:v>Burke County</c:v>
                </c:pt>
                <c:pt idx="251">
                  <c:v>Burke County</c:v>
                </c:pt>
                <c:pt idx="252">
                  <c:v>Burleigh County</c:v>
                </c:pt>
                <c:pt idx="253">
                  <c:v>Burleson County</c:v>
                </c:pt>
                <c:pt idx="254">
                  <c:v>Burlington County</c:v>
                </c:pt>
                <c:pt idx="255">
                  <c:v>Burnet County</c:v>
                </c:pt>
                <c:pt idx="256">
                  <c:v>Burnett County</c:v>
                </c:pt>
                <c:pt idx="257">
                  <c:v>Butler County</c:v>
                </c:pt>
                <c:pt idx="258">
                  <c:v>Butler County</c:v>
                </c:pt>
                <c:pt idx="259">
                  <c:v>Butler County</c:v>
                </c:pt>
                <c:pt idx="260">
                  <c:v>Butler County</c:v>
                </c:pt>
                <c:pt idx="261">
                  <c:v>Butler County</c:v>
                </c:pt>
                <c:pt idx="262">
                  <c:v>Butler County</c:v>
                </c:pt>
                <c:pt idx="263">
                  <c:v>Butler County</c:v>
                </c:pt>
                <c:pt idx="264">
                  <c:v>Butte County</c:v>
                </c:pt>
                <c:pt idx="265">
                  <c:v>Butte County</c:v>
                </c:pt>
                <c:pt idx="266">
                  <c:v>Butts County</c:v>
                </c:pt>
                <c:pt idx="267">
                  <c:v>Cabarrus County</c:v>
                </c:pt>
                <c:pt idx="268">
                  <c:v>Cabell County</c:v>
                </c:pt>
                <c:pt idx="269">
                  <c:v>Cache County</c:v>
                </c:pt>
                <c:pt idx="270">
                  <c:v>Caddo County</c:v>
                </c:pt>
                <c:pt idx="271">
                  <c:v>Caddo Parish</c:v>
                </c:pt>
                <c:pt idx="272">
                  <c:v>Calaveras County</c:v>
                </c:pt>
                <c:pt idx="273">
                  <c:v>Calcasieu Parish</c:v>
                </c:pt>
                <c:pt idx="274">
                  <c:v>Caldwell County</c:v>
                </c:pt>
                <c:pt idx="275">
                  <c:v>Caldwell County</c:v>
                </c:pt>
                <c:pt idx="276">
                  <c:v>Caldwell County</c:v>
                </c:pt>
                <c:pt idx="277">
                  <c:v>Caledonia County</c:v>
                </c:pt>
                <c:pt idx="278">
                  <c:v>Calhoun County</c:v>
                </c:pt>
                <c:pt idx="279">
                  <c:v>Calhoun County</c:v>
                </c:pt>
                <c:pt idx="280">
                  <c:v>Calhoun County</c:v>
                </c:pt>
                <c:pt idx="281">
                  <c:v>Calhoun County</c:v>
                </c:pt>
                <c:pt idx="282">
                  <c:v>Calhoun County</c:v>
                </c:pt>
                <c:pt idx="283">
                  <c:v>Calhoun County</c:v>
                </c:pt>
                <c:pt idx="284">
                  <c:v>Callahan County</c:v>
                </c:pt>
                <c:pt idx="285">
                  <c:v>Callaway County</c:v>
                </c:pt>
                <c:pt idx="286">
                  <c:v>Calloway County</c:v>
                </c:pt>
                <c:pt idx="287">
                  <c:v>Calumet County</c:v>
                </c:pt>
                <c:pt idx="288">
                  <c:v>Calvert County</c:v>
                </c:pt>
                <c:pt idx="289">
                  <c:v>Cambria County</c:v>
                </c:pt>
                <c:pt idx="290">
                  <c:v>Camden County</c:v>
                </c:pt>
                <c:pt idx="291">
                  <c:v>Camden County</c:v>
                </c:pt>
                <c:pt idx="292">
                  <c:v>Camden County</c:v>
                </c:pt>
                <c:pt idx="293">
                  <c:v>Camden County</c:v>
                </c:pt>
                <c:pt idx="294">
                  <c:v>Cameron County</c:v>
                </c:pt>
                <c:pt idx="295">
                  <c:v>Camp County</c:v>
                </c:pt>
                <c:pt idx="296">
                  <c:v>Campbell County</c:v>
                </c:pt>
                <c:pt idx="297">
                  <c:v>Campbell County</c:v>
                </c:pt>
                <c:pt idx="298">
                  <c:v>Campbell County</c:v>
                </c:pt>
                <c:pt idx="299">
                  <c:v>Campbell County</c:v>
                </c:pt>
                <c:pt idx="300">
                  <c:v>Canadian County</c:v>
                </c:pt>
                <c:pt idx="301">
                  <c:v>Candler County</c:v>
                </c:pt>
                <c:pt idx="302">
                  <c:v>Cannon County</c:v>
                </c:pt>
                <c:pt idx="303">
                  <c:v>Canyon County</c:v>
                </c:pt>
                <c:pt idx="304">
                  <c:v>Cape Girardeau County</c:v>
                </c:pt>
                <c:pt idx="305">
                  <c:v>Cape May County</c:v>
                </c:pt>
                <c:pt idx="306">
                  <c:v>Carbon County</c:v>
                </c:pt>
                <c:pt idx="307">
                  <c:v>Carbon County</c:v>
                </c:pt>
                <c:pt idx="308">
                  <c:v>Carbon County</c:v>
                </c:pt>
                <c:pt idx="309">
                  <c:v>Carbon County</c:v>
                </c:pt>
                <c:pt idx="310">
                  <c:v>Carlton County</c:v>
                </c:pt>
                <c:pt idx="311">
                  <c:v>Caroline County</c:v>
                </c:pt>
                <c:pt idx="312">
                  <c:v>Caroline County</c:v>
                </c:pt>
                <c:pt idx="313">
                  <c:v>Carroll County</c:v>
                </c:pt>
                <c:pt idx="314">
                  <c:v>Carroll County</c:v>
                </c:pt>
                <c:pt idx="315">
                  <c:v>Carroll County</c:v>
                </c:pt>
                <c:pt idx="316">
                  <c:v>Carroll County</c:v>
                </c:pt>
                <c:pt idx="317">
                  <c:v>Carroll County</c:v>
                </c:pt>
                <c:pt idx="318">
                  <c:v>Carroll County</c:v>
                </c:pt>
                <c:pt idx="319">
                  <c:v>Carroll County</c:v>
                </c:pt>
                <c:pt idx="320">
                  <c:v>Carroll County</c:v>
                </c:pt>
                <c:pt idx="321">
                  <c:v>Carroll County</c:v>
                </c:pt>
                <c:pt idx="322">
                  <c:v>Carroll County</c:v>
                </c:pt>
                <c:pt idx="323">
                  <c:v>Carroll County</c:v>
                </c:pt>
                <c:pt idx="324">
                  <c:v>Carroll County</c:v>
                </c:pt>
                <c:pt idx="325">
                  <c:v>Carson City</c:v>
                </c:pt>
                <c:pt idx="326">
                  <c:v>Carter County</c:v>
                </c:pt>
                <c:pt idx="327">
                  <c:v>Carter County</c:v>
                </c:pt>
                <c:pt idx="328">
                  <c:v>Carter County</c:v>
                </c:pt>
                <c:pt idx="329">
                  <c:v>Carteret County</c:v>
                </c:pt>
                <c:pt idx="330">
                  <c:v>Carver County</c:v>
                </c:pt>
                <c:pt idx="331">
                  <c:v>Cascade County</c:v>
                </c:pt>
                <c:pt idx="332">
                  <c:v>Casey County</c:v>
                </c:pt>
                <c:pt idx="333">
                  <c:v>Cass County</c:v>
                </c:pt>
                <c:pt idx="334">
                  <c:v>Cass County</c:v>
                </c:pt>
                <c:pt idx="335">
                  <c:v>Cass County</c:v>
                </c:pt>
                <c:pt idx="336">
                  <c:v>Cass County</c:v>
                </c:pt>
                <c:pt idx="337">
                  <c:v>Cass County</c:v>
                </c:pt>
                <c:pt idx="338">
                  <c:v>Cass County</c:v>
                </c:pt>
                <c:pt idx="339">
                  <c:v>Cass County</c:v>
                </c:pt>
                <c:pt idx="340">
                  <c:v>Cass County</c:v>
                </c:pt>
                <c:pt idx="341">
                  <c:v>Cass County</c:v>
                </c:pt>
                <c:pt idx="342">
                  <c:v>Cassia County</c:v>
                </c:pt>
                <c:pt idx="343">
                  <c:v>Caswell County</c:v>
                </c:pt>
                <c:pt idx="344">
                  <c:v>Catawba County</c:v>
                </c:pt>
                <c:pt idx="345">
                  <c:v>Catoosa County</c:v>
                </c:pt>
                <c:pt idx="346">
                  <c:v>Cattaraugus County</c:v>
                </c:pt>
                <c:pt idx="347">
                  <c:v>Cayuga County</c:v>
                </c:pt>
                <c:pt idx="348">
                  <c:v>Cecil County</c:v>
                </c:pt>
                <c:pt idx="349">
                  <c:v>Cedar County</c:v>
                </c:pt>
                <c:pt idx="350">
                  <c:v>Cedar County</c:v>
                </c:pt>
                <c:pt idx="351">
                  <c:v>Centre County</c:v>
                </c:pt>
                <c:pt idx="352">
                  <c:v>Cerro Gordo County</c:v>
                </c:pt>
                <c:pt idx="353">
                  <c:v>Chaffee County</c:v>
                </c:pt>
                <c:pt idx="354">
                  <c:v>Chambers County</c:v>
                </c:pt>
                <c:pt idx="355">
                  <c:v>Chambers County</c:v>
                </c:pt>
                <c:pt idx="356">
                  <c:v>Champaign County</c:v>
                </c:pt>
                <c:pt idx="357">
                  <c:v>Champaign County</c:v>
                </c:pt>
                <c:pt idx="358">
                  <c:v>Charles County</c:v>
                </c:pt>
                <c:pt idx="359">
                  <c:v>Charleston County</c:v>
                </c:pt>
                <c:pt idx="360">
                  <c:v>Charlevoix County</c:v>
                </c:pt>
                <c:pt idx="361">
                  <c:v>Charlotte County</c:v>
                </c:pt>
                <c:pt idx="362">
                  <c:v>Charlotte County</c:v>
                </c:pt>
                <c:pt idx="363">
                  <c:v>Charlottesville city</c:v>
                </c:pt>
                <c:pt idx="364">
                  <c:v>Charlton County</c:v>
                </c:pt>
                <c:pt idx="365">
                  <c:v>Chatham County</c:v>
                </c:pt>
                <c:pt idx="366">
                  <c:v>Chatham County</c:v>
                </c:pt>
                <c:pt idx="367">
                  <c:v>Chattahoochee County</c:v>
                </c:pt>
                <c:pt idx="368">
                  <c:v>Chattooga County</c:v>
                </c:pt>
                <c:pt idx="369">
                  <c:v>Chautauqua County</c:v>
                </c:pt>
                <c:pt idx="370">
                  <c:v>Chaves County</c:v>
                </c:pt>
                <c:pt idx="371">
                  <c:v>Cheatham County</c:v>
                </c:pt>
                <c:pt idx="372">
                  <c:v>Cheboygan County</c:v>
                </c:pt>
                <c:pt idx="373">
                  <c:v>Chelan County</c:v>
                </c:pt>
                <c:pt idx="374">
                  <c:v>Chemung County</c:v>
                </c:pt>
                <c:pt idx="375">
                  <c:v>Chenango County</c:v>
                </c:pt>
                <c:pt idx="376">
                  <c:v>Cherokee County</c:v>
                </c:pt>
                <c:pt idx="377">
                  <c:v>Cherokee County</c:v>
                </c:pt>
                <c:pt idx="378">
                  <c:v>Cherokee County</c:v>
                </c:pt>
                <c:pt idx="379">
                  <c:v>Cherokee County</c:v>
                </c:pt>
                <c:pt idx="380">
                  <c:v>Cherokee County</c:v>
                </c:pt>
                <c:pt idx="381">
                  <c:v>Cherokee County</c:v>
                </c:pt>
                <c:pt idx="382">
                  <c:v>Cherokee County</c:v>
                </c:pt>
                <c:pt idx="383">
                  <c:v>Cherokee County</c:v>
                </c:pt>
                <c:pt idx="384">
                  <c:v>Chesapeake city</c:v>
                </c:pt>
                <c:pt idx="385">
                  <c:v>Cheshire County</c:v>
                </c:pt>
                <c:pt idx="386">
                  <c:v>Chester County</c:v>
                </c:pt>
                <c:pt idx="387">
                  <c:v>Chester County</c:v>
                </c:pt>
                <c:pt idx="388">
                  <c:v>Chester County</c:v>
                </c:pt>
                <c:pt idx="389">
                  <c:v>Chesterfield County</c:v>
                </c:pt>
                <c:pt idx="390">
                  <c:v>Chesterfield County</c:v>
                </c:pt>
                <c:pt idx="391">
                  <c:v>Chickasaw County</c:v>
                </c:pt>
                <c:pt idx="392">
                  <c:v>Chickasaw County</c:v>
                </c:pt>
                <c:pt idx="393">
                  <c:v>Chicot County</c:v>
                </c:pt>
                <c:pt idx="394">
                  <c:v>Chilton County</c:v>
                </c:pt>
                <c:pt idx="395">
                  <c:v>Chippewa County</c:v>
                </c:pt>
                <c:pt idx="396">
                  <c:v>Chippewa County</c:v>
                </c:pt>
                <c:pt idx="397">
                  <c:v>Chippewa County</c:v>
                </c:pt>
                <c:pt idx="398">
                  <c:v>Chisago County</c:v>
                </c:pt>
                <c:pt idx="399">
                  <c:v>Chittenden County</c:v>
                </c:pt>
                <c:pt idx="400">
                  <c:v>Choctaw County</c:v>
                </c:pt>
                <c:pt idx="401">
                  <c:v>Choctaw County</c:v>
                </c:pt>
                <c:pt idx="402">
                  <c:v>Chowan County</c:v>
                </c:pt>
                <c:pt idx="403">
                  <c:v>Christian County</c:v>
                </c:pt>
                <c:pt idx="404">
                  <c:v>Christian County</c:v>
                </c:pt>
                <c:pt idx="405">
                  <c:v>Christian County</c:v>
                </c:pt>
                <c:pt idx="406">
                  <c:v>Churchill County</c:v>
                </c:pt>
                <c:pt idx="407">
                  <c:v>Cibola County</c:v>
                </c:pt>
                <c:pt idx="408">
                  <c:v>Citrus County</c:v>
                </c:pt>
                <c:pt idx="409">
                  <c:v>Clackamas County</c:v>
                </c:pt>
                <c:pt idx="410">
                  <c:v>Claiborne County</c:v>
                </c:pt>
                <c:pt idx="411">
                  <c:v>Claiborne Parish</c:v>
                </c:pt>
                <c:pt idx="412">
                  <c:v>Clallam County</c:v>
                </c:pt>
                <c:pt idx="413">
                  <c:v>Clare County</c:v>
                </c:pt>
                <c:pt idx="414">
                  <c:v>Clarendon County</c:v>
                </c:pt>
                <c:pt idx="415">
                  <c:v>Clarion County</c:v>
                </c:pt>
                <c:pt idx="416">
                  <c:v>Clark County</c:v>
                </c:pt>
                <c:pt idx="417">
                  <c:v>Clark County</c:v>
                </c:pt>
                <c:pt idx="418">
                  <c:v>Clark County</c:v>
                </c:pt>
                <c:pt idx="419">
                  <c:v>Clark County</c:v>
                </c:pt>
                <c:pt idx="420">
                  <c:v>Clark County</c:v>
                </c:pt>
                <c:pt idx="421">
                  <c:v>Clark County</c:v>
                </c:pt>
                <c:pt idx="422">
                  <c:v>Clark County</c:v>
                </c:pt>
                <c:pt idx="423">
                  <c:v>Clark County</c:v>
                </c:pt>
                <c:pt idx="424">
                  <c:v>Clarke County</c:v>
                </c:pt>
                <c:pt idx="425">
                  <c:v>Clarke County</c:v>
                </c:pt>
                <c:pt idx="426">
                  <c:v>Clarke County</c:v>
                </c:pt>
                <c:pt idx="427">
                  <c:v>Clarke County</c:v>
                </c:pt>
                <c:pt idx="428">
                  <c:v>Clatsop County</c:v>
                </c:pt>
                <c:pt idx="429">
                  <c:v>Clay County</c:v>
                </c:pt>
                <c:pt idx="430">
                  <c:v>Clay County</c:v>
                </c:pt>
                <c:pt idx="431">
                  <c:v>Clay County</c:v>
                </c:pt>
                <c:pt idx="432">
                  <c:v>Clay County</c:v>
                </c:pt>
                <c:pt idx="433">
                  <c:v>Clay County</c:v>
                </c:pt>
                <c:pt idx="434">
                  <c:v>Clay County</c:v>
                </c:pt>
                <c:pt idx="435">
                  <c:v>Clay County</c:v>
                </c:pt>
                <c:pt idx="436">
                  <c:v>Clay County</c:v>
                </c:pt>
                <c:pt idx="437">
                  <c:v>Clay County</c:v>
                </c:pt>
                <c:pt idx="438">
                  <c:v>Clay County</c:v>
                </c:pt>
                <c:pt idx="439">
                  <c:v>Clay County</c:v>
                </c:pt>
                <c:pt idx="440">
                  <c:v>Clay County</c:v>
                </c:pt>
                <c:pt idx="441">
                  <c:v>Clay County</c:v>
                </c:pt>
                <c:pt idx="442">
                  <c:v>Clayton County</c:v>
                </c:pt>
                <c:pt idx="443">
                  <c:v>Clayton County</c:v>
                </c:pt>
                <c:pt idx="444">
                  <c:v>Clearfield County</c:v>
                </c:pt>
                <c:pt idx="445">
                  <c:v>Cleburne County</c:v>
                </c:pt>
                <c:pt idx="446">
                  <c:v>Cleburne County</c:v>
                </c:pt>
                <c:pt idx="447">
                  <c:v>Clermont County</c:v>
                </c:pt>
                <c:pt idx="448">
                  <c:v>Cleveland County</c:v>
                </c:pt>
                <c:pt idx="449">
                  <c:v>Cleveland County</c:v>
                </c:pt>
                <c:pt idx="450">
                  <c:v>Clinton County</c:v>
                </c:pt>
                <c:pt idx="451">
                  <c:v>Clinton County</c:v>
                </c:pt>
                <c:pt idx="452">
                  <c:v>Clinton County</c:v>
                </c:pt>
                <c:pt idx="453">
                  <c:v>Clinton County</c:v>
                </c:pt>
                <c:pt idx="454">
                  <c:v>Clinton County</c:v>
                </c:pt>
                <c:pt idx="455">
                  <c:v>Clinton County</c:v>
                </c:pt>
                <c:pt idx="456">
                  <c:v>Clinton County</c:v>
                </c:pt>
                <c:pt idx="457">
                  <c:v>Clinton County</c:v>
                </c:pt>
                <c:pt idx="458">
                  <c:v>Clinton County</c:v>
                </c:pt>
                <c:pt idx="459">
                  <c:v>Coahoma County</c:v>
                </c:pt>
                <c:pt idx="460">
                  <c:v>Cobb County</c:v>
                </c:pt>
                <c:pt idx="461">
                  <c:v>Cochise County</c:v>
                </c:pt>
                <c:pt idx="462">
                  <c:v>Cocke County</c:v>
                </c:pt>
                <c:pt idx="463">
                  <c:v>Coconino County</c:v>
                </c:pt>
                <c:pt idx="464">
                  <c:v>Codington County</c:v>
                </c:pt>
                <c:pt idx="465">
                  <c:v>Coffee County</c:v>
                </c:pt>
                <c:pt idx="466">
                  <c:v>Coffee County</c:v>
                </c:pt>
                <c:pt idx="467">
                  <c:v>Coffee County</c:v>
                </c:pt>
                <c:pt idx="468">
                  <c:v>Colbert County</c:v>
                </c:pt>
                <c:pt idx="469">
                  <c:v>Cole County</c:v>
                </c:pt>
                <c:pt idx="470">
                  <c:v>Coles County</c:v>
                </c:pt>
                <c:pt idx="471">
                  <c:v>Colfax County</c:v>
                </c:pt>
                <c:pt idx="472">
                  <c:v>Colfax County</c:v>
                </c:pt>
                <c:pt idx="473">
                  <c:v>Colleton County</c:v>
                </c:pt>
                <c:pt idx="474">
                  <c:v>Collier County</c:v>
                </c:pt>
                <c:pt idx="475">
                  <c:v>Collin County</c:v>
                </c:pt>
                <c:pt idx="476">
                  <c:v>Colonial Heights city</c:v>
                </c:pt>
                <c:pt idx="477">
                  <c:v>Colorado County</c:v>
                </c:pt>
                <c:pt idx="478">
                  <c:v>Colquitt County</c:v>
                </c:pt>
                <c:pt idx="479">
                  <c:v>Columbia County</c:v>
                </c:pt>
                <c:pt idx="480">
                  <c:v>Columbia County</c:v>
                </c:pt>
                <c:pt idx="481">
                  <c:v>Columbia County</c:v>
                </c:pt>
                <c:pt idx="482">
                  <c:v>Columbia County</c:v>
                </c:pt>
                <c:pt idx="483">
                  <c:v>Columbia County</c:v>
                </c:pt>
                <c:pt idx="484">
                  <c:v>Columbia County</c:v>
                </c:pt>
                <c:pt idx="485">
                  <c:v>Columbia County</c:v>
                </c:pt>
                <c:pt idx="486">
                  <c:v>Columbiana County</c:v>
                </c:pt>
                <c:pt idx="487">
                  <c:v>Columbus County</c:v>
                </c:pt>
                <c:pt idx="488">
                  <c:v>Colusa County</c:v>
                </c:pt>
                <c:pt idx="489">
                  <c:v>Comal County</c:v>
                </c:pt>
                <c:pt idx="490">
                  <c:v>Comanche County</c:v>
                </c:pt>
                <c:pt idx="491">
                  <c:v>Comanche County</c:v>
                </c:pt>
                <c:pt idx="492">
                  <c:v>Concordia Parish</c:v>
                </c:pt>
                <c:pt idx="493">
                  <c:v>Conecuh County</c:v>
                </c:pt>
                <c:pt idx="494">
                  <c:v>Contra Costa County</c:v>
                </c:pt>
                <c:pt idx="495">
                  <c:v>Converse County</c:v>
                </c:pt>
                <c:pt idx="496">
                  <c:v>Conway County</c:v>
                </c:pt>
                <c:pt idx="497">
                  <c:v>Cook County</c:v>
                </c:pt>
                <c:pt idx="498">
                  <c:v>Cook County</c:v>
                </c:pt>
                <c:pt idx="499">
                  <c:v>Cooke County</c:v>
                </c:pt>
                <c:pt idx="500">
                  <c:v>Cooper County</c:v>
                </c:pt>
                <c:pt idx="501">
                  <c:v>Coos County</c:v>
                </c:pt>
                <c:pt idx="502">
                  <c:v>Coos County</c:v>
                </c:pt>
                <c:pt idx="503">
                  <c:v>Coosa County</c:v>
                </c:pt>
                <c:pt idx="504">
                  <c:v>Copiah County</c:v>
                </c:pt>
                <c:pt idx="505">
                  <c:v>Cortland County</c:v>
                </c:pt>
                <c:pt idx="506">
                  <c:v>Coryell County</c:v>
                </c:pt>
                <c:pt idx="507">
                  <c:v>Coshocton County</c:v>
                </c:pt>
                <c:pt idx="508">
                  <c:v>Cottonwood County</c:v>
                </c:pt>
                <c:pt idx="509">
                  <c:v>Covington County</c:v>
                </c:pt>
                <c:pt idx="510">
                  <c:v>Covington County</c:v>
                </c:pt>
                <c:pt idx="511">
                  <c:v>Coweta County</c:v>
                </c:pt>
                <c:pt idx="512">
                  <c:v>Cowley County</c:v>
                </c:pt>
                <c:pt idx="513">
                  <c:v>Cowlitz County</c:v>
                </c:pt>
                <c:pt idx="514">
                  <c:v>Craig County</c:v>
                </c:pt>
                <c:pt idx="515">
                  <c:v>Craighead County</c:v>
                </c:pt>
                <c:pt idx="516">
                  <c:v>Craven County</c:v>
                </c:pt>
                <c:pt idx="517">
                  <c:v>Crawford County</c:v>
                </c:pt>
                <c:pt idx="518">
                  <c:v>Crawford County</c:v>
                </c:pt>
                <c:pt idx="519">
                  <c:v>Crawford County</c:v>
                </c:pt>
                <c:pt idx="520">
                  <c:v>Crawford County</c:v>
                </c:pt>
                <c:pt idx="521">
                  <c:v>Crawford County</c:v>
                </c:pt>
                <c:pt idx="522">
                  <c:v>Crawford County</c:v>
                </c:pt>
                <c:pt idx="523">
                  <c:v>Crawford County</c:v>
                </c:pt>
                <c:pt idx="524">
                  <c:v>Crawford County</c:v>
                </c:pt>
                <c:pt idx="525">
                  <c:v>Crawford County</c:v>
                </c:pt>
                <c:pt idx="526">
                  <c:v>Crawford County</c:v>
                </c:pt>
                <c:pt idx="527">
                  <c:v>Crawford County</c:v>
                </c:pt>
                <c:pt idx="528">
                  <c:v>Creek County</c:v>
                </c:pt>
                <c:pt idx="529">
                  <c:v>Crenshaw County</c:v>
                </c:pt>
                <c:pt idx="530">
                  <c:v>Crisp County</c:v>
                </c:pt>
                <c:pt idx="531">
                  <c:v>Crittenden County</c:v>
                </c:pt>
                <c:pt idx="532">
                  <c:v>Crockett County</c:v>
                </c:pt>
                <c:pt idx="533">
                  <c:v>Crook County</c:v>
                </c:pt>
                <c:pt idx="534">
                  <c:v>Cross County</c:v>
                </c:pt>
                <c:pt idx="535">
                  <c:v>Crow Wing County</c:v>
                </c:pt>
                <c:pt idx="536">
                  <c:v>Cullman County</c:v>
                </c:pt>
                <c:pt idx="537">
                  <c:v>Culpeper County</c:v>
                </c:pt>
                <c:pt idx="538">
                  <c:v>Cumberland County</c:v>
                </c:pt>
                <c:pt idx="539">
                  <c:v>Cumberland County</c:v>
                </c:pt>
                <c:pt idx="540">
                  <c:v>Cumberland County</c:v>
                </c:pt>
                <c:pt idx="541">
                  <c:v>Cumberland County</c:v>
                </c:pt>
                <c:pt idx="542">
                  <c:v>Cumberland County</c:v>
                </c:pt>
                <c:pt idx="543">
                  <c:v>Cumberland County</c:v>
                </c:pt>
                <c:pt idx="544">
                  <c:v>Currituck County</c:v>
                </c:pt>
                <c:pt idx="545">
                  <c:v>Curry County</c:v>
                </c:pt>
                <c:pt idx="546">
                  <c:v>Curry County</c:v>
                </c:pt>
                <c:pt idx="547">
                  <c:v>Custer County</c:v>
                </c:pt>
                <c:pt idx="548">
                  <c:v>Custer County</c:v>
                </c:pt>
                <c:pt idx="549">
                  <c:v>Custer County</c:v>
                </c:pt>
                <c:pt idx="550">
                  <c:v>Cuyahoga County</c:v>
                </c:pt>
                <c:pt idx="551">
                  <c:v>Dade County</c:v>
                </c:pt>
                <c:pt idx="552">
                  <c:v>Dakota County</c:v>
                </c:pt>
                <c:pt idx="553">
                  <c:v>Dakota County</c:v>
                </c:pt>
                <c:pt idx="554">
                  <c:v>Dale County</c:v>
                </c:pt>
                <c:pt idx="555">
                  <c:v>Dallas County</c:v>
                </c:pt>
                <c:pt idx="556">
                  <c:v>Dallas County</c:v>
                </c:pt>
                <c:pt idx="557">
                  <c:v>Dallas County</c:v>
                </c:pt>
                <c:pt idx="558">
                  <c:v>Dallas County</c:v>
                </c:pt>
                <c:pt idx="559">
                  <c:v>Dane County</c:v>
                </c:pt>
                <c:pt idx="560">
                  <c:v>Danville city</c:v>
                </c:pt>
                <c:pt idx="561">
                  <c:v>Dare County</c:v>
                </c:pt>
                <c:pt idx="562">
                  <c:v>Darke County</c:v>
                </c:pt>
                <c:pt idx="563">
                  <c:v>Darlington County</c:v>
                </c:pt>
                <c:pt idx="564">
                  <c:v>Dauphin County</c:v>
                </c:pt>
                <c:pt idx="565">
                  <c:v>Davidson County</c:v>
                </c:pt>
                <c:pt idx="566">
                  <c:v>Davidson County</c:v>
                </c:pt>
                <c:pt idx="567">
                  <c:v>Davie County</c:v>
                </c:pt>
                <c:pt idx="568">
                  <c:v>Daviess County</c:v>
                </c:pt>
                <c:pt idx="569">
                  <c:v>Daviess County</c:v>
                </c:pt>
                <c:pt idx="570">
                  <c:v>Davis County</c:v>
                </c:pt>
                <c:pt idx="571">
                  <c:v>Davison County</c:v>
                </c:pt>
                <c:pt idx="572">
                  <c:v>Dawson County</c:v>
                </c:pt>
                <c:pt idx="573">
                  <c:v>Dawson County</c:v>
                </c:pt>
                <c:pt idx="574">
                  <c:v>Dawson County</c:v>
                </c:pt>
                <c:pt idx="575">
                  <c:v>De Soto Parish</c:v>
                </c:pt>
                <c:pt idx="576">
                  <c:v>De Witt County</c:v>
                </c:pt>
                <c:pt idx="577">
                  <c:v>Deaf Smith County</c:v>
                </c:pt>
                <c:pt idx="578">
                  <c:v>Dearborn County</c:v>
                </c:pt>
                <c:pt idx="579">
                  <c:v>Decatur County</c:v>
                </c:pt>
                <c:pt idx="580">
                  <c:v>Decatur County</c:v>
                </c:pt>
                <c:pt idx="581">
                  <c:v>Decatur County</c:v>
                </c:pt>
                <c:pt idx="582">
                  <c:v>Defiance County</c:v>
                </c:pt>
                <c:pt idx="583">
                  <c:v>DeKalb County</c:v>
                </c:pt>
                <c:pt idx="584">
                  <c:v>DeKalb County</c:v>
                </c:pt>
                <c:pt idx="585">
                  <c:v>DeKalb County</c:v>
                </c:pt>
                <c:pt idx="586">
                  <c:v>DeKalb County</c:v>
                </c:pt>
                <c:pt idx="587">
                  <c:v>DeKalb County</c:v>
                </c:pt>
                <c:pt idx="588">
                  <c:v>DeKalb County</c:v>
                </c:pt>
                <c:pt idx="589">
                  <c:v>Del Norte County</c:v>
                </c:pt>
                <c:pt idx="590">
                  <c:v>Delaware County</c:v>
                </c:pt>
                <c:pt idx="591">
                  <c:v>Delaware County</c:v>
                </c:pt>
                <c:pt idx="592">
                  <c:v>Delaware County</c:v>
                </c:pt>
                <c:pt idx="593">
                  <c:v>Delaware County</c:v>
                </c:pt>
                <c:pt idx="594">
                  <c:v>Delaware County</c:v>
                </c:pt>
                <c:pt idx="595">
                  <c:v>Delaware County</c:v>
                </c:pt>
                <c:pt idx="596">
                  <c:v>Delta County</c:v>
                </c:pt>
                <c:pt idx="597">
                  <c:v>Delta County</c:v>
                </c:pt>
                <c:pt idx="598">
                  <c:v>Dent County</c:v>
                </c:pt>
                <c:pt idx="599">
                  <c:v>Denton County</c:v>
                </c:pt>
                <c:pt idx="600">
                  <c:v>Denver County</c:v>
                </c:pt>
                <c:pt idx="601">
                  <c:v>Des Moines County</c:v>
                </c:pt>
                <c:pt idx="602">
                  <c:v>Deschutes County</c:v>
                </c:pt>
                <c:pt idx="603">
                  <c:v>Desha County</c:v>
                </c:pt>
                <c:pt idx="604">
                  <c:v>DeSoto County</c:v>
                </c:pt>
                <c:pt idx="605">
                  <c:v>DeSoto County</c:v>
                </c:pt>
                <c:pt idx="606">
                  <c:v>DeWitt County</c:v>
                </c:pt>
                <c:pt idx="607">
                  <c:v>Dickenson County</c:v>
                </c:pt>
                <c:pt idx="608">
                  <c:v>Dickinson County</c:v>
                </c:pt>
                <c:pt idx="609">
                  <c:v>Dickinson County</c:v>
                </c:pt>
                <c:pt idx="610">
                  <c:v>Dickinson County</c:v>
                </c:pt>
                <c:pt idx="611">
                  <c:v>Dickson County</c:v>
                </c:pt>
                <c:pt idx="612">
                  <c:v>Dillon County</c:v>
                </c:pt>
                <c:pt idx="613">
                  <c:v>Dimmit County</c:v>
                </c:pt>
                <c:pt idx="614">
                  <c:v>Dinwiddie County</c:v>
                </c:pt>
                <c:pt idx="615">
                  <c:v>District of Columbia</c:v>
                </c:pt>
                <c:pt idx="616">
                  <c:v>Dixie County</c:v>
                </c:pt>
                <c:pt idx="617">
                  <c:v>Dodge County</c:v>
                </c:pt>
                <c:pt idx="618">
                  <c:v>Dodge County</c:v>
                </c:pt>
                <c:pt idx="619">
                  <c:v>Dodge County</c:v>
                </c:pt>
                <c:pt idx="620">
                  <c:v>Dodge County</c:v>
                </c:pt>
                <c:pt idx="621">
                  <c:v>Doña Ana County</c:v>
                </c:pt>
                <c:pt idx="622">
                  <c:v>Dooly County</c:v>
                </c:pt>
                <c:pt idx="623">
                  <c:v>Door County</c:v>
                </c:pt>
                <c:pt idx="624">
                  <c:v>Dorchester County</c:v>
                </c:pt>
                <c:pt idx="625">
                  <c:v>Dorchester County</c:v>
                </c:pt>
                <c:pt idx="626">
                  <c:v>Dougherty County</c:v>
                </c:pt>
                <c:pt idx="627">
                  <c:v>Douglas County</c:v>
                </c:pt>
                <c:pt idx="628">
                  <c:v>Douglas County</c:v>
                </c:pt>
                <c:pt idx="629">
                  <c:v>Douglas County</c:v>
                </c:pt>
                <c:pt idx="630">
                  <c:v>Douglas County</c:v>
                </c:pt>
                <c:pt idx="631">
                  <c:v>Douglas County</c:v>
                </c:pt>
                <c:pt idx="632">
                  <c:v>Douglas County</c:v>
                </c:pt>
                <c:pt idx="633">
                  <c:v>Douglas County</c:v>
                </c:pt>
                <c:pt idx="634">
                  <c:v>Douglas County</c:v>
                </c:pt>
                <c:pt idx="635">
                  <c:v>Douglas County</c:v>
                </c:pt>
                <c:pt idx="636">
                  <c:v>Douglas County</c:v>
                </c:pt>
                <c:pt idx="637">
                  <c:v>Douglas County</c:v>
                </c:pt>
                <c:pt idx="638">
                  <c:v>Drew County</c:v>
                </c:pt>
                <c:pt idx="639">
                  <c:v>Dubois County</c:v>
                </c:pt>
                <c:pt idx="640">
                  <c:v>Dubuque County</c:v>
                </c:pt>
                <c:pt idx="641">
                  <c:v>Duchesne County</c:v>
                </c:pt>
                <c:pt idx="642">
                  <c:v>Dukes County</c:v>
                </c:pt>
                <c:pt idx="643">
                  <c:v>Dunklin County</c:v>
                </c:pt>
                <c:pt idx="644">
                  <c:v>Dunn County</c:v>
                </c:pt>
                <c:pt idx="645">
                  <c:v>DuPage County</c:v>
                </c:pt>
                <c:pt idx="646">
                  <c:v>Duplin County</c:v>
                </c:pt>
                <c:pt idx="647">
                  <c:v>Durham County</c:v>
                </c:pt>
                <c:pt idx="648">
                  <c:v>Dutchess County</c:v>
                </c:pt>
                <c:pt idx="649">
                  <c:v>Duval County</c:v>
                </c:pt>
                <c:pt idx="650">
                  <c:v>Duval County</c:v>
                </c:pt>
                <c:pt idx="651">
                  <c:v>Dyer County</c:v>
                </c:pt>
                <c:pt idx="652">
                  <c:v>Eagle County</c:v>
                </c:pt>
                <c:pt idx="653">
                  <c:v>Early County</c:v>
                </c:pt>
                <c:pt idx="654">
                  <c:v>East Baton Rouge Parish</c:v>
                </c:pt>
                <c:pt idx="655">
                  <c:v>East Feliciana Parish</c:v>
                </c:pt>
                <c:pt idx="656">
                  <c:v>Eastland County</c:v>
                </c:pt>
                <c:pt idx="657">
                  <c:v>Eaton County</c:v>
                </c:pt>
                <c:pt idx="658">
                  <c:v>Eau Claire County</c:v>
                </c:pt>
                <c:pt idx="659">
                  <c:v>Ector County</c:v>
                </c:pt>
                <c:pt idx="660">
                  <c:v>Eddy County</c:v>
                </c:pt>
                <c:pt idx="661">
                  <c:v>Edgar County</c:v>
                </c:pt>
                <c:pt idx="662">
                  <c:v>Edgecombe County</c:v>
                </c:pt>
                <c:pt idx="663">
                  <c:v>Edgefield County</c:v>
                </c:pt>
                <c:pt idx="664">
                  <c:v>Edmonson County</c:v>
                </c:pt>
                <c:pt idx="665">
                  <c:v>Effingham County</c:v>
                </c:pt>
                <c:pt idx="666">
                  <c:v>Effingham County</c:v>
                </c:pt>
                <c:pt idx="667">
                  <c:v>El Dorado County</c:v>
                </c:pt>
                <c:pt idx="668">
                  <c:v>El Paso County</c:v>
                </c:pt>
                <c:pt idx="669">
                  <c:v>El Paso County</c:v>
                </c:pt>
                <c:pt idx="670">
                  <c:v>Elbert County</c:v>
                </c:pt>
                <c:pt idx="671">
                  <c:v>Elbert County</c:v>
                </c:pt>
                <c:pt idx="672">
                  <c:v>Elk County</c:v>
                </c:pt>
                <c:pt idx="673">
                  <c:v>Elkhart County</c:v>
                </c:pt>
                <c:pt idx="674">
                  <c:v>Elko County</c:v>
                </c:pt>
                <c:pt idx="675">
                  <c:v>Ellis County</c:v>
                </c:pt>
                <c:pt idx="676">
                  <c:v>Ellis County</c:v>
                </c:pt>
                <c:pt idx="677">
                  <c:v>Elmore County</c:v>
                </c:pt>
                <c:pt idx="678">
                  <c:v>Elmore County</c:v>
                </c:pt>
                <c:pt idx="679">
                  <c:v>Emanuel County</c:v>
                </c:pt>
                <c:pt idx="680">
                  <c:v>Emery County</c:v>
                </c:pt>
                <c:pt idx="681">
                  <c:v>Emmet County</c:v>
                </c:pt>
                <c:pt idx="682">
                  <c:v>Erath County</c:v>
                </c:pt>
                <c:pt idx="683">
                  <c:v>Erie County</c:v>
                </c:pt>
                <c:pt idx="684">
                  <c:v>Erie County</c:v>
                </c:pt>
                <c:pt idx="685">
                  <c:v>Erie County</c:v>
                </c:pt>
                <c:pt idx="686">
                  <c:v>Escambia County</c:v>
                </c:pt>
                <c:pt idx="687">
                  <c:v>Escambia County</c:v>
                </c:pt>
                <c:pt idx="688">
                  <c:v>Essex County</c:v>
                </c:pt>
                <c:pt idx="689">
                  <c:v>Essex County</c:v>
                </c:pt>
                <c:pt idx="690">
                  <c:v>Essex County</c:v>
                </c:pt>
                <c:pt idx="691">
                  <c:v>Essex County</c:v>
                </c:pt>
                <c:pt idx="692">
                  <c:v>Estill County</c:v>
                </c:pt>
                <c:pt idx="693">
                  <c:v>Etowah County</c:v>
                </c:pt>
                <c:pt idx="694">
                  <c:v>Evangeline Parish</c:v>
                </c:pt>
                <c:pt idx="695">
                  <c:v>Evans County</c:v>
                </c:pt>
                <c:pt idx="696">
                  <c:v>Fairbanks North Star Borough</c:v>
                </c:pt>
                <c:pt idx="697">
                  <c:v>Fairfax city</c:v>
                </c:pt>
                <c:pt idx="698">
                  <c:v>Fairfax County</c:v>
                </c:pt>
                <c:pt idx="699">
                  <c:v>Fairfield County</c:v>
                </c:pt>
                <c:pt idx="700">
                  <c:v>Fairfield County</c:v>
                </c:pt>
                <c:pt idx="701">
                  <c:v>Fairfield County</c:v>
                </c:pt>
                <c:pt idx="702">
                  <c:v>Falls Church city</c:v>
                </c:pt>
                <c:pt idx="703">
                  <c:v>Falls County</c:v>
                </c:pt>
                <c:pt idx="704">
                  <c:v>Fannin County</c:v>
                </c:pt>
                <c:pt idx="705">
                  <c:v>Fannin County</c:v>
                </c:pt>
                <c:pt idx="706">
                  <c:v>Faribault County</c:v>
                </c:pt>
                <c:pt idx="707">
                  <c:v>Faulkner County</c:v>
                </c:pt>
                <c:pt idx="708">
                  <c:v>Fauquier County</c:v>
                </c:pt>
                <c:pt idx="709">
                  <c:v>Fayette County</c:v>
                </c:pt>
                <c:pt idx="710">
                  <c:v>Fayette County</c:v>
                </c:pt>
                <c:pt idx="711">
                  <c:v>Fayette County</c:v>
                </c:pt>
                <c:pt idx="712">
                  <c:v>Fayette County</c:v>
                </c:pt>
                <c:pt idx="713">
                  <c:v>Fayette County</c:v>
                </c:pt>
                <c:pt idx="714">
                  <c:v>Fayette County</c:v>
                </c:pt>
                <c:pt idx="715">
                  <c:v>Fayette County</c:v>
                </c:pt>
                <c:pt idx="716">
                  <c:v>Fayette County</c:v>
                </c:pt>
                <c:pt idx="717">
                  <c:v>Fayette County</c:v>
                </c:pt>
                <c:pt idx="718">
                  <c:v>Fayette County</c:v>
                </c:pt>
                <c:pt idx="719">
                  <c:v>Fayette County</c:v>
                </c:pt>
                <c:pt idx="720">
                  <c:v>Fentress County</c:v>
                </c:pt>
                <c:pt idx="721">
                  <c:v>Fergus County</c:v>
                </c:pt>
                <c:pt idx="722">
                  <c:v>Fillmore County</c:v>
                </c:pt>
                <c:pt idx="723">
                  <c:v>Finney County</c:v>
                </c:pt>
                <c:pt idx="724">
                  <c:v>Flagler County</c:v>
                </c:pt>
                <c:pt idx="725">
                  <c:v>Flathead County</c:v>
                </c:pt>
                <c:pt idx="726">
                  <c:v>Fleming County</c:v>
                </c:pt>
                <c:pt idx="727">
                  <c:v>Florence County</c:v>
                </c:pt>
                <c:pt idx="728">
                  <c:v>Floyd County</c:v>
                </c:pt>
                <c:pt idx="729">
                  <c:v>Floyd County</c:v>
                </c:pt>
                <c:pt idx="730">
                  <c:v>Floyd County</c:v>
                </c:pt>
                <c:pt idx="731">
                  <c:v>Floyd County</c:v>
                </c:pt>
                <c:pt idx="732">
                  <c:v>Floyd County</c:v>
                </c:pt>
                <c:pt idx="733">
                  <c:v>Fluvanna County</c:v>
                </c:pt>
                <c:pt idx="734">
                  <c:v>Fond du Lac County</c:v>
                </c:pt>
                <c:pt idx="735">
                  <c:v>Ford County</c:v>
                </c:pt>
                <c:pt idx="736">
                  <c:v>Ford County</c:v>
                </c:pt>
                <c:pt idx="737">
                  <c:v>Forrest County</c:v>
                </c:pt>
                <c:pt idx="738">
                  <c:v>Forsyth County</c:v>
                </c:pt>
                <c:pt idx="739">
                  <c:v>Forsyth County</c:v>
                </c:pt>
                <c:pt idx="740">
                  <c:v>Fort Bend County</c:v>
                </c:pt>
                <c:pt idx="741">
                  <c:v>Fountain County</c:v>
                </c:pt>
                <c:pt idx="742">
                  <c:v>Franklin County</c:v>
                </c:pt>
                <c:pt idx="743">
                  <c:v>Franklin County</c:v>
                </c:pt>
                <c:pt idx="744">
                  <c:v>Franklin County</c:v>
                </c:pt>
                <c:pt idx="745">
                  <c:v>Franklin County</c:v>
                </c:pt>
                <c:pt idx="746">
                  <c:v>Franklin County</c:v>
                </c:pt>
                <c:pt idx="747">
                  <c:v>Franklin County</c:v>
                </c:pt>
                <c:pt idx="748">
                  <c:v>Franklin County</c:v>
                </c:pt>
                <c:pt idx="749">
                  <c:v>Franklin County</c:v>
                </c:pt>
                <c:pt idx="750">
                  <c:v>Franklin County</c:v>
                </c:pt>
                <c:pt idx="751">
                  <c:v>Franklin County</c:v>
                </c:pt>
                <c:pt idx="752">
                  <c:v>Franklin County</c:v>
                </c:pt>
                <c:pt idx="753">
                  <c:v>Franklin County</c:v>
                </c:pt>
                <c:pt idx="754">
                  <c:v>Franklin County</c:v>
                </c:pt>
                <c:pt idx="755">
                  <c:v>Franklin County</c:v>
                </c:pt>
                <c:pt idx="756">
                  <c:v>Franklin County</c:v>
                </c:pt>
                <c:pt idx="757">
                  <c:v>Franklin County</c:v>
                </c:pt>
                <c:pt idx="758">
                  <c:v>Franklin County</c:v>
                </c:pt>
                <c:pt idx="759">
                  <c:v>Franklin County</c:v>
                </c:pt>
                <c:pt idx="760">
                  <c:v>Franklin County</c:v>
                </c:pt>
                <c:pt idx="761">
                  <c:v>Franklin County</c:v>
                </c:pt>
                <c:pt idx="762">
                  <c:v>Franklin County</c:v>
                </c:pt>
                <c:pt idx="763">
                  <c:v>Franklin County</c:v>
                </c:pt>
                <c:pt idx="764">
                  <c:v>Franklin Parish</c:v>
                </c:pt>
                <c:pt idx="765">
                  <c:v>Frederick County</c:v>
                </c:pt>
                <c:pt idx="766">
                  <c:v>Frederick County</c:v>
                </c:pt>
                <c:pt idx="767">
                  <c:v>Fredericksburg city</c:v>
                </c:pt>
                <c:pt idx="768">
                  <c:v>Freeborn County</c:v>
                </c:pt>
                <c:pt idx="769">
                  <c:v>Freestone County</c:v>
                </c:pt>
                <c:pt idx="770">
                  <c:v>Fremont County</c:v>
                </c:pt>
                <c:pt idx="771">
                  <c:v>Fremont County</c:v>
                </c:pt>
                <c:pt idx="772">
                  <c:v>Fremont County</c:v>
                </c:pt>
                <c:pt idx="773">
                  <c:v>Fresno County</c:v>
                </c:pt>
                <c:pt idx="774">
                  <c:v>Frio County</c:v>
                </c:pt>
                <c:pt idx="775">
                  <c:v>Fulton County</c:v>
                </c:pt>
                <c:pt idx="776">
                  <c:v>Fulton County</c:v>
                </c:pt>
                <c:pt idx="777">
                  <c:v>Fulton County</c:v>
                </c:pt>
                <c:pt idx="778">
                  <c:v>Fulton County</c:v>
                </c:pt>
                <c:pt idx="779">
                  <c:v>Fulton County</c:v>
                </c:pt>
                <c:pt idx="780">
                  <c:v>Fulton County</c:v>
                </c:pt>
                <c:pt idx="781">
                  <c:v>Fulton County</c:v>
                </c:pt>
                <c:pt idx="782">
                  <c:v>Gadsden County</c:v>
                </c:pt>
                <c:pt idx="783">
                  <c:v>Gage County</c:v>
                </c:pt>
                <c:pt idx="784">
                  <c:v>Gaines County</c:v>
                </c:pt>
                <c:pt idx="785">
                  <c:v>Gallatin County</c:v>
                </c:pt>
                <c:pt idx="786">
                  <c:v>Gallia County</c:v>
                </c:pt>
                <c:pt idx="787">
                  <c:v>Galveston County</c:v>
                </c:pt>
                <c:pt idx="788">
                  <c:v>Garfield County</c:v>
                </c:pt>
                <c:pt idx="789">
                  <c:v>Garfield County</c:v>
                </c:pt>
                <c:pt idx="790">
                  <c:v>Garland County</c:v>
                </c:pt>
                <c:pt idx="791">
                  <c:v>Garrard County</c:v>
                </c:pt>
                <c:pt idx="792">
                  <c:v>Garrett County</c:v>
                </c:pt>
                <c:pt idx="793">
                  <c:v>Garvin County</c:v>
                </c:pt>
                <c:pt idx="794">
                  <c:v>Gasconade County</c:v>
                </c:pt>
                <c:pt idx="795">
                  <c:v>Gaston County</c:v>
                </c:pt>
                <c:pt idx="796">
                  <c:v>Gates County</c:v>
                </c:pt>
                <c:pt idx="797">
                  <c:v>Geary County</c:v>
                </c:pt>
                <c:pt idx="798">
                  <c:v>Geauga County</c:v>
                </c:pt>
                <c:pt idx="799">
                  <c:v>Gem County</c:v>
                </c:pt>
                <c:pt idx="800">
                  <c:v>Genesee County</c:v>
                </c:pt>
                <c:pt idx="801">
                  <c:v>Genesee County</c:v>
                </c:pt>
                <c:pt idx="802">
                  <c:v>Geneva County</c:v>
                </c:pt>
                <c:pt idx="803">
                  <c:v>George County</c:v>
                </c:pt>
                <c:pt idx="804">
                  <c:v>Georgetown County</c:v>
                </c:pt>
                <c:pt idx="805">
                  <c:v>Gibson County</c:v>
                </c:pt>
                <c:pt idx="806">
                  <c:v>Gibson County</c:v>
                </c:pt>
                <c:pt idx="807">
                  <c:v>Gila County</c:v>
                </c:pt>
                <c:pt idx="808">
                  <c:v>Gilchrist County</c:v>
                </c:pt>
                <c:pt idx="809">
                  <c:v>Giles County</c:v>
                </c:pt>
                <c:pt idx="810">
                  <c:v>Giles County</c:v>
                </c:pt>
                <c:pt idx="811">
                  <c:v>Gillespie County</c:v>
                </c:pt>
                <c:pt idx="812">
                  <c:v>Gilmer County</c:v>
                </c:pt>
                <c:pt idx="813">
                  <c:v>Glacier County</c:v>
                </c:pt>
                <c:pt idx="814">
                  <c:v>Glades County</c:v>
                </c:pt>
                <c:pt idx="815">
                  <c:v>Gladwin County</c:v>
                </c:pt>
                <c:pt idx="816">
                  <c:v>Glenn County</c:v>
                </c:pt>
                <c:pt idx="817">
                  <c:v>Gloucester County</c:v>
                </c:pt>
                <c:pt idx="818">
                  <c:v>Gloucester County</c:v>
                </c:pt>
                <c:pt idx="819">
                  <c:v>Glynn County</c:v>
                </c:pt>
                <c:pt idx="820">
                  <c:v>Gogebic County</c:v>
                </c:pt>
                <c:pt idx="821">
                  <c:v>Gonzales County</c:v>
                </c:pt>
                <c:pt idx="822">
                  <c:v>Goochland County</c:v>
                </c:pt>
                <c:pt idx="823">
                  <c:v>Goodhue County</c:v>
                </c:pt>
                <c:pt idx="824">
                  <c:v>Gooding County</c:v>
                </c:pt>
                <c:pt idx="825">
                  <c:v>Gordon County</c:v>
                </c:pt>
                <c:pt idx="826">
                  <c:v>Goshen County</c:v>
                </c:pt>
                <c:pt idx="827">
                  <c:v>Grady County</c:v>
                </c:pt>
                <c:pt idx="828">
                  <c:v>Grady County</c:v>
                </c:pt>
                <c:pt idx="829">
                  <c:v>Grafton County</c:v>
                </c:pt>
                <c:pt idx="830">
                  <c:v>Graham County</c:v>
                </c:pt>
                <c:pt idx="831">
                  <c:v>Grainger County</c:v>
                </c:pt>
                <c:pt idx="832">
                  <c:v>Grand County</c:v>
                </c:pt>
                <c:pt idx="833">
                  <c:v>Grand Forks County</c:v>
                </c:pt>
                <c:pt idx="834">
                  <c:v>Grand Traverse County</c:v>
                </c:pt>
                <c:pt idx="835">
                  <c:v>Grant County</c:v>
                </c:pt>
                <c:pt idx="836">
                  <c:v>Grant County</c:v>
                </c:pt>
                <c:pt idx="837">
                  <c:v>Grant County</c:v>
                </c:pt>
                <c:pt idx="838">
                  <c:v>Grant County</c:v>
                </c:pt>
                <c:pt idx="839">
                  <c:v>Grant County</c:v>
                </c:pt>
                <c:pt idx="840">
                  <c:v>Grant County</c:v>
                </c:pt>
                <c:pt idx="841">
                  <c:v>Grant County</c:v>
                </c:pt>
                <c:pt idx="842">
                  <c:v>Grant Parish</c:v>
                </c:pt>
                <c:pt idx="843">
                  <c:v>Granville County</c:v>
                </c:pt>
                <c:pt idx="844">
                  <c:v>Gratiot County</c:v>
                </c:pt>
                <c:pt idx="845">
                  <c:v>Graves County</c:v>
                </c:pt>
                <c:pt idx="846">
                  <c:v>Gray County</c:v>
                </c:pt>
                <c:pt idx="847">
                  <c:v>Grays Harbor County</c:v>
                </c:pt>
                <c:pt idx="848">
                  <c:v>Grayson County</c:v>
                </c:pt>
                <c:pt idx="849">
                  <c:v>Grayson County</c:v>
                </c:pt>
                <c:pt idx="850">
                  <c:v>Grayson County</c:v>
                </c:pt>
                <c:pt idx="851">
                  <c:v>Green County</c:v>
                </c:pt>
                <c:pt idx="852">
                  <c:v>Green County</c:v>
                </c:pt>
                <c:pt idx="853">
                  <c:v>Green Lake County</c:v>
                </c:pt>
                <c:pt idx="854">
                  <c:v>Greenbrier County</c:v>
                </c:pt>
                <c:pt idx="855">
                  <c:v>Greene County</c:v>
                </c:pt>
                <c:pt idx="856">
                  <c:v>Greene County</c:v>
                </c:pt>
                <c:pt idx="857">
                  <c:v>Greene County</c:v>
                </c:pt>
                <c:pt idx="858">
                  <c:v>Greene County</c:v>
                </c:pt>
                <c:pt idx="859">
                  <c:v>Greene County</c:v>
                </c:pt>
                <c:pt idx="860">
                  <c:v>Greene County</c:v>
                </c:pt>
                <c:pt idx="861">
                  <c:v>Greene County</c:v>
                </c:pt>
                <c:pt idx="862">
                  <c:v>Greene County</c:v>
                </c:pt>
                <c:pt idx="863">
                  <c:v>Greene County</c:v>
                </c:pt>
                <c:pt idx="864">
                  <c:v>Greene County</c:v>
                </c:pt>
                <c:pt idx="865">
                  <c:v>Greene County</c:v>
                </c:pt>
                <c:pt idx="866">
                  <c:v>Greene County</c:v>
                </c:pt>
                <c:pt idx="867">
                  <c:v>Greensville County</c:v>
                </c:pt>
                <c:pt idx="868">
                  <c:v>Greenup County</c:v>
                </c:pt>
                <c:pt idx="869">
                  <c:v>Greenville County</c:v>
                </c:pt>
                <c:pt idx="870">
                  <c:v>Greenwood County</c:v>
                </c:pt>
                <c:pt idx="871">
                  <c:v>Gregg County</c:v>
                </c:pt>
                <c:pt idx="872">
                  <c:v>Grenada County</c:v>
                </c:pt>
                <c:pt idx="873">
                  <c:v>Grimes County</c:v>
                </c:pt>
                <c:pt idx="874">
                  <c:v>Grundy County</c:v>
                </c:pt>
                <c:pt idx="875">
                  <c:v>Grundy County</c:v>
                </c:pt>
                <c:pt idx="876">
                  <c:v>Grundy County</c:v>
                </c:pt>
                <c:pt idx="877">
                  <c:v>Guadalupe County</c:v>
                </c:pt>
                <c:pt idx="878">
                  <c:v>Guernsey County</c:v>
                </c:pt>
                <c:pt idx="879">
                  <c:v>Guilford County</c:v>
                </c:pt>
                <c:pt idx="880">
                  <c:v>Gulf County</c:v>
                </c:pt>
                <c:pt idx="881">
                  <c:v>Gunnison County</c:v>
                </c:pt>
                <c:pt idx="882">
                  <c:v>Guthrie County</c:v>
                </c:pt>
                <c:pt idx="883">
                  <c:v>Gwinnett County</c:v>
                </c:pt>
                <c:pt idx="884">
                  <c:v>Habersham County</c:v>
                </c:pt>
                <c:pt idx="885">
                  <c:v>Hale County</c:v>
                </c:pt>
                <c:pt idx="886">
                  <c:v>Hale County</c:v>
                </c:pt>
                <c:pt idx="887">
                  <c:v>Halifax County</c:v>
                </c:pt>
                <c:pt idx="888">
                  <c:v>Halifax County</c:v>
                </c:pt>
                <c:pt idx="889">
                  <c:v>Hall County</c:v>
                </c:pt>
                <c:pt idx="890">
                  <c:v>Hall County</c:v>
                </c:pt>
                <c:pt idx="891">
                  <c:v>Hamblen County</c:v>
                </c:pt>
                <c:pt idx="892">
                  <c:v>Hamilton County</c:v>
                </c:pt>
                <c:pt idx="893">
                  <c:v>Hamilton County</c:v>
                </c:pt>
                <c:pt idx="894">
                  <c:v>Hamilton County</c:v>
                </c:pt>
                <c:pt idx="895">
                  <c:v>Hamilton County</c:v>
                </c:pt>
                <c:pt idx="896">
                  <c:v>Hamilton County</c:v>
                </c:pt>
                <c:pt idx="897">
                  <c:v>Hampden County</c:v>
                </c:pt>
                <c:pt idx="898">
                  <c:v>Hampshire County</c:v>
                </c:pt>
                <c:pt idx="899">
                  <c:v>Hampshire County</c:v>
                </c:pt>
                <c:pt idx="900">
                  <c:v>Hampton city</c:v>
                </c:pt>
                <c:pt idx="901">
                  <c:v>Hampton County</c:v>
                </c:pt>
                <c:pt idx="902">
                  <c:v>Hancock County</c:v>
                </c:pt>
                <c:pt idx="903">
                  <c:v>Hancock County</c:v>
                </c:pt>
                <c:pt idx="904">
                  <c:v>Hancock County</c:v>
                </c:pt>
                <c:pt idx="905">
                  <c:v>Hancock County</c:v>
                </c:pt>
                <c:pt idx="906">
                  <c:v>Hancock County</c:v>
                </c:pt>
                <c:pt idx="907">
                  <c:v>Hancock County</c:v>
                </c:pt>
                <c:pt idx="908">
                  <c:v>Hancock County</c:v>
                </c:pt>
                <c:pt idx="909">
                  <c:v>Hanover County</c:v>
                </c:pt>
                <c:pt idx="910">
                  <c:v>Haralson County</c:v>
                </c:pt>
                <c:pt idx="911">
                  <c:v>Hardee County</c:v>
                </c:pt>
                <c:pt idx="912">
                  <c:v>Hardeman County</c:v>
                </c:pt>
                <c:pt idx="913">
                  <c:v>Hardin County</c:v>
                </c:pt>
                <c:pt idx="914">
                  <c:v>Hardin County</c:v>
                </c:pt>
                <c:pt idx="915">
                  <c:v>Hardin County</c:v>
                </c:pt>
                <c:pt idx="916">
                  <c:v>Hardin County</c:v>
                </c:pt>
                <c:pt idx="917">
                  <c:v>Hardin County</c:v>
                </c:pt>
                <c:pt idx="918">
                  <c:v>Hardy County</c:v>
                </c:pt>
                <c:pt idx="919">
                  <c:v>Harford County</c:v>
                </c:pt>
                <c:pt idx="920">
                  <c:v>Harlan County</c:v>
                </c:pt>
                <c:pt idx="921">
                  <c:v>Harnett County</c:v>
                </c:pt>
                <c:pt idx="922">
                  <c:v>Harris County</c:v>
                </c:pt>
                <c:pt idx="923">
                  <c:v>Harris County</c:v>
                </c:pt>
                <c:pt idx="924">
                  <c:v>Harrison County</c:v>
                </c:pt>
                <c:pt idx="925">
                  <c:v>Harrison County</c:v>
                </c:pt>
                <c:pt idx="926">
                  <c:v>Harrison County</c:v>
                </c:pt>
                <c:pt idx="927">
                  <c:v>Harrison County</c:v>
                </c:pt>
                <c:pt idx="928">
                  <c:v>Harrison County</c:v>
                </c:pt>
                <c:pt idx="929">
                  <c:v>Harrison County</c:v>
                </c:pt>
                <c:pt idx="930">
                  <c:v>Harrison County</c:v>
                </c:pt>
                <c:pt idx="931">
                  <c:v>Harrisonburg city</c:v>
                </c:pt>
                <c:pt idx="932">
                  <c:v>Hart County</c:v>
                </c:pt>
                <c:pt idx="933">
                  <c:v>Hart County</c:v>
                </c:pt>
                <c:pt idx="934">
                  <c:v>Hartford County</c:v>
                </c:pt>
                <c:pt idx="935">
                  <c:v>Harvey County</c:v>
                </c:pt>
                <c:pt idx="936">
                  <c:v>Haskell County</c:v>
                </c:pt>
                <c:pt idx="937">
                  <c:v>Hawaii County</c:v>
                </c:pt>
                <c:pt idx="938">
                  <c:v>Hawkins County</c:v>
                </c:pt>
                <c:pt idx="939">
                  <c:v>Hays County</c:v>
                </c:pt>
                <c:pt idx="940">
                  <c:v>Haywood County</c:v>
                </c:pt>
                <c:pt idx="941">
                  <c:v>Haywood County</c:v>
                </c:pt>
                <c:pt idx="942">
                  <c:v>Heard County</c:v>
                </c:pt>
                <c:pt idx="943">
                  <c:v>Hempstead County</c:v>
                </c:pt>
                <c:pt idx="944">
                  <c:v>Henderson County</c:v>
                </c:pt>
                <c:pt idx="945">
                  <c:v>Henderson County</c:v>
                </c:pt>
                <c:pt idx="946">
                  <c:v>Henderson County</c:v>
                </c:pt>
                <c:pt idx="947">
                  <c:v>Henderson County</c:v>
                </c:pt>
                <c:pt idx="948">
                  <c:v>Hendricks County</c:v>
                </c:pt>
                <c:pt idx="949">
                  <c:v>Hendry County</c:v>
                </c:pt>
                <c:pt idx="950">
                  <c:v>Hennepin County</c:v>
                </c:pt>
                <c:pt idx="951">
                  <c:v>Henrico County</c:v>
                </c:pt>
                <c:pt idx="952">
                  <c:v>Henry County</c:v>
                </c:pt>
                <c:pt idx="953">
                  <c:v>Henry County</c:v>
                </c:pt>
                <c:pt idx="954">
                  <c:v>Henry County</c:v>
                </c:pt>
                <c:pt idx="955">
                  <c:v>Henry County</c:v>
                </c:pt>
                <c:pt idx="956">
                  <c:v>Henry County</c:v>
                </c:pt>
                <c:pt idx="957">
                  <c:v>Henry County</c:v>
                </c:pt>
                <c:pt idx="958">
                  <c:v>Henry County</c:v>
                </c:pt>
                <c:pt idx="959">
                  <c:v>Henry County</c:v>
                </c:pt>
                <c:pt idx="960">
                  <c:v>Henry County</c:v>
                </c:pt>
                <c:pt idx="961">
                  <c:v>Henry County</c:v>
                </c:pt>
                <c:pt idx="962">
                  <c:v>Herkimer County</c:v>
                </c:pt>
                <c:pt idx="963">
                  <c:v>Hernando County</c:v>
                </c:pt>
                <c:pt idx="964">
                  <c:v>Hertford County</c:v>
                </c:pt>
                <c:pt idx="965">
                  <c:v>Hickman County</c:v>
                </c:pt>
                <c:pt idx="966">
                  <c:v>Hidalgo County</c:v>
                </c:pt>
                <c:pt idx="967">
                  <c:v>Highland County</c:v>
                </c:pt>
                <c:pt idx="968">
                  <c:v>Highlands County</c:v>
                </c:pt>
                <c:pt idx="969">
                  <c:v>Hill County</c:v>
                </c:pt>
                <c:pt idx="970">
                  <c:v>Hill County</c:v>
                </c:pt>
                <c:pt idx="971">
                  <c:v>Hillsborough County</c:v>
                </c:pt>
                <c:pt idx="972">
                  <c:v>Hillsborough County</c:v>
                </c:pt>
                <c:pt idx="973">
                  <c:v>Hillsdale County</c:v>
                </c:pt>
                <c:pt idx="974">
                  <c:v>Hinds County</c:v>
                </c:pt>
                <c:pt idx="975">
                  <c:v>Hocking County</c:v>
                </c:pt>
                <c:pt idx="976">
                  <c:v>Hockley County</c:v>
                </c:pt>
                <c:pt idx="977">
                  <c:v>Hoke County</c:v>
                </c:pt>
                <c:pt idx="978">
                  <c:v>Holmes County</c:v>
                </c:pt>
                <c:pt idx="979">
                  <c:v>Holmes County</c:v>
                </c:pt>
                <c:pt idx="980">
                  <c:v>Holmes County</c:v>
                </c:pt>
                <c:pt idx="981">
                  <c:v>Holt County</c:v>
                </c:pt>
                <c:pt idx="982">
                  <c:v>Honolulu County</c:v>
                </c:pt>
                <c:pt idx="983">
                  <c:v>Hood County</c:v>
                </c:pt>
                <c:pt idx="984">
                  <c:v>Hood River County</c:v>
                </c:pt>
                <c:pt idx="985">
                  <c:v>Hopewell city</c:v>
                </c:pt>
                <c:pt idx="986">
                  <c:v>Hopkins County</c:v>
                </c:pt>
                <c:pt idx="987">
                  <c:v>Hopkins County</c:v>
                </c:pt>
                <c:pt idx="988">
                  <c:v>Horry County</c:v>
                </c:pt>
                <c:pt idx="989">
                  <c:v>Hot Spring County</c:v>
                </c:pt>
                <c:pt idx="990">
                  <c:v>Houghton County</c:v>
                </c:pt>
                <c:pt idx="991">
                  <c:v>Houston County</c:v>
                </c:pt>
                <c:pt idx="992">
                  <c:v>Houston County</c:v>
                </c:pt>
                <c:pt idx="993">
                  <c:v>Houston County</c:v>
                </c:pt>
                <c:pt idx="994">
                  <c:v>Houston County</c:v>
                </c:pt>
                <c:pt idx="995">
                  <c:v>Howard County</c:v>
                </c:pt>
                <c:pt idx="996">
                  <c:v>Howard County</c:v>
                </c:pt>
                <c:pt idx="997">
                  <c:v>Howard County</c:v>
                </c:pt>
                <c:pt idx="998">
                  <c:v>Howard County</c:v>
                </c:pt>
                <c:pt idx="999">
                  <c:v>Howard County</c:v>
                </c:pt>
                <c:pt idx="1000">
                  <c:v>Howell County</c:v>
                </c:pt>
                <c:pt idx="1001">
                  <c:v>Hubbard County</c:v>
                </c:pt>
                <c:pt idx="1002">
                  <c:v>Hudson County</c:v>
                </c:pt>
                <c:pt idx="1003">
                  <c:v>Hughes County</c:v>
                </c:pt>
                <c:pt idx="1004">
                  <c:v>Hughes County</c:v>
                </c:pt>
                <c:pt idx="1005">
                  <c:v>Humboldt County</c:v>
                </c:pt>
                <c:pt idx="1006">
                  <c:v>Humboldt County</c:v>
                </c:pt>
                <c:pt idx="1007">
                  <c:v>Humphreys County</c:v>
                </c:pt>
                <c:pt idx="1008">
                  <c:v>Hunt County</c:v>
                </c:pt>
                <c:pt idx="1009">
                  <c:v>Hunterdon County</c:v>
                </c:pt>
                <c:pt idx="1010">
                  <c:v>Huntingdon County</c:v>
                </c:pt>
                <c:pt idx="1011">
                  <c:v>Huntington County</c:v>
                </c:pt>
                <c:pt idx="1012">
                  <c:v>Huron County</c:v>
                </c:pt>
                <c:pt idx="1013">
                  <c:v>Huron County</c:v>
                </c:pt>
                <c:pt idx="1014">
                  <c:v>Hutchinson County</c:v>
                </c:pt>
                <c:pt idx="1015">
                  <c:v>Iberia Parish</c:v>
                </c:pt>
                <c:pt idx="1016">
                  <c:v>Iberville Parish</c:v>
                </c:pt>
                <c:pt idx="1017">
                  <c:v>Idaho County</c:v>
                </c:pt>
                <c:pt idx="1018">
                  <c:v>Imperial County</c:v>
                </c:pt>
                <c:pt idx="1019">
                  <c:v>Independence County</c:v>
                </c:pt>
                <c:pt idx="1020">
                  <c:v>Indian River County</c:v>
                </c:pt>
                <c:pt idx="1021">
                  <c:v>Indiana County</c:v>
                </c:pt>
                <c:pt idx="1022">
                  <c:v>Ingham County</c:v>
                </c:pt>
                <c:pt idx="1023">
                  <c:v>Inyo County</c:v>
                </c:pt>
                <c:pt idx="1024">
                  <c:v>Ionia County</c:v>
                </c:pt>
                <c:pt idx="1025">
                  <c:v>Iosco County</c:v>
                </c:pt>
                <c:pt idx="1026">
                  <c:v>Iowa County</c:v>
                </c:pt>
                <c:pt idx="1027">
                  <c:v>Iowa County</c:v>
                </c:pt>
                <c:pt idx="1028">
                  <c:v>Iredell County</c:v>
                </c:pt>
                <c:pt idx="1029">
                  <c:v>Iron County</c:v>
                </c:pt>
                <c:pt idx="1030">
                  <c:v>Iron County</c:v>
                </c:pt>
                <c:pt idx="1031">
                  <c:v>Iron County</c:v>
                </c:pt>
                <c:pt idx="1032">
                  <c:v>Iroquois County</c:v>
                </c:pt>
                <c:pt idx="1033">
                  <c:v>Isabella County</c:v>
                </c:pt>
                <c:pt idx="1034">
                  <c:v>Isanti County</c:v>
                </c:pt>
                <c:pt idx="1035">
                  <c:v>Island County</c:v>
                </c:pt>
                <c:pt idx="1036">
                  <c:v>Isle of Wight County</c:v>
                </c:pt>
                <c:pt idx="1037">
                  <c:v>Itasca County</c:v>
                </c:pt>
                <c:pt idx="1038">
                  <c:v>Itawamba County</c:v>
                </c:pt>
                <c:pt idx="1039">
                  <c:v>Izard County</c:v>
                </c:pt>
                <c:pt idx="1040">
                  <c:v>Jackson County</c:v>
                </c:pt>
                <c:pt idx="1041">
                  <c:v>Jackson County</c:v>
                </c:pt>
                <c:pt idx="1042">
                  <c:v>Jackson County</c:v>
                </c:pt>
                <c:pt idx="1043">
                  <c:v>Jackson County</c:v>
                </c:pt>
                <c:pt idx="1044">
                  <c:v>Jackson County</c:v>
                </c:pt>
                <c:pt idx="1045">
                  <c:v>Jackson County</c:v>
                </c:pt>
                <c:pt idx="1046">
                  <c:v>Jackson County</c:v>
                </c:pt>
                <c:pt idx="1047">
                  <c:v>Jackson County</c:v>
                </c:pt>
                <c:pt idx="1048">
                  <c:v>Jackson County</c:v>
                </c:pt>
                <c:pt idx="1049">
                  <c:v>Jackson County</c:v>
                </c:pt>
                <c:pt idx="1050">
                  <c:v>Jackson County</c:v>
                </c:pt>
                <c:pt idx="1051">
                  <c:v>Jackson County</c:v>
                </c:pt>
                <c:pt idx="1052">
                  <c:v>Jackson County</c:v>
                </c:pt>
                <c:pt idx="1053">
                  <c:v>Jackson County</c:v>
                </c:pt>
                <c:pt idx="1054">
                  <c:v>Jackson County</c:v>
                </c:pt>
                <c:pt idx="1055">
                  <c:v>Jackson County</c:v>
                </c:pt>
                <c:pt idx="1056">
                  <c:v>Jackson County</c:v>
                </c:pt>
                <c:pt idx="1057">
                  <c:v>Jackson County</c:v>
                </c:pt>
                <c:pt idx="1058">
                  <c:v>Jackson County</c:v>
                </c:pt>
                <c:pt idx="1059">
                  <c:v>Jackson County</c:v>
                </c:pt>
                <c:pt idx="1060">
                  <c:v>Jackson Parish</c:v>
                </c:pt>
                <c:pt idx="1061">
                  <c:v>James City County</c:v>
                </c:pt>
                <c:pt idx="1062">
                  <c:v>Jasper County</c:v>
                </c:pt>
                <c:pt idx="1063">
                  <c:v>Jasper County</c:v>
                </c:pt>
                <c:pt idx="1064">
                  <c:v>Jasper County</c:v>
                </c:pt>
                <c:pt idx="1065">
                  <c:v>Jasper County</c:v>
                </c:pt>
                <c:pt idx="1066">
                  <c:v>Jasper County</c:v>
                </c:pt>
                <c:pt idx="1067">
                  <c:v>Jasper County</c:v>
                </c:pt>
                <c:pt idx="1068">
                  <c:v>Jasper County</c:v>
                </c:pt>
                <c:pt idx="1069">
                  <c:v>Jay County</c:v>
                </c:pt>
                <c:pt idx="1070">
                  <c:v>Jeff Davis County</c:v>
                </c:pt>
                <c:pt idx="1071">
                  <c:v>Jefferson County</c:v>
                </c:pt>
                <c:pt idx="1072">
                  <c:v>Jefferson County</c:v>
                </c:pt>
                <c:pt idx="1073">
                  <c:v>Jefferson County</c:v>
                </c:pt>
                <c:pt idx="1074">
                  <c:v>Jefferson County</c:v>
                </c:pt>
                <c:pt idx="1075">
                  <c:v>Jefferson County</c:v>
                </c:pt>
                <c:pt idx="1076">
                  <c:v>Jefferson County</c:v>
                </c:pt>
                <c:pt idx="1077">
                  <c:v>Jefferson County</c:v>
                </c:pt>
                <c:pt idx="1078">
                  <c:v>Jefferson County</c:v>
                </c:pt>
                <c:pt idx="1079">
                  <c:v>Jefferson County</c:v>
                </c:pt>
                <c:pt idx="1080">
                  <c:v>Jefferson County</c:v>
                </c:pt>
                <c:pt idx="1081">
                  <c:v>Jefferson County</c:v>
                </c:pt>
                <c:pt idx="1082">
                  <c:v>Jefferson County</c:v>
                </c:pt>
                <c:pt idx="1083">
                  <c:v>Jefferson County</c:v>
                </c:pt>
                <c:pt idx="1084">
                  <c:v>Jefferson County</c:v>
                </c:pt>
                <c:pt idx="1085">
                  <c:v>Jefferson County</c:v>
                </c:pt>
                <c:pt idx="1086">
                  <c:v>Jefferson County</c:v>
                </c:pt>
                <c:pt idx="1087">
                  <c:v>Jefferson County</c:v>
                </c:pt>
                <c:pt idx="1088">
                  <c:v>Jefferson County</c:v>
                </c:pt>
                <c:pt idx="1089">
                  <c:v>Jefferson County</c:v>
                </c:pt>
                <c:pt idx="1090">
                  <c:v>Jefferson County</c:v>
                </c:pt>
                <c:pt idx="1091">
                  <c:v>Jefferson County</c:v>
                </c:pt>
                <c:pt idx="1092">
                  <c:v>Jefferson County</c:v>
                </c:pt>
                <c:pt idx="1093">
                  <c:v>Jefferson Davis County</c:v>
                </c:pt>
                <c:pt idx="1094">
                  <c:v>Jefferson Davis Parish</c:v>
                </c:pt>
                <c:pt idx="1095">
                  <c:v>Jefferson Parish</c:v>
                </c:pt>
                <c:pt idx="1096">
                  <c:v>Jennings County</c:v>
                </c:pt>
                <c:pt idx="1097">
                  <c:v>Jerome County</c:v>
                </c:pt>
                <c:pt idx="1098">
                  <c:v>Jersey County</c:v>
                </c:pt>
                <c:pt idx="1099">
                  <c:v>Jessamine County</c:v>
                </c:pt>
                <c:pt idx="1100">
                  <c:v>Jim Wells County</c:v>
                </c:pt>
                <c:pt idx="1101">
                  <c:v>Jo Daviess County</c:v>
                </c:pt>
                <c:pt idx="1102">
                  <c:v>Johnson County</c:v>
                </c:pt>
                <c:pt idx="1103">
                  <c:v>Johnson County</c:v>
                </c:pt>
                <c:pt idx="1104">
                  <c:v>Johnson County</c:v>
                </c:pt>
                <c:pt idx="1105">
                  <c:v>Johnson County</c:v>
                </c:pt>
                <c:pt idx="1106">
                  <c:v>Johnson County</c:v>
                </c:pt>
                <c:pt idx="1107">
                  <c:v>Johnson County</c:v>
                </c:pt>
                <c:pt idx="1108">
                  <c:v>Johnson County</c:v>
                </c:pt>
                <c:pt idx="1109">
                  <c:v>Johnson County</c:v>
                </c:pt>
                <c:pt idx="1110">
                  <c:v>Johnson County</c:v>
                </c:pt>
                <c:pt idx="1111">
                  <c:v>Johnston County</c:v>
                </c:pt>
                <c:pt idx="1112">
                  <c:v>Johnston County</c:v>
                </c:pt>
                <c:pt idx="1113">
                  <c:v>Jones County</c:v>
                </c:pt>
                <c:pt idx="1114">
                  <c:v>Jones County</c:v>
                </c:pt>
                <c:pt idx="1115">
                  <c:v>Jones County</c:v>
                </c:pt>
                <c:pt idx="1116">
                  <c:v>Jones County</c:v>
                </c:pt>
                <c:pt idx="1117">
                  <c:v>Josephine County</c:v>
                </c:pt>
                <c:pt idx="1118">
                  <c:v>Juab County</c:v>
                </c:pt>
                <c:pt idx="1119">
                  <c:v>Juneau City and Borough</c:v>
                </c:pt>
                <c:pt idx="1120">
                  <c:v>Juneau County</c:v>
                </c:pt>
                <c:pt idx="1121">
                  <c:v>Juniata County</c:v>
                </c:pt>
                <c:pt idx="1122">
                  <c:v>Kalamazoo County</c:v>
                </c:pt>
                <c:pt idx="1123">
                  <c:v>Kalkaska County</c:v>
                </c:pt>
                <c:pt idx="1124">
                  <c:v>Kanabec County</c:v>
                </c:pt>
                <c:pt idx="1125">
                  <c:v>Kanawha County</c:v>
                </c:pt>
                <c:pt idx="1126">
                  <c:v>Kandiyohi County</c:v>
                </c:pt>
                <c:pt idx="1127">
                  <c:v>Kane County</c:v>
                </c:pt>
                <c:pt idx="1128">
                  <c:v>Kankakee County</c:v>
                </c:pt>
                <c:pt idx="1129">
                  <c:v>Karnes County</c:v>
                </c:pt>
                <c:pt idx="1130">
                  <c:v>Kauai County</c:v>
                </c:pt>
                <c:pt idx="1131">
                  <c:v>Kaufman County</c:v>
                </c:pt>
                <c:pt idx="1132">
                  <c:v>Kay County</c:v>
                </c:pt>
                <c:pt idx="1133">
                  <c:v>Kenai Peninsula Borough</c:v>
                </c:pt>
                <c:pt idx="1134">
                  <c:v>Kendall County</c:v>
                </c:pt>
                <c:pt idx="1135">
                  <c:v>Kendall County</c:v>
                </c:pt>
                <c:pt idx="1136">
                  <c:v>Kennebec County</c:v>
                </c:pt>
                <c:pt idx="1137">
                  <c:v>Kenosha County</c:v>
                </c:pt>
                <c:pt idx="1138">
                  <c:v>Kent County</c:v>
                </c:pt>
                <c:pt idx="1139">
                  <c:v>Kent County</c:v>
                </c:pt>
                <c:pt idx="1140">
                  <c:v>Kent County</c:v>
                </c:pt>
                <c:pt idx="1141">
                  <c:v>Kent County</c:v>
                </c:pt>
                <c:pt idx="1142">
                  <c:v>Kenton County</c:v>
                </c:pt>
                <c:pt idx="1143">
                  <c:v>Keokuk County</c:v>
                </c:pt>
                <c:pt idx="1144">
                  <c:v>Kern County</c:v>
                </c:pt>
                <c:pt idx="1145">
                  <c:v>Kerr County</c:v>
                </c:pt>
                <c:pt idx="1146">
                  <c:v>Kershaw County</c:v>
                </c:pt>
                <c:pt idx="1147">
                  <c:v>Ketchikan Gateway Borough</c:v>
                </c:pt>
                <c:pt idx="1148">
                  <c:v>Kewaunee County</c:v>
                </c:pt>
                <c:pt idx="1149">
                  <c:v>King County</c:v>
                </c:pt>
                <c:pt idx="1150">
                  <c:v>King George County</c:v>
                </c:pt>
                <c:pt idx="1151">
                  <c:v>King William County</c:v>
                </c:pt>
                <c:pt idx="1152">
                  <c:v>Kingfisher County</c:v>
                </c:pt>
                <c:pt idx="1153">
                  <c:v>Kings County</c:v>
                </c:pt>
                <c:pt idx="1154">
                  <c:v>Kings County</c:v>
                </c:pt>
                <c:pt idx="1155">
                  <c:v>Kitsap County</c:v>
                </c:pt>
                <c:pt idx="1156">
                  <c:v>Kittitas County</c:v>
                </c:pt>
                <c:pt idx="1157">
                  <c:v>Klamath County</c:v>
                </c:pt>
                <c:pt idx="1158">
                  <c:v>Kleberg County</c:v>
                </c:pt>
                <c:pt idx="1159">
                  <c:v>Klickitat County</c:v>
                </c:pt>
                <c:pt idx="1160">
                  <c:v>Knott County</c:v>
                </c:pt>
                <c:pt idx="1161">
                  <c:v>Knox County</c:v>
                </c:pt>
                <c:pt idx="1162">
                  <c:v>Knox County</c:v>
                </c:pt>
                <c:pt idx="1163">
                  <c:v>Knox County</c:v>
                </c:pt>
                <c:pt idx="1164">
                  <c:v>Knox County</c:v>
                </c:pt>
                <c:pt idx="1165">
                  <c:v>Knox County</c:v>
                </c:pt>
                <c:pt idx="1166">
                  <c:v>Knox County</c:v>
                </c:pt>
                <c:pt idx="1167">
                  <c:v>Kodiak Island Borough</c:v>
                </c:pt>
                <c:pt idx="1168">
                  <c:v>Koochiching County</c:v>
                </c:pt>
                <c:pt idx="1169">
                  <c:v>Kootenai County</c:v>
                </c:pt>
                <c:pt idx="1170">
                  <c:v>Kosciusko County</c:v>
                </c:pt>
                <c:pt idx="1171">
                  <c:v>Kossuth County</c:v>
                </c:pt>
                <c:pt idx="1172">
                  <c:v>La Crosse County</c:v>
                </c:pt>
                <c:pt idx="1173">
                  <c:v>La Paz County</c:v>
                </c:pt>
                <c:pt idx="1174">
                  <c:v>La Plata County</c:v>
                </c:pt>
                <c:pt idx="1175">
                  <c:v>Labette County</c:v>
                </c:pt>
                <c:pt idx="1176">
                  <c:v>Lackawanna County</c:v>
                </c:pt>
                <c:pt idx="1177">
                  <c:v>Laclede County</c:v>
                </c:pt>
                <c:pt idx="1178">
                  <c:v>Lafayette County</c:v>
                </c:pt>
                <c:pt idx="1179">
                  <c:v>Lafayette County</c:v>
                </c:pt>
                <c:pt idx="1180">
                  <c:v>Lafayette County</c:v>
                </c:pt>
                <c:pt idx="1181">
                  <c:v>Lafayette Parish</c:v>
                </c:pt>
                <c:pt idx="1182">
                  <c:v>Lafourche Parish</c:v>
                </c:pt>
                <c:pt idx="1183">
                  <c:v>LaGrange County</c:v>
                </c:pt>
                <c:pt idx="1184">
                  <c:v>Lake County</c:v>
                </c:pt>
                <c:pt idx="1185">
                  <c:v>Lake County</c:v>
                </c:pt>
                <c:pt idx="1186">
                  <c:v>Lake County</c:v>
                </c:pt>
                <c:pt idx="1187">
                  <c:v>Lake County</c:v>
                </c:pt>
                <c:pt idx="1188">
                  <c:v>Lake County</c:v>
                </c:pt>
                <c:pt idx="1189">
                  <c:v>Lake County</c:v>
                </c:pt>
                <c:pt idx="1190">
                  <c:v>Lake County</c:v>
                </c:pt>
                <c:pt idx="1191">
                  <c:v>Lake County</c:v>
                </c:pt>
                <c:pt idx="1192">
                  <c:v>Lake County</c:v>
                </c:pt>
                <c:pt idx="1193">
                  <c:v>Lamar County</c:v>
                </c:pt>
                <c:pt idx="1194">
                  <c:v>Lamar County</c:v>
                </c:pt>
                <c:pt idx="1195">
                  <c:v>Lamar County</c:v>
                </c:pt>
                <c:pt idx="1196">
                  <c:v>Lamar County</c:v>
                </c:pt>
                <c:pt idx="1197">
                  <c:v>Lamb County</c:v>
                </c:pt>
                <c:pt idx="1198">
                  <c:v>Lamoille County</c:v>
                </c:pt>
                <c:pt idx="1199">
                  <c:v>Lampasas County</c:v>
                </c:pt>
                <c:pt idx="1200">
                  <c:v>Lancaster County</c:v>
                </c:pt>
                <c:pt idx="1201">
                  <c:v>Lancaster County</c:v>
                </c:pt>
                <c:pt idx="1202">
                  <c:v>Lancaster County</c:v>
                </c:pt>
                <c:pt idx="1203">
                  <c:v>Lancaster County</c:v>
                </c:pt>
                <c:pt idx="1204">
                  <c:v>Lane County</c:v>
                </c:pt>
                <c:pt idx="1205">
                  <c:v>Langlade County</c:v>
                </c:pt>
                <c:pt idx="1206">
                  <c:v>Lanier County</c:v>
                </c:pt>
                <c:pt idx="1207">
                  <c:v>Lapeer County</c:v>
                </c:pt>
                <c:pt idx="1208">
                  <c:v>LaPorte County</c:v>
                </c:pt>
                <c:pt idx="1209">
                  <c:v>Laramie County</c:v>
                </c:pt>
                <c:pt idx="1210">
                  <c:v>Larimer County</c:v>
                </c:pt>
                <c:pt idx="1211">
                  <c:v>Larue County</c:v>
                </c:pt>
                <c:pt idx="1212">
                  <c:v>Las Animas County</c:v>
                </c:pt>
                <c:pt idx="1213">
                  <c:v>LaSalle County</c:v>
                </c:pt>
                <c:pt idx="1214">
                  <c:v>LaSalle Parish</c:v>
                </c:pt>
                <c:pt idx="1215">
                  <c:v>Lassen County</c:v>
                </c:pt>
                <c:pt idx="1216">
                  <c:v>Latah County</c:v>
                </c:pt>
                <c:pt idx="1217">
                  <c:v>Latimer County</c:v>
                </c:pt>
                <c:pt idx="1218">
                  <c:v>Lauderdale County</c:v>
                </c:pt>
                <c:pt idx="1219">
                  <c:v>Lauderdale County</c:v>
                </c:pt>
                <c:pt idx="1220">
                  <c:v>Lauderdale County</c:v>
                </c:pt>
                <c:pt idx="1221">
                  <c:v>Laurel County</c:v>
                </c:pt>
                <c:pt idx="1222">
                  <c:v>Laurens County</c:v>
                </c:pt>
                <c:pt idx="1223">
                  <c:v>Laurens County</c:v>
                </c:pt>
                <c:pt idx="1224">
                  <c:v>Lavaca County</c:v>
                </c:pt>
                <c:pt idx="1225">
                  <c:v>Lawrence County</c:v>
                </c:pt>
                <c:pt idx="1226">
                  <c:v>Lawrence County</c:v>
                </c:pt>
                <c:pt idx="1227">
                  <c:v>Lawrence County</c:v>
                </c:pt>
                <c:pt idx="1228">
                  <c:v>Lawrence County</c:v>
                </c:pt>
                <c:pt idx="1229">
                  <c:v>Lawrence County</c:v>
                </c:pt>
                <c:pt idx="1230">
                  <c:v>Lawrence County</c:v>
                </c:pt>
                <c:pt idx="1231">
                  <c:v>Lawrence County</c:v>
                </c:pt>
                <c:pt idx="1232">
                  <c:v>Lawrence County</c:v>
                </c:pt>
                <c:pt idx="1233">
                  <c:v>Lawrence County</c:v>
                </c:pt>
                <c:pt idx="1234">
                  <c:v>Lawrence County</c:v>
                </c:pt>
                <c:pt idx="1235">
                  <c:v>Lawrence County</c:v>
                </c:pt>
                <c:pt idx="1236">
                  <c:v>Le Flore County</c:v>
                </c:pt>
                <c:pt idx="1237">
                  <c:v>Le Sueur County</c:v>
                </c:pt>
                <c:pt idx="1238">
                  <c:v>Lea County</c:v>
                </c:pt>
                <c:pt idx="1239">
                  <c:v>Leake County</c:v>
                </c:pt>
                <c:pt idx="1240">
                  <c:v>Leavenworth County</c:v>
                </c:pt>
                <c:pt idx="1241">
                  <c:v>Lebanon County</c:v>
                </c:pt>
                <c:pt idx="1242">
                  <c:v>Lee County</c:v>
                </c:pt>
                <c:pt idx="1243">
                  <c:v>Lee County</c:v>
                </c:pt>
                <c:pt idx="1244">
                  <c:v>Lee County</c:v>
                </c:pt>
                <c:pt idx="1245">
                  <c:v>Lee County</c:v>
                </c:pt>
                <c:pt idx="1246">
                  <c:v>Lee County</c:v>
                </c:pt>
                <c:pt idx="1247">
                  <c:v>Lee County</c:v>
                </c:pt>
                <c:pt idx="1248">
                  <c:v>Lee County</c:v>
                </c:pt>
                <c:pt idx="1249">
                  <c:v>Lee County</c:v>
                </c:pt>
                <c:pt idx="1250">
                  <c:v>Lee County</c:v>
                </c:pt>
                <c:pt idx="1251">
                  <c:v>Lee County</c:v>
                </c:pt>
                <c:pt idx="1252">
                  <c:v>Leelanau County</c:v>
                </c:pt>
                <c:pt idx="1253">
                  <c:v>Leflore County</c:v>
                </c:pt>
                <c:pt idx="1254">
                  <c:v>Lehigh County</c:v>
                </c:pt>
                <c:pt idx="1255">
                  <c:v>Lenawee County</c:v>
                </c:pt>
                <c:pt idx="1256">
                  <c:v>Lenoir County</c:v>
                </c:pt>
                <c:pt idx="1257">
                  <c:v>Leon County</c:v>
                </c:pt>
                <c:pt idx="1258">
                  <c:v>Leon County</c:v>
                </c:pt>
                <c:pt idx="1259">
                  <c:v>Leslie County</c:v>
                </c:pt>
                <c:pt idx="1260">
                  <c:v>Letcher County</c:v>
                </c:pt>
                <c:pt idx="1261">
                  <c:v>Levy County</c:v>
                </c:pt>
                <c:pt idx="1262">
                  <c:v>Lewis and Clark County</c:v>
                </c:pt>
                <c:pt idx="1263">
                  <c:v>Lewis County</c:v>
                </c:pt>
                <c:pt idx="1264">
                  <c:v>Lewis County</c:v>
                </c:pt>
                <c:pt idx="1265">
                  <c:v>Lewis County</c:v>
                </c:pt>
                <c:pt idx="1266">
                  <c:v>Lewis County</c:v>
                </c:pt>
                <c:pt idx="1267">
                  <c:v>Lewis County</c:v>
                </c:pt>
                <c:pt idx="1268">
                  <c:v>Lexington County</c:v>
                </c:pt>
                <c:pt idx="1269">
                  <c:v>Liberty County</c:v>
                </c:pt>
                <c:pt idx="1270">
                  <c:v>Liberty County</c:v>
                </c:pt>
                <c:pt idx="1271">
                  <c:v>Licking County</c:v>
                </c:pt>
                <c:pt idx="1272">
                  <c:v>Limestone County</c:v>
                </c:pt>
                <c:pt idx="1273">
                  <c:v>Limestone County</c:v>
                </c:pt>
                <c:pt idx="1274">
                  <c:v>Lincoln County</c:v>
                </c:pt>
                <c:pt idx="1275">
                  <c:v>Lincoln County</c:v>
                </c:pt>
                <c:pt idx="1276">
                  <c:v>Lincoln County</c:v>
                </c:pt>
                <c:pt idx="1277">
                  <c:v>Lincoln County</c:v>
                </c:pt>
                <c:pt idx="1278">
                  <c:v>Lincoln County</c:v>
                </c:pt>
                <c:pt idx="1279">
                  <c:v>Lincoln County</c:v>
                </c:pt>
                <c:pt idx="1280">
                  <c:v>Lincoln County</c:v>
                </c:pt>
                <c:pt idx="1281">
                  <c:v>Lincoln County</c:v>
                </c:pt>
                <c:pt idx="1282">
                  <c:v>Lincoln County</c:v>
                </c:pt>
                <c:pt idx="1283">
                  <c:v>Lincoln County</c:v>
                </c:pt>
                <c:pt idx="1284">
                  <c:v>Lincoln County</c:v>
                </c:pt>
                <c:pt idx="1285">
                  <c:v>Lincoln County</c:v>
                </c:pt>
                <c:pt idx="1286">
                  <c:v>Lincoln County</c:v>
                </c:pt>
                <c:pt idx="1287">
                  <c:v>Lincoln County</c:v>
                </c:pt>
                <c:pt idx="1288">
                  <c:v>Lincoln County</c:v>
                </c:pt>
                <c:pt idx="1289">
                  <c:v>Lincoln County</c:v>
                </c:pt>
                <c:pt idx="1290">
                  <c:v>Lincoln County</c:v>
                </c:pt>
                <c:pt idx="1291">
                  <c:v>Lincoln Parish</c:v>
                </c:pt>
                <c:pt idx="1292">
                  <c:v>Linn County</c:v>
                </c:pt>
                <c:pt idx="1293">
                  <c:v>Linn County</c:v>
                </c:pt>
                <c:pt idx="1294">
                  <c:v>Linn County</c:v>
                </c:pt>
                <c:pt idx="1295">
                  <c:v>Litchfield County</c:v>
                </c:pt>
                <c:pt idx="1296">
                  <c:v>Little River County</c:v>
                </c:pt>
                <c:pt idx="1297">
                  <c:v>Live Oak County</c:v>
                </c:pt>
                <c:pt idx="1298">
                  <c:v>Livingston County</c:v>
                </c:pt>
                <c:pt idx="1299">
                  <c:v>Livingston County</c:v>
                </c:pt>
                <c:pt idx="1300">
                  <c:v>Livingston County</c:v>
                </c:pt>
                <c:pt idx="1301">
                  <c:v>Livingston County</c:v>
                </c:pt>
                <c:pt idx="1302">
                  <c:v>Livingston Parish</c:v>
                </c:pt>
                <c:pt idx="1303">
                  <c:v>Llano County</c:v>
                </c:pt>
                <c:pt idx="1304">
                  <c:v>Logan County</c:v>
                </c:pt>
                <c:pt idx="1305">
                  <c:v>Logan County</c:v>
                </c:pt>
                <c:pt idx="1306">
                  <c:v>Logan County</c:v>
                </c:pt>
                <c:pt idx="1307">
                  <c:v>Logan County</c:v>
                </c:pt>
                <c:pt idx="1308">
                  <c:v>Logan County</c:v>
                </c:pt>
                <c:pt idx="1309">
                  <c:v>Logan County</c:v>
                </c:pt>
                <c:pt idx="1310">
                  <c:v>Logan County</c:v>
                </c:pt>
                <c:pt idx="1311">
                  <c:v>Long County</c:v>
                </c:pt>
                <c:pt idx="1312">
                  <c:v>Lonoke County</c:v>
                </c:pt>
                <c:pt idx="1313">
                  <c:v>Lorain County</c:v>
                </c:pt>
                <c:pt idx="1314">
                  <c:v>Los Alamos County</c:v>
                </c:pt>
                <c:pt idx="1315">
                  <c:v>Los Angeles County</c:v>
                </c:pt>
                <c:pt idx="1316">
                  <c:v>Loudon County</c:v>
                </c:pt>
                <c:pt idx="1317">
                  <c:v>Loudoun County</c:v>
                </c:pt>
                <c:pt idx="1318">
                  <c:v>Louisa County</c:v>
                </c:pt>
                <c:pt idx="1319">
                  <c:v>Louisa County</c:v>
                </c:pt>
                <c:pt idx="1320">
                  <c:v>Love County</c:v>
                </c:pt>
                <c:pt idx="1321">
                  <c:v>Lowndes County</c:v>
                </c:pt>
                <c:pt idx="1322">
                  <c:v>Lowndes County</c:v>
                </c:pt>
                <c:pt idx="1323">
                  <c:v>Lowndes County</c:v>
                </c:pt>
                <c:pt idx="1324">
                  <c:v>Lubbock County</c:v>
                </c:pt>
                <c:pt idx="1325">
                  <c:v>Lucas County</c:v>
                </c:pt>
                <c:pt idx="1326">
                  <c:v>Lumpkin County</c:v>
                </c:pt>
                <c:pt idx="1327">
                  <c:v>Luna County</c:v>
                </c:pt>
                <c:pt idx="1328">
                  <c:v>Lunenburg County</c:v>
                </c:pt>
                <c:pt idx="1329">
                  <c:v>Luzerne County</c:v>
                </c:pt>
                <c:pt idx="1330">
                  <c:v>Lycoming County</c:v>
                </c:pt>
                <c:pt idx="1331">
                  <c:v>Lynchburg city</c:v>
                </c:pt>
                <c:pt idx="1332">
                  <c:v>Lyon County</c:v>
                </c:pt>
                <c:pt idx="1333">
                  <c:v>Lyon County</c:v>
                </c:pt>
                <c:pt idx="1334">
                  <c:v>Lyon County</c:v>
                </c:pt>
                <c:pt idx="1335">
                  <c:v>Lyon County</c:v>
                </c:pt>
                <c:pt idx="1336">
                  <c:v>Mackinac County</c:v>
                </c:pt>
                <c:pt idx="1337">
                  <c:v>Macomb County</c:v>
                </c:pt>
                <c:pt idx="1338">
                  <c:v>Macon County</c:v>
                </c:pt>
                <c:pt idx="1339">
                  <c:v>Macon County</c:v>
                </c:pt>
                <c:pt idx="1340">
                  <c:v>Macon County</c:v>
                </c:pt>
                <c:pt idx="1341">
                  <c:v>Macon County</c:v>
                </c:pt>
                <c:pt idx="1342">
                  <c:v>Macon County</c:v>
                </c:pt>
                <c:pt idx="1343">
                  <c:v>Macon County</c:v>
                </c:pt>
                <c:pt idx="1344">
                  <c:v>Macoupin County</c:v>
                </c:pt>
                <c:pt idx="1345">
                  <c:v>Madera County</c:v>
                </c:pt>
                <c:pt idx="1346">
                  <c:v>Madison County</c:v>
                </c:pt>
                <c:pt idx="1347">
                  <c:v>Madison County</c:v>
                </c:pt>
                <c:pt idx="1348">
                  <c:v>Madison County</c:v>
                </c:pt>
                <c:pt idx="1349">
                  <c:v>Madison County</c:v>
                </c:pt>
                <c:pt idx="1350">
                  <c:v>Madison County</c:v>
                </c:pt>
                <c:pt idx="1351">
                  <c:v>Madison County</c:v>
                </c:pt>
                <c:pt idx="1352">
                  <c:v>Madison County</c:v>
                </c:pt>
                <c:pt idx="1353">
                  <c:v>Madison County</c:v>
                </c:pt>
                <c:pt idx="1354">
                  <c:v>Madison County</c:v>
                </c:pt>
                <c:pt idx="1355">
                  <c:v>Madison County</c:v>
                </c:pt>
                <c:pt idx="1356">
                  <c:v>Madison County</c:v>
                </c:pt>
                <c:pt idx="1357">
                  <c:v>Madison County</c:v>
                </c:pt>
                <c:pt idx="1358">
                  <c:v>Madison County</c:v>
                </c:pt>
                <c:pt idx="1359">
                  <c:v>Madison County</c:v>
                </c:pt>
                <c:pt idx="1360">
                  <c:v>Madison County</c:v>
                </c:pt>
                <c:pt idx="1361">
                  <c:v>Madison County</c:v>
                </c:pt>
                <c:pt idx="1362">
                  <c:v>Madison County</c:v>
                </c:pt>
                <c:pt idx="1363">
                  <c:v>Madison County</c:v>
                </c:pt>
                <c:pt idx="1364">
                  <c:v>Madison Parish</c:v>
                </c:pt>
                <c:pt idx="1365">
                  <c:v>Magoffin County</c:v>
                </c:pt>
                <c:pt idx="1366">
                  <c:v>Mahaska County</c:v>
                </c:pt>
                <c:pt idx="1367">
                  <c:v>Mahoning County</c:v>
                </c:pt>
                <c:pt idx="1368">
                  <c:v>Malheur County</c:v>
                </c:pt>
                <c:pt idx="1369">
                  <c:v>Manassas city</c:v>
                </c:pt>
                <c:pt idx="1370">
                  <c:v>Manassas Park city</c:v>
                </c:pt>
                <c:pt idx="1371">
                  <c:v>Manatee County</c:v>
                </c:pt>
                <c:pt idx="1372">
                  <c:v>Manistee County</c:v>
                </c:pt>
                <c:pt idx="1373">
                  <c:v>Manitowoc County</c:v>
                </c:pt>
                <c:pt idx="1374">
                  <c:v>Marathon County</c:v>
                </c:pt>
                <c:pt idx="1375">
                  <c:v>Marengo County</c:v>
                </c:pt>
                <c:pt idx="1376">
                  <c:v>Maricopa County</c:v>
                </c:pt>
                <c:pt idx="1377">
                  <c:v>Marin County</c:v>
                </c:pt>
                <c:pt idx="1378">
                  <c:v>Marinette County</c:v>
                </c:pt>
                <c:pt idx="1379">
                  <c:v>Marion County</c:v>
                </c:pt>
                <c:pt idx="1380">
                  <c:v>Marion County</c:v>
                </c:pt>
                <c:pt idx="1381">
                  <c:v>Marion County</c:v>
                </c:pt>
                <c:pt idx="1382">
                  <c:v>Marion County</c:v>
                </c:pt>
                <c:pt idx="1383">
                  <c:v>Marion County</c:v>
                </c:pt>
                <c:pt idx="1384">
                  <c:v>Marion County</c:v>
                </c:pt>
                <c:pt idx="1385">
                  <c:v>Marion County</c:v>
                </c:pt>
                <c:pt idx="1386">
                  <c:v>Marion County</c:v>
                </c:pt>
                <c:pt idx="1387">
                  <c:v>Marion County</c:v>
                </c:pt>
                <c:pt idx="1388">
                  <c:v>Marion County</c:v>
                </c:pt>
                <c:pt idx="1389">
                  <c:v>Marion County</c:v>
                </c:pt>
                <c:pt idx="1390">
                  <c:v>Marion County</c:v>
                </c:pt>
                <c:pt idx="1391">
                  <c:v>Marion County</c:v>
                </c:pt>
                <c:pt idx="1392">
                  <c:v>Marion County</c:v>
                </c:pt>
                <c:pt idx="1393">
                  <c:v>Marion County</c:v>
                </c:pt>
                <c:pt idx="1394">
                  <c:v>Marion County</c:v>
                </c:pt>
                <c:pt idx="1395">
                  <c:v>Mariposa County</c:v>
                </c:pt>
                <c:pt idx="1396">
                  <c:v>Marlboro County</c:v>
                </c:pt>
                <c:pt idx="1397">
                  <c:v>Marquette County</c:v>
                </c:pt>
                <c:pt idx="1398">
                  <c:v>Marquette County</c:v>
                </c:pt>
                <c:pt idx="1399">
                  <c:v>Marshall County</c:v>
                </c:pt>
                <c:pt idx="1400">
                  <c:v>Marshall County</c:v>
                </c:pt>
                <c:pt idx="1401">
                  <c:v>Marshall County</c:v>
                </c:pt>
                <c:pt idx="1402">
                  <c:v>Marshall County</c:v>
                </c:pt>
                <c:pt idx="1403">
                  <c:v>Marshall County</c:v>
                </c:pt>
                <c:pt idx="1404">
                  <c:v>Marshall County</c:v>
                </c:pt>
                <c:pt idx="1405">
                  <c:v>Marshall County</c:v>
                </c:pt>
                <c:pt idx="1406">
                  <c:v>Marshall County</c:v>
                </c:pt>
                <c:pt idx="1407">
                  <c:v>Marshall County</c:v>
                </c:pt>
                <c:pt idx="1408">
                  <c:v>Martin County</c:v>
                </c:pt>
                <c:pt idx="1409">
                  <c:v>Martin County</c:v>
                </c:pt>
                <c:pt idx="1410">
                  <c:v>Martin County</c:v>
                </c:pt>
                <c:pt idx="1411">
                  <c:v>Martin County</c:v>
                </c:pt>
                <c:pt idx="1412">
                  <c:v>Martin County</c:v>
                </c:pt>
                <c:pt idx="1413">
                  <c:v>Martinsville city</c:v>
                </c:pt>
                <c:pt idx="1414">
                  <c:v>Mason County</c:v>
                </c:pt>
                <c:pt idx="1415">
                  <c:v>Mason County</c:v>
                </c:pt>
                <c:pt idx="1416">
                  <c:v>Mason County</c:v>
                </c:pt>
                <c:pt idx="1417">
                  <c:v>Mason County</c:v>
                </c:pt>
                <c:pt idx="1418">
                  <c:v>Mason County</c:v>
                </c:pt>
                <c:pt idx="1419">
                  <c:v>Massac County</c:v>
                </c:pt>
                <c:pt idx="1420">
                  <c:v>Matagorda County</c:v>
                </c:pt>
                <c:pt idx="1421">
                  <c:v>Matanuska-Susitna Borough</c:v>
                </c:pt>
                <c:pt idx="1422">
                  <c:v>Maui County</c:v>
                </c:pt>
                <c:pt idx="1423">
                  <c:v>Maury County</c:v>
                </c:pt>
                <c:pt idx="1424">
                  <c:v>Maverick County</c:v>
                </c:pt>
                <c:pt idx="1425">
                  <c:v>Mayes County</c:v>
                </c:pt>
                <c:pt idx="1426">
                  <c:v>McClain County</c:v>
                </c:pt>
                <c:pt idx="1427">
                  <c:v>McCracken County</c:v>
                </c:pt>
                <c:pt idx="1428">
                  <c:v>McCreary County</c:v>
                </c:pt>
                <c:pt idx="1429">
                  <c:v>McCurtain County</c:v>
                </c:pt>
                <c:pt idx="1430">
                  <c:v>McDonald County</c:v>
                </c:pt>
                <c:pt idx="1431">
                  <c:v>McDonough County</c:v>
                </c:pt>
                <c:pt idx="1432">
                  <c:v>McDowell County</c:v>
                </c:pt>
                <c:pt idx="1433">
                  <c:v>McDowell County</c:v>
                </c:pt>
                <c:pt idx="1434">
                  <c:v>McDuffie County</c:v>
                </c:pt>
                <c:pt idx="1435">
                  <c:v>McHenry County</c:v>
                </c:pt>
                <c:pt idx="1436">
                  <c:v>McIntosh County</c:v>
                </c:pt>
                <c:pt idx="1437">
                  <c:v>McIntosh County</c:v>
                </c:pt>
                <c:pt idx="1438">
                  <c:v>McKean County</c:v>
                </c:pt>
                <c:pt idx="1439">
                  <c:v>McKenzie County</c:v>
                </c:pt>
                <c:pt idx="1440">
                  <c:v>McKinley County</c:v>
                </c:pt>
                <c:pt idx="1441">
                  <c:v>McLean County</c:v>
                </c:pt>
                <c:pt idx="1442">
                  <c:v>McLennan County</c:v>
                </c:pt>
                <c:pt idx="1443">
                  <c:v>McLeod County</c:v>
                </c:pt>
                <c:pt idx="1444">
                  <c:v>McMinn County</c:v>
                </c:pt>
                <c:pt idx="1445">
                  <c:v>McNairy County</c:v>
                </c:pt>
                <c:pt idx="1446">
                  <c:v>McPherson County</c:v>
                </c:pt>
                <c:pt idx="1447">
                  <c:v>Meade County</c:v>
                </c:pt>
                <c:pt idx="1448">
                  <c:v>Meade County</c:v>
                </c:pt>
                <c:pt idx="1449">
                  <c:v>Mecklenburg County</c:v>
                </c:pt>
                <c:pt idx="1450">
                  <c:v>Mecklenburg County</c:v>
                </c:pt>
                <c:pt idx="1451">
                  <c:v>Mecosta County</c:v>
                </c:pt>
                <c:pt idx="1452">
                  <c:v>Medina County</c:v>
                </c:pt>
                <c:pt idx="1453">
                  <c:v>Medina County</c:v>
                </c:pt>
                <c:pt idx="1454">
                  <c:v>Meeker County</c:v>
                </c:pt>
                <c:pt idx="1455">
                  <c:v>Meigs County</c:v>
                </c:pt>
                <c:pt idx="1456">
                  <c:v>Meigs County</c:v>
                </c:pt>
                <c:pt idx="1457">
                  <c:v>Menard County</c:v>
                </c:pt>
                <c:pt idx="1458">
                  <c:v>Mendocino County</c:v>
                </c:pt>
                <c:pt idx="1459">
                  <c:v>Menominee County</c:v>
                </c:pt>
                <c:pt idx="1460">
                  <c:v>Merced County</c:v>
                </c:pt>
                <c:pt idx="1461">
                  <c:v>Mercer County</c:v>
                </c:pt>
                <c:pt idx="1462">
                  <c:v>Mercer County</c:v>
                </c:pt>
                <c:pt idx="1463">
                  <c:v>Mercer County</c:v>
                </c:pt>
                <c:pt idx="1464">
                  <c:v>Mercer County</c:v>
                </c:pt>
                <c:pt idx="1465">
                  <c:v>Mercer County</c:v>
                </c:pt>
                <c:pt idx="1466">
                  <c:v>Mercer County</c:v>
                </c:pt>
                <c:pt idx="1467">
                  <c:v>Meriwether County</c:v>
                </c:pt>
                <c:pt idx="1468">
                  <c:v>Merrimack County</c:v>
                </c:pt>
                <c:pt idx="1469">
                  <c:v>Mesa County</c:v>
                </c:pt>
                <c:pt idx="1470">
                  <c:v>Metcalfe County</c:v>
                </c:pt>
                <c:pt idx="1471">
                  <c:v>Miami County</c:v>
                </c:pt>
                <c:pt idx="1472">
                  <c:v>Miami County</c:v>
                </c:pt>
                <c:pt idx="1473">
                  <c:v>Miami County</c:v>
                </c:pt>
                <c:pt idx="1474">
                  <c:v>Miami-Dade County</c:v>
                </c:pt>
                <c:pt idx="1475">
                  <c:v>Middlesex County</c:v>
                </c:pt>
                <c:pt idx="1476">
                  <c:v>Middlesex County</c:v>
                </c:pt>
                <c:pt idx="1477">
                  <c:v>Middlesex County</c:v>
                </c:pt>
                <c:pt idx="1478">
                  <c:v>Middlesex County</c:v>
                </c:pt>
                <c:pt idx="1479">
                  <c:v>Midland County</c:v>
                </c:pt>
                <c:pt idx="1480">
                  <c:v>Midland County</c:v>
                </c:pt>
                <c:pt idx="1481">
                  <c:v>Mifflin County</c:v>
                </c:pt>
                <c:pt idx="1482">
                  <c:v>Milam County</c:v>
                </c:pt>
                <c:pt idx="1483">
                  <c:v>Millard County</c:v>
                </c:pt>
                <c:pt idx="1484">
                  <c:v>Mille Lacs County</c:v>
                </c:pt>
                <c:pt idx="1485">
                  <c:v>Miller County</c:v>
                </c:pt>
                <c:pt idx="1486">
                  <c:v>Miller County</c:v>
                </c:pt>
                <c:pt idx="1487">
                  <c:v>Mills County</c:v>
                </c:pt>
                <c:pt idx="1488">
                  <c:v>Milwaukee County</c:v>
                </c:pt>
                <c:pt idx="1489">
                  <c:v>Mineral County</c:v>
                </c:pt>
                <c:pt idx="1490">
                  <c:v>Mingo County</c:v>
                </c:pt>
                <c:pt idx="1491">
                  <c:v>Minidoka County</c:v>
                </c:pt>
                <c:pt idx="1492">
                  <c:v>Minnehaha County</c:v>
                </c:pt>
                <c:pt idx="1493">
                  <c:v>Missaukee County</c:v>
                </c:pt>
                <c:pt idx="1494">
                  <c:v>Mississippi County</c:v>
                </c:pt>
                <c:pt idx="1495">
                  <c:v>Mississippi County</c:v>
                </c:pt>
                <c:pt idx="1496">
                  <c:v>Missoula County</c:v>
                </c:pt>
                <c:pt idx="1497">
                  <c:v>Mitchell County</c:v>
                </c:pt>
                <c:pt idx="1498">
                  <c:v>Mitchell County</c:v>
                </c:pt>
                <c:pt idx="1499">
                  <c:v>Mitchell County</c:v>
                </c:pt>
                <c:pt idx="1500">
                  <c:v>Mobile County</c:v>
                </c:pt>
                <c:pt idx="1501">
                  <c:v>Moffat County</c:v>
                </c:pt>
                <c:pt idx="1502">
                  <c:v>Mohave County</c:v>
                </c:pt>
                <c:pt idx="1503">
                  <c:v>Moniteau County</c:v>
                </c:pt>
                <c:pt idx="1504">
                  <c:v>Monmouth County</c:v>
                </c:pt>
                <c:pt idx="1505">
                  <c:v>Mono County</c:v>
                </c:pt>
                <c:pt idx="1506">
                  <c:v>Monongalia County</c:v>
                </c:pt>
                <c:pt idx="1507">
                  <c:v>Monroe County</c:v>
                </c:pt>
                <c:pt idx="1508">
                  <c:v>Monroe County</c:v>
                </c:pt>
                <c:pt idx="1509">
                  <c:v>Monroe County</c:v>
                </c:pt>
                <c:pt idx="1510">
                  <c:v>Monroe County</c:v>
                </c:pt>
                <c:pt idx="1511">
                  <c:v>Monroe County</c:v>
                </c:pt>
                <c:pt idx="1512">
                  <c:v>Monroe County</c:v>
                </c:pt>
                <c:pt idx="1513">
                  <c:v>Monroe County</c:v>
                </c:pt>
                <c:pt idx="1514">
                  <c:v>Monroe County</c:v>
                </c:pt>
                <c:pt idx="1515">
                  <c:v>Monroe County</c:v>
                </c:pt>
                <c:pt idx="1516">
                  <c:v>Monroe County</c:v>
                </c:pt>
                <c:pt idx="1517">
                  <c:v>Monroe County</c:v>
                </c:pt>
                <c:pt idx="1518">
                  <c:v>Monroe County</c:v>
                </c:pt>
                <c:pt idx="1519">
                  <c:v>Monroe County</c:v>
                </c:pt>
                <c:pt idx="1520">
                  <c:v>Monroe County</c:v>
                </c:pt>
                <c:pt idx="1521">
                  <c:v>Montague County</c:v>
                </c:pt>
                <c:pt idx="1522">
                  <c:v>Montcalm County</c:v>
                </c:pt>
                <c:pt idx="1523">
                  <c:v>Monterey County</c:v>
                </c:pt>
                <c:pt idx="1524">
                  <c:v>Montezuma County</c:v>
                </c:pt>
                <c:pt idx="1525">
                  <c:v>Montgomery County</c:v>
                </c:pt>
                <c:pt idx="1526">
                  <c:v>Montgomery County</c:v>
                </c:pt>
                <c:pt idx="1527">
                  <c:v>Montgomery County</c:v>
                </c:pt>
                <c:pt idx="1528">
                  <c:v>Montgomery County</c:v>
                </c:pt>
                <c:pt idx="1529">
                  <c:v>Montgomery County</c:v>
                </c:pt>
                <c:pt idx="1530">
                  <c:v>Montgomery County</c:v>
                </c:pt>
                <c:pt idx="1531">
                  <c:v>Montgomery County</c:v>
                </c:pt>
                <c:pt idx="1532">
                  <c:v>Montgomery County</c:v>
                </c:pt>
                <c:pt idx="1533">
                  <c:v>Montgomery County</c:v>
                </c:pt>
                <c:pt idx="1534">
                  <c:v>Montgomery County</c:v>
                </c:pt>
                <c:pt idx="1535">
                  <c:v>Montgomery County</c:v>
                </c:pt>
                <c:pt idx="1536">
                  <c:v>Montgomery County</c:v>
                </c:pt>
                <c:pt idx="1537">
                  <c:v>Montgomery County</c:v>
                </c:pt>
                <c:pt idx="1538">
                  <c:v>Montgomery County</c:v>
                </c:pt>
                <c:pt idx="1539">
                  <c:v>Montgomery County</c:v>
                </c:pt>
                <c:pt idx="1540">
                  <c:v>Montgomery County</c:v>
                </c:pt>
                <c:pt idx="1541">
                  <c:v>Montour County</c:v>
                </c:pt>
                <c:pt idx="1542">
                  <c:v>Montrose County</c:v>
                </c:pt>
                <c:pt idx="1543">
                  <c:v>Moore County</c:v>
                </c:pt>
                <c:pt idx="1544">
                  <c:v>Moore County</c:v>
                </c:pt>
                <c:pt idx="1545">
                  <c:v>Morehouse Parish</c:v>
                </c:pt>
                <c:pt idx="1546">
                  <c:v>Morgan County</c:v>
                </c:pt>
                <c:pt idx="1547">
                  <c:v>Morgan County</c:v>
                </c:pt>
                <c:pt idx="1548">
                  <c:v>Morgan County</c:v>
                </c:pt>
                <c:pt idx="1549">
                  <c:v>Morgan County</c:v>
                </c:pt>
                <c:pt idx="1550">
                  <c:v>Morgan County</c:v>
                </c:pt>
                <c:pt idx="1551">
                  <c:v>Morgan County</c:v>
                </c:pt>
                <c:pt idx="1552">
                  <c:v>Morgan County</c:v>
                </c:pt>
                <c:pt idx="1553">
                  <c:v>Morgan County</c:v>
                </c:pt>
                <c:pt idx="1554">
                  <c:v>Morgan County</c:v>
                </c:pt>
                <c:pt idx="1555">
                  <c:v>Morgan County</c:v>
                </c:pt>
                <c:pt idx="1556">
                  <c:v>Morgan County</c:v>
                </c:pt>
                <c:pt idx="1557">
                  <c:v>Morris County</c:v>
                </c:pt>
                <c:pt idx="1558">
                  <c:v>Morris County</c:v>
                </c:pt>
                <c:pt idx="1559">
                  <c:v>Morrison County</c:v>
                </c:pt>
                <c:pt idx="1560">
                  <c:v>Morrow County</c:v>
                </c:pt>
                <c:pt idx="1561">
                  <c:v>Morrow County</c:v>
                </c:pt>
                <c:pt idx="1562">
                  <c:v>Morton County</c:v>
                </c:pt>
                <c:pt idx="1563">
                  <c:v>Moultrie County</c:v>
                </c:pt>
                <c:pt idx="1564">
                  <c:v>Mountrail County</c:v>
                </c:pt>
                <c:pt idx="1565">
                  <c:v>Mower County</c:v>
                </c:pt>
                <c:pt idx="1566">
                  <c:v>Muhlenberg County</c:v>
                </c:pt>
                <c:pt idx="1567">
                  <c:v>Multnomah County</c:v>
                </c:pt>
                <c:pt idx="1568">
                  <c:v>Murray County</c:v>
                </c:pt>
                <c:pt idx="1569">
                  <c:v>Murray County</c:v>
                </c:pt>
                <c:pt idx="1570">
                  <c:v>Muscatine County</c:v>
                </c:pt>
                <c:pt idx="1571">
                  <c:v>Muscogee County</c:v>
                </c:pt>
                <c:pt idx="1572">
                  <c:v>Muskegon County</c:v>
                </c:pt>
                <c:pt idx="1573">
                  <c:v>Muskingum County</c:v>
                </c:pt>
                <c:pt idx="1574">
                  <c:v>Muskogee County</c:v>
                </c:pt>
                <c:pt idx="1575">
                  <c:v>Nacogdoches County</c:v>
                </c:pt>
                <c:pt idx="1576">
                  <c:v>Nantucket County</c:v>
                </c:pt>
                <c:pt idx="1577">
                  <c:v>Napa County</c:v>
                </c:pt>
                <c:pt idx="1578">
                  <c:v>Nash County</c:v>
                </c:pt>
                <c:pt idx="1579">
                  <c:v>Nassau County</c:v>
                </c:pt>
                <c:pt idx="1580">
                  <c:v>Nassau County</c:v>
                </c:pt>
                <c:pt idx="1581">
                  <c:v>Natchitoches Parish</c:v>
                </c:pt>
                <c:pt idx="1582">
                  <c:v>Natrona County</c:v>
                </c:pt>
                <c:pt idx="1583">
                  <c:v>Navajo County</c:v>
                </c:pt>
                <c:pt idx="1584">
                  <c:v>Navarro County</c:v>
                </c:pt>
                <c:pt idx="1585">
                  <c:v>Nelson County</c:v>
                </c:pt>
                <c:pt idx="1586">
                  <c:v>Nelson County</c:v>
                </c:pt>
                <c:pt idx="1587">
                  <c:v>Nemaha County</c:v>
                </c:pt>
                <c:pt idx="1588">
                  <c:v>Neosho County</c:v>
                </c:pt>
                <c:pt idx="1589">
                  <c:v>Neshoba County</c:v>
                </c:pt>
                <c:pt idx="1590">
                  <c:v>Nevada County</c:v>
                </c:pt>
                <c:pt idx="1591">
                  <c:v>New Castle County</c:v>
                </c:pt>
                <c:pt idx="1592">
                  <c:v>New Hanover County</c:v>
                </c:pt>
                <c:pt idx="1593">
                  <c:v>New Haven County</c:v>
                </c:pt>
                <c:pt idx="1594">
                  <c:v>New Kent County</c:v>
                </c:pt>
                <c:pt idx="1595">
                  <c:v>New London County</c:v>
                </c:pt>
                <c:pt idx="1596">
                  <c:v>New Madrid County</c:v>
                </c:pt>
                <c:pt idx="1597">
                  <c:v>New York County</c:v>
                </c:pt>
                <c:pt idx="1598">
                  <c:v>Newaygo County</c:v>
                </c:pt>
                <c:pt idx="1599">
                  <c:v>Newberry County</c:v>
                </c:pt>
                <c:pt idx="1600">
                  <c:v>Newport County</c:v>
                </c:pt>
                <c:pt idx="1601">
                  <c:v>Newport News city</c:v>
                </c:pt>
                <c:pt idx="1602">
                  <c:v>Newton County</c:v>
                </c:pt>
                <c:pt idx="1603">
                  <c:v>Newton County</c:v>
                </c:pt>
                <c:pt idx="1604">
                  <c:v>Newton County</c:v>
                </c:pt>
                <c:pt idx="1605">
                  <c:v>Newton County</c:v>
                </c:pt>
                <c:pt idx="1606">
                  <c:v>Newton County</c:v>
                </c:pt>
                <c:pt idx="1607">
                  <c:v>Nez Perce County</c:v>
                </c:pt>
                <c:pt idx="1608">
                  <c:v>Niagara County</c:v>
                </c:pt>
                <c:pt idx="1609">
                  <c:v>Nicholas County</c:v>
                </c:pt>
                <c:pt idx="1610">
                  <c:v>Nicollet County</c:v>
                </c:pt>
                <c:pt idx="1611">
                  <c:v>Noble County</c:v>
                </c:pt>
                <c:pt idx="1612">
                  <c:v>Noble County</c:v>
                </c:pt>
                <c:pt idx="1613">
                  <c:v>Noble County</c:v>
                </c:pt>
                <c:pt idx="1614">
                  <c:v>Nobles County</c:v>
                </c:pt>
                <c:pt idx="1615">
                  <c:v>Nodaway County</c:v>
                </c:pt>
                <c:pt idx="1616">
                  <c:v>Nolan County</c:v>
                </c:pt>
                <c:pt idx="1617">
                  <c:v>Norfolk city</c:v>
                </c:pt>
                <c:pt idx="1618">
                  <c:v>Norfolk County</c:v>
                </c:pt>
                <c:pt idx="1619">
                  <c:v>Northampton County</c:v>
                </c:pt>
                <c:pt idx="1620">
                  <c:v>Northampton County</c:v>
                </c:pt>
                <c:pt idx="1621">
                  <c:v>Northampton County</c:v>
                </c:pt>
                <c:pt idx="1622">
                  <c:v>Northumberland County</c:v>
                </c:pt>
                <c:pt idx="1623">
                  <c:v>Northumberland County</c:v>
                </c:pt>
                <c:pt idx="1624">
                  <c:v>Nottoway County</c:v>
                </c:pt>
                <c:pt idx="1625">
                  <c:v>Nowata County</c:v>
                </c:pt>
                <c:pt idx="1626">
                  <c:v>Noxubee County</c:v>
                </c:pt>
                <c:pt idx="1627">
                  <c:v>Nueces County</c:v>
                </c:pt>
                <c:pt idx="1628">
                  <c:v>Nye County</c:v>
                </c:pt>
                <c:pt idx="1629">
                  <c:v>Oakland County</c:v>
                </c:pt>
                <c:pt idx="1630">
                  <c:v>Obion County</c:v>
                </c:pt>
                <c:pt idx="1631">
                  <c:v>O'Brien County</c:v>
                </c:pt>
                <c:pt idx="1632">
                  <c:v>Ocean County</c:v>
                </c:pt>
                <c:pt idx="1633">
                  <c:v>Oceana County</c:v>
                </c:pt>
                <c:pt idx="1634">
                  <c:v>Ochiltree County</c:v>
                </c:pt>
                <c:pt idx="1635">
                  <c:v>Oconee County</c:v>
                </c:pt>
                <c:pt idx="1636">
                  <c:v>Oconee County</c:v>
                </c:pt>
                <c:pt idx="1637">
                  <c:v>Oconto County</c:v>
                </c:pt>
                <c:pt idx="1638">
                  <c:v>Ogemaw County</c:v>
                </c:pt>
                <c:pt idx="1639">
                  <c:v>Oglala Lakota County</c:v>
                </c:pt>
                <c:pt idx="1640">
                  <c:v>Ogle County</c:v>
                </c:pt>
                <c:pt idx="1641">
                  <c:v>Oglethorpe County</c:v>
                </c:pt>
                <c:pt idx="1642">
                  <c:v>Ohio County</c:v>
                </c:pt>
                <c:pt idx="1643">
                  <c:v>Ohio County</c:v>
                </c:pt>
                <c:pt idx="1644">
                  <c:v>Okaloosa County</c:v>
                </c:pt>
                <c:pt idx="1645">
                  <c:v>Okanogan County</c:v>
                </c:pt>
                <c:pt idx="1646">
                  <c:v>Okeechobee County</c:v>
                </c:pt>
                <c:pt idx="1647">
                  <c:v>Okfuskee County</c:v>
                </c:pt>
                <c:pt idx="1648">
                  <c:v>Oklahoma County</c:v>
                </c:pt>
                <c:pt idx="1649">
                  <c:v>Okmulgee County</c:v>
                </c:pt>
                <c:pt idx="1650">
                  <c:v>Oktibbeha County</c:v>
                </c:pt>
                <c:pt idx="1651">
                  <c:v>Oldham County</c:v>
                </c:pt>
                <c:pt idx="1652">
                  <c:v>Olmsted County</c:v>
                </c:pt>
                <c:pt idx="1653">
                  <c:v>Oneida County</c:v>
                </c:pt>
                <c:pt idx="1654">
                  <c:v>Oneida County</c:v>
                </c:pt>
                <c:pt idx="1655">
                  <c:v>Onondaga County</c:v>
                </c:pt>
                <c:pt idx="1656">
                  <c:v>Onslow County</c:v>
                </c:pt>
                <c:pt idx="1657">
                  <c:v>Ontario County</c:v>
                </c:pt>
                <c:pt idx="1658">
                  <c:v>Orange County</c:v>
                </c:pt>
                <c:pt idx="1659">
                  <c:v>Orange County</c:v>
                </c:pt>
                <c:pt idx="1660">
                  <c:v>Orange County</c:v>
                </c:pt>
                <c:pt idx="1661">
                  <c:v>Orange County</c:v>
                </c:pt>
                <c:pt idx="1662">
                  <c:v>Orange County</c:v>
                </c:pt>
                <c:pt idx="1663">
                  <c:v>Orange County</c:v>
                </c:pt>
                <c:pt idx="1664">
                  <c:v>Orange County</c:v>
                </c:pt>
                <c:pt idx="1665">
                  <c:v>Orange County</c:v>
                </c:pt>
                <c:pt idx="1666">
                  <c:v>Orangeburg County</c:v>
                </c:pt>
                <c:pt idx="1667">
                  <c:v>Oregon County</c:v>
                </c:pt>
                <c:pt idx="1668">
                  <c:v>Orleans County</c:v>
                </c:pt>
                <c:pt idx="1669">
                  <c:v>Orleans County</c:v>
                </c:pt>
                <c:pt idx="1670">
                  <c:v>Orleans Parish</c:v>
                </c:pt>
                <c:pt idx="1671">
                  <c:v>Osage County</c:v>
                </c:pt>
                <c:pt idx="1672">
                  <c:v>Osage County</c:v>
                </c:pt>
                <c:pt idx="1673">
                  <c:v>Osage County</c:v>
                </c:pt>
                <c:pt idx="1674">
                  <c:v>Osceola County</c:v>
                </c:pt>
                <c:pt idx="1675">
                  <c:v>Osceola County</c:v>
                </c:pt>
                <c:pt idx="1676">
                  <c:v>Oswego County</c:v>
                </c:pt>
                <c:pt idx="1677">
                  <c:v>Otero County</c:v>
                </c:pt>
                <c:pt idx="1678">
                  <c:v>Otero County</c:v>
                </c:pt>
                <c:pt idx="1679">
                  <c:v>Otoe County</c:v>
                </c:pt>
                <c:pt idx="1680">
                  <c:v>Otsego County</c:v>
                </c:pt>
                <c:pt idx="1681">
                  <c:v>Otsego County</c:v>
                </c:pt>
                <c:pt idx="1682">
                  <c:v>Ottawa County</c:v>
                </c:pt>
                <c:pt idx="1683">
                  <c:v>Ottawa County</c:v>
                </c:pt>
                <c:pt idx="1684">
                  <c:v>Ottawa County</c:v>
                </c:pt>
                <c:pt idx="1685">
                  <c:v>Otter Tail County</c:v>
                </c:pt>
                <c:pt idx="1686">
                  <c:v>Ouachita County</c:v>
                </c:pt>
                <c:pt idx="1687">
                  <c:v>Ouachita Parish</c:v>
                </c:pt>
                <c:pt idx="1688">
                  <c:v>Outagamie County</c:v>
                </c:pt>
                <c:pt idx="1689">
                  <c:v>Overton County</c:v>
                </c:pt>
                <c:pt idx="1690">
                  <c:v>Owen County</c:v>
                </c:pt>
                <c:pt idx="1691">
                  <c:v>Owen County</c:v>
                </c:pt>
                <c:pt idx="1692">
                  <c:v>Owyhee County</c:v>
                </c:pt>
                <c:pt idx="1693">
                  <c:v>Oxford County</c:v>
                </c:pt>
                <c:pt idx="1694">
                  <c:v>Ozaukee County</c:v>
                </c:pt>
                <c:pt idx="1695">
                  <c:v>Pacific County</c:v>
                </c:pt>
                <c:pt idx="1696">
                  <c:v>Page County</c:v>
                </c:pt>
                <c:pt idx="1697">
                  <c:v>Page County</c:v>
                </c:pt>
                <c:pt idx="1698">
                  <c:v>Palm Beach County</c:v>
                </c:pt>
                <c:pt idx="1699">
                  <c:v>Palo Pinto County</c:v>
                </c:pt>
                <c:pt idx="1700">
                  <c:v>Pamlico County</c:v>
                </c:pt>
                <c:pt idx="1701">
                  <c:v>Panola County</c:v>
                </c:pt>
                <c:pt idx="1702">
                  <c:v>Panola County</c:v>
                </c:pt>
                <c:pt idx="1703">
                  <c:v>Park County</c:v>
                </c:pt>
                <c:pt idx="1704">
                  <c:v>Park County</c:v>
                </c:pt>
                <c:pt idx="1705">
                  <c:v>Park County</c:v>
                </c:pt>
                <c:pt idx="1706">
                  <c:v>Parke County</c:v>
                </c:pt>
                <c:pt idx="1707">
                  <c:v>Parker County</c:v>
                </c:pt>
                <c:pt idx="1708">
                  <c:v>Pasco County</c:v>
                </c:pt>
                <c:pt idx="1709">
                  <c:v>Pasquotank County</c:v>
                </c:pt>
                <c:pt idx="1710">
                  <c:v>Passaic County</c:v>
                </c:pt>
                <c:pt idx="1711">
                  <c:v>Patrick County</c:v>
                </c:pt>
                <c:pt idx="1712">
                  <c:v>Paulding County</c:v>
                </c:pt>
                <c:pt idx="1713">
                  <c:v>Paulding County</c:v>
                </c:pt>
                <c:pt idx="1714">
                  <c:v>Pawnee County</c:v>
                </c:pt>
                <c:pt idx="1715">
                  <c:v>Payette County</c:v>
                </c:pt>
                <c:pt idx="1716">
                  <c:v>Payne County</c:v>
                </c:pt>
                <c:pt idx="1717">
                  <c:v>Peach County</c:v>
                </c:pt>
                <c:pt idx="1718">
                  <c:v>Pearl River County</c:v>
                </c:pt>
                <c:pt idx="1719">
                  <c:v>Pecos County</c:v>
                </c:pt>
                <c:pt idx="1720">
                  <c:v>Pemiscot County</c:v>
                </c:pt>
                <c:pt idx="1721">
                  <c:v>Pend Oreille County</c:v>
                </c:pt>
                <c:pt idx="1722">
                  <c:v>Pender County</c:v>
                </c:pt>
                <c:pt idx="1723">
                  <c:v>Pendleton County</c:v>
                </c:pt>
                <c:pt idx="1724">
                  <c:v>Pennington County</c:v>
                </c:pt>
                <c:pt idx="1725">
                  <c:v>Pennington County</c:v>
                </c:pt>
                <c:pt idx="1726">
                  <c:v>Penobscot County</c:v>
                </c:pt>
                <c:pt idx="1727">
                  <c:v>Peoria County</c:v>
                </c:pt>
                <c:pt idx="1728">
                  <c:v>Perquimans County</c:v>
                </c:pt>
                <c:pt idx="1729">
                  <c:v>Perry County</c:v>
                </c:pt>
                <c:pt idx="1730">
                  <c:v>Perry County</c:v>
                </c:pt>
                <c:pt idx="1731">
                  <c:v>Perry County</c:v>
                </c:pt>
                <c:pt idx="1732">
                  <c:v>Perry County</c:v>
                </c:pt>
                <c:pt idx="1733">
                  <c:v>Perry County</c:v>
                </c:pt>
                <c:pt idx="1734">
                  <c:v>Perry County</c:v>
                </c:pt>
                <c:pt idx="1735">
                  <c:v>Perry County</c:v>
                </c:pt>
                <c:pt idx="1736">
                  <c:v>Perry County</c:v>
                </c:pt>
                <c:pt idx="1737">
                  <c:v>Person County</c:v>
                </c:pt>
                <c:pt idx="1738">
                  <c:v>Petersburg city</c:v>
                </c:pt>
                <c:pt idx="1739">
                  <c:v>Pettis County</c:v>
                </c:pt>
                <c:pt idx="1740">
                  <c:v>Phelps County</c:v>
                </c:pt>
                <c:pt idx="1741">
                  <c:v>Philadelphia County</c:v>
                </c:pt>
                <c:pt idx="1742">
                  <c:v>Phillips County</c:v>
                </c:pt>
                <c:pt idx="1743">
                  <c:v>Piatt County</c:v>
                </c:pt>
                <c:pt idx="1744">
                  <c:v>Pickaway County</c:v>
                </c:pt>
                <c:pt idx="1745">
                  <c:v>Pickens County</c:v>
                </c:pt>
                <c:pt idx="1746">
                  <c:v>Pickens County</c:v>
                </c:pt>
                <c:pt idx="1747">
                  <c:v>Pickens County</c:v>
                </c:pt>
                <c:pt idx="1748">
                  <c:v>Pierce County</c:v>
                </c:pt>
                <c:pt idx="1749">
                  <c:v>Pierce County</c:v>
                </c:pt>
                <c:pt idx="1750">
                  <c:v>Pierce County</c:v>
                </c:pt>
                <c:pt idx="1751">
                  <c:v>Pike County</c:v>
                </c:pt>
                <c:pt idx="1752">
                  <c:v>Pike County</c:v>
                </c:pt>
                <c:pt idx="1753">
                  <c:v>Pike County</c:v>
                </c:pt>
                <c:pt idx="1754">
                  <c:v>Pike County</c:v>
                </c:pt>
                <c:pt idx="1755">
                  <c:v>Pike County</c:v>
                </c:pt>
                <c:pt idx="1756">
                  <c:v>Pike County</c:v>
                </c:pt>
                <c:pt idx="1757">
                  <c:v>Pike County</c:v>
                </c:pt>
                <c:pt idx="1758">
                  <c:v>Pike County</c:v>
                </c:pt>
                <c:pt idx="1759">
                  <c:v>Pike County</c:v>
                </c:pt>
                <c:pt idx="1760">
                  <c:v>Pike County</c:v>
                </c:pt>
                <c:pt idx="1761">
                  <c:v>Pima County</c:v>
                </c:pt>
                <c:pt idx="1762">
                  <c:v>Pinal County</c:v>
                </c:pt>
                <c:pt idx="1763">
                  <c:v>Pine County</c:v>
                </c:pt>
                <c:pt idx="1764">
                  <c:v>Pinellas County</c:v>
                </c:pt>
                <c:pt idx="1765">
                  <c:v>Piscataquis County</c:v>
                </c:pt>
                <c:pt idx="1766">
                  <c:v>Pitkin County</c:v>
                </c:pt>
                <c:pt idx="1767">
                  <c:v>Pitt County</c:v>
                </c:pt>
                <c:pt idx="1768">
                  <c:v>Pittsburg County</c:v>
                </c:pt>
                <c:pt idx="1769">
                  <c:v>Pittsylvania County</c:v>
                </c:pt>
                <c:pt idx="1770">
                  <c:v>Placer County</c:v>
                </c:pt>
                <c:pt idx="1771">
                  <c:v>Plaquemines Parish</c:v>
                </c:pt>
                <c:pt idx="1772">
                  <c:v>Platte County</c:v>
                </c:pt>
                <c:pt idx="1773">
                  <c:v>Platte County</c:v>
                </c:pt>
                <c:pt idx="1774">
                  <c:v>Plumas County</c:v>
                </c:pt>
                <c:pt idx="1775">
                  <c:v>Plymouth County</c:v>
                </c:pt>
                <c:pt idx="1776">
                  <c:v>Plymouth County</c:v>
                </c:pt>
                <c:pt idx="1777">
                  <c:v>Poinsett County</c:v>
                </c:pt>
                <c:pt idx="1778">
                  <c:v>Pointe Coupee Parish</c:v>
                </c:pt>
                <c:pt idx="1779">
                  <c:v>Polk County</c:v>
                </c:pt>
                <c:pt idx="1780">
                  <c:v>Polk County</c:v>
                </c:pt>
                <c:pt idx="1781">
                  <c:v>Polk County</c:v>
                </c:pt>
                <c:pt idx="1782">
                  <c:v>Polk County</c:v>
                </c:pt>
                <c:pt idx="1783">
                  <c:v>Polk County</c:v>
                </c:pt>
                <c:pt idx="1784">
                  <c:v>Polk County</c:v>
                </c:pt>
                <c:pt idx="1785">
                  <c:v>Polk County</c:v>
                </c:pt>
                <c:pt idx="1786">
                  <c:v>Polk County</c:v>
                </c:pt>
                <c:pt idx="1787">
                  <c:v>Polk County</c:v>
                </c:pt>
                <c:pt idx="1788">
                  <c:v>Polk County</c:v>
                </c:pt>
                <c:pt idx="1789">
                  <c:v>Polk County</c:v>
                </c:pt>
                <c:pt idx="1790">
                  <c:v>Pontotoc County</c:v>
                </c:pt>
                <c:pt idx="1791">
                  <c:v>Pontotoc County</c:v>
                </c:pt>
                <c:pt idx="1792">
                  <c:v>Pope County</c:v>
                </c:pt>
                <c:pt idx="1793">
                  <c:v>Pope County</c:v>
                </c:pt>
                <c:pt idx="1794">
                  <c:v>Poquoson city</c:v>
                </c:pt>
                <c:pt idx="1795">
                  <c:v>Portage County</c:v>
                </c:pt>
                <c:pt idx="1796">
                  <c:v>Portage County</c:v>
                </c:pt>
                <c:pt idx="1797">
                  <c:v>Porter County</c:v>
                </c:pt>
                <c:pt idx="1798">
                  <c:v>Portsmouth city</c:v>
                </c:pt>
                <c:pt idx="1799">
                  <c:v>Posey County</c:v>
                </c:pt>
                <c:pt idx="1800">
                  <c:v>Pottawatomie County</c:v>
                </c:pt>
                <c:pt idx="1801">
                  <c:v>Pottawatomie County</c:v>
                </c:pt>
                <c:pt idx="1802">
                  <c:v>Pottawattamie County</c:v>
                </c:pt>
                <c:pt idx="1803">
                  <c:v>Potter County</c:v>
                </c:pt>
                <c:pt idx="1804">
                  <c:v>Potter County</c:v>
                </c:pt>
                <c:pt idx="1805">
                  <c:v>Powell County</c:v>
                </c:pt>
                <c:pt idx="1806">
                  <c:v>Poweshiek County</c:v>
                </c:pt>
                <c:pt idx="1807">
                  <c:v>Powhatan County</c:v>
                </c:pt>
                <c:pt idx="1808">
                  <c:v>Preble County</c:v>
                </c:pt>
                <c:pt idx="1809">
                  <c:v>Prentiss County</c:v>
                </c:pt>
                <c:pt idx="1810">
                  <c:v>Presque Isle County</c:v>
                </c:pt>
                <c:pt idx="1811">
                  <c:v>Preston County</c:v>
                </c:pt>
                <c:pt idx="1812">
                  <c:v>Price County</c:v>
                </c:pt>
                <c:pt idx="1813">
                  <c:v>Prince Edward County</c:v>
                </c:pt>
                <c:pt idx="1814">
                  <c:v>Prince George County</c:v>
                </c:pt>
                <c:pt idx="1815">
                  <c:v>Prince George's County</c:v>
                </c:pt>
                <c:pt idx="1816">
                  <c:v>Prince William County</c:v>
                </c:pt>
                <c:pt idx="1817">
                  <c:v>Providence County</c:v>
                </c:pt>
                <c:pt idx="1818">
                  <c:v>Prowers County</c:v>
                </c:pt>
                <c:pt idx="1819">
                  <c:v>Pueblo County</c:v>
                </c:pt>
                <c:pt idx="1820">
                  <c:v>Pulaski County</c:v>
                </c:pt>
                <c:pt idx="1821">
                  <c:v>Pulaski County</c:v>
                </c:pt>
                <c:pt idx="1822">
                  <c:v>Pulaski County</c:v>
                </c:pt>
                <c:pt idx="1823">
                  <c:v>Pulaski County</c:v>
                </c:pt>
                <c:pt idx="1824">
                  <c:v>Pulaski County</c:v>
                </c:pt>
                <c:pt idx="1825">
                  <c:v>Pulaski County</c:v>
                </c:pt>
                <c:pt idx="1826">
                  <c:v>Pushmataha County</c:v>
                </c:pt>
                <c:pt idx="1827">
                  <c:v>Putnam County</c:v>
                </c:pt>
                <c:pt idx="1828">
                  <c:v>Putnam County</c:v>
                </c:pt>
                <c:pt idx="1829">
                  <c:v>Putnam County</c:v>
                </c:pt>
                <c:pt idx="1830">
                  <c:v>Putnam County</c:v>
                </c:pt>
                <c:pt idx="1831">
                  <c:v>Putnam County</c:v>
                </c:pt>
                <c:pt idx="1832">
                  <c:v>Putnam County</c:v>
                </c:pt>
                <c:pt idx="1833">
                  <c:v>Putnam County</c:v>
                </c:pt>
                <c:pt idx="1834">
                  <c:v>Queen Anne's County</c:v>
                </c:pt>
                <c:pt idx="1835">
                  <c:v>Queens County</c:v>
                </c:pt>
                <c:pt idx="1836">
                  <c:v>Rabun County</c:v>
                </c:pt>
                <c:pt idx="1837">
                  <c:v>Racine County</c:v>
                </c:pt>
                <c:pt idx="1838">
                  <c:v>Radford city</c:v>
                </c:pt>
                <c:pt idx="1839">
                  <c:v>Rains County</c:v>
                </c:pt>
                <c:pt idx="1840">
                  <c:v>Raleigh County</c:v>
                </c:pt>
                <c:pt idx="1841">
                  <c:v>Ralls County</c:v>
                </c:pt>
                <c:pt idx="1842">
                  <c:v>Ramsey County</c:v>
                </c:pt>
                <c:pt idx="1843">
                  <c:v>Ramsey County</c:v>
                </c:pt>
                <c:pt idx="1844">
                  <c:v>Randall County</c:v>
                </c:pt>
                <c:pt idx="1845">
                  <c:v>Randolph County</c:v>
                </c:pt>
                <c:pt idx="1846">
                  <c:v>Randolph County</c:v>
                </c:pt>
                <c:pt idx="1847">
                  <c:v>Randolph County</c:v>
                </c:pt>
                <c:pt idx="1848">
                  <c:v>Randolph County</c:v>
                </c:pt>
                <c:pt idx="1849">
                  <c:v>Randolph County</c:v>
                </c:pt>
                <c:pt idx="1850">
                  <c:v>Randolph County</c:v>
                </c:pt>
                <c:pt idx="1851">
                  <c:v>Randolph County</c:v>
                </c:pt>
                <c:pt idx="1852">
                  <c:v>Rankin County</c:v>
                </c:pt>
                <c:pt idx="1853">
                  <c:v>Rapides Parish</c:v>
                </c:pt>
                <c:pt idx="1854">
                  <c:v>Ravalli County</c:v>
                </c:pt>
                <c:pt idx="1855">
                  <c:v>Ray County</c:v>
                </c:pt>
                <c:pt idx="1856">
                  <c:v>Red River County</c:v>
                </c:pt>
                <c:pt idx="1857">
                  <c:v>Red Willow County</c:v>
                </c:pt>
                <c:pt idx="1858">
                  <c:v>Redwood County</c:v>
                </c:pt>
                <c:pt idx="1859">
                  <c:v>Reeves County</c:v>
                </c:pt>
                <c:pt idx="1860">
                  <c:v>Reno County</c:v>
                </c:pt>
                <c:pt idx="1861">
                  <c:v>Rensselaer County</c:v>
                </c:pt>
                <c:pt idx="1862">
                  <c:v>Renville County</c:v>
                </c:pt>
                <c:pt idx="1863">
                  <c:v>Rhea County</c:v>
                </c:pt>
                <c:pt idx="1864">
                  <c:v>Rice County</c:v>
                </c:pt>
                <c:pt idx="1865">
                  <c:v>Richland County</c:v>
                </c:pt>
                <c:pt idx="1866">
                  <c:v>Richland County</c:v>
                </c:pt>
                <c:pt idx="1867">
                  <c:v>Richland County</c:v>
                </c:pt>
                <c:pt idx="1868">
                  <c:v>Richland County</c:v>
                </c:pt>
                <c:pt idx="1869">
                  <c:v>Richland County</c:v>
                </c:pt>
                <c:pt idx="1870">
                  <c:v>Richland County</c:v>
                </c:pt>
                <c:pt idx="1871">
                  <c:v>Richland Parish</c:v>
                </c:pt>
                <c:pt idx="1872">
                  <c:v>Richmond city</c:v>
                </c:pt>
                <c:pt idx="1873">
                  <c:v>Richmond County</c:v>
                </c:pt>
                <c:pt idx="1874">
                  <c:v>Richmond County</c:v>
                </c:pt>
                <c:pt idx="1875">
                  <c:v>Richmond County</c:v>
                </c:pt>
                <c:pt idx="1876">
                  <c:v>Riley County</c:v>
                </c:pt>
                <c:pt idx="1877">
                  <c:v>Rio Arriba County</c:v>
                </c:pt>
                <c:pt idx="1878">
                  <c:v>Rio Grande County</c:v>
                </c:pt>
                <c:pt idx="1879">
                  <c:v>Ripley County</c:v>
                </c:pt>
                <c:pt idx="1880">
                  <c:v>Ripley County</c:v>
                </c:pt>
                <c:pt idx="1881">
                  <c:v>Riverside County</c:v>
                </c:pt>
                <c:pt idx="1882">
                  <c:v>Roane County</c:v>
                </c:pt>
                <c:pt idx="1883">
                  <c:v>Roane County</c:v>
                </c:pt>
                <c:pt idx="1884">
                  <c:v>Roanoke city</c:v>
                </c:pt>
                <c:pt idx="1885">
                  <c:v>Roanoke County</c:v>
                </c:pt>
                <c:pt idx="1886">
                  <c:v>Roberts County</c:v>
                </c:pt>
                <c:pt idx="1887">
                  <c:v>Robertson County</c:v>
                </c:pt>
                <c:pt idx="1888">
                  <c:v>Robertson County</c:v>
                </c:pt>
                <c:pt idx="1889">
                  <c:v>Robeson County</c:v>
                </c:pt>
                <c:pt idx="1890">
                  <c:v>Rock County</c:v>
                </c:pt>
                <c:pt idx="1891">
                  <c:v>Rock Island County</c:v>
                </c:pt>
                <c:pt idx="1892">
                  <c:v>Rockbridge County</c:v>
                </c:pt>
                <c:pt idx="1893">
                  <c:v>Rockcastle County</c:v>
                </c:pt>
                <c:pt idx="1894">
                  <c:v>Rockdale County</c:v>
                </c:pt>
                <c:pt idx="1895">
                  <c:v>Rockingham County</c:v>
                </c:pt>
                <c:pt idx="1896">
                  <c:v>Rockingham County</c:v>
                </c:pt>
                <c:pt idx="1897">
                  <c:v>Rockingham County</c:v>
                </c:pt>
                <c:pt idx="1898">
                  <c:v>Rockland County</c:v>
                </c:pt>
                <c:pt idx="1899">
                  <c:v>Rockwall County</c:v>
                </c:pt>
                <c:pt idx="1900">
                  <c:v>Rogers County</c:v>
                </c:pt>
                <c:pt idx="1901">
                  <c:v>Rolette County</c:v>
                </c:pt>
                <c:pt idx="1902">
                  <c:v>Roosevelt County</c:v>
                </c:pt>
                <c:pt idx="1903">
                  <c:v>Roosevelt County</c:v>
                </c:pt>
                <c:pt idx="1904">
                  <c:v>Roscommon County</c:v>
                </c:pt>
                <c:pt idx="1905">
                  <c:v>Roseau County</c:v>
                </c:pt>
                <c:pt idx="1906">
                  <c:v>Ross County</c:v>
                </c:pt>
                <c:pt idx="1907">
                  <c:v>Routt County</c:v>
                </c:pt>
                <c:pt idx="1908">
                  <c:v>Rowan County</c:v>
                </c:pt>
                <c:pt idx="1909">
                  <c:v>Rowan County</c:v>
                </c:pt>
                <c:pt idx="1910">
                  <c:v>Runnels County</c:v>
                </c:pt>
                <c:pt idx="1911">
                  <c:v>Rush County</c:v>
                </c:pt>
                <c:pt idx="1912">
                  <c:v>Rusk County</c:v>
                </c:pt>
                <c:pt idx="1913">
                  <c:v>Rusk County</c:v>
                </c:pt>
                <c:pt idx="1914">
                  <c:v>Russell County</c:v>
                </c:pt>
                <c:pt idx="1915">
                  <c:v>Russell County</c:v>
                </c:pt>
                <c:pt idx="1916">
                  <c:v>Russell County</c:v>
                </c:pt>
                <c:pt idx="1917">
                  <c:v>Rutherford County</c:v>
                </c:pt>
                <c:pt idx="1918">
                  <c:v>Rutherford County</c:v>
                </c:pt>
                <c:pt idx="1919">
                  <c:v>Rutland County</c:v>
                </c:pt>
                <c:pt idx="1920">
                  <c:v>Sabine County</c:v>
                </c:pt>
                <c:pt idx="1921">
                  <c:v>Sabine Parish</c:v>
                </c:pt>
                <c:pt idx="1922">
                  <c:v>Sacramento County</c:v>
                </c:pt>
                <c:pt idx="1923">
                  <c:v>Sagadahoc County</c:v>
                </c:pt>
                <c:pt idx="1924">
                  <c:v>Saginaw County</c:v>
                </c:pt>
                <c:pt idx="1925">
                  <c:v>Salem city</c:v>
                </c:pt>
                <c:pt idx="1926">
                  <c:v>Salem County</c:v>
                </c:pt>
                <c:pt idx="1927">
                  <c:v>Saline County</c:v>
                </c:pt>
                <c:pt idx="1928">
                  <c:v>Saline County</c:v>
                </c:pt>
                <c:pt idx="1929">
                  <c:v>Saline County</c:v>
                </c:pt>
                <c:pt idx="1930">
                  <c:v>Saline County</c:v>
                </c:pt>
                <c:pt idx="1931">
                  <c:v>Saline County</c:v>
                </c:pt>
                <c:pt idx="1932">
                  <c:v>Salt Lake County</c:v>
                </c:pt>
                <c:pt idx="1933">
                  <c:v>Saluda County</c:v>
                </c:pt>
                <c:pt idx="1934">
                  <c:v>Sampson County</c:v>
                </c:pt>
                <c:pt idx="1935">
                  <c:v>San Benito County</c:v>
                </c:pt>
                <c:pt idx="1936">
                  <c:v>San Bernardino County</c:v>
                </c:pt>
                <c:pt idx="1937">
                  <c:v>San Diego County</c:v>
                </c:pt>
                <c:pt idx="1938">
                  <c:v>San Francisco County</c:v>
                </c:pt>
                <c:pt idx="1939">
                  <c:v>San Jacinto County</c:v>
                </c:pt>
                <c:pt idx="1940">
                  <c:v>San Joaquin County</c:v>
                </c:pt>
                <c:pt idx="1941">
                  <c:v>San Juan County</c:v>
                </c:pt>
                <c:pt idx="1942">
                  <c:v>San Juan County</c:v>
                </c:pt>
                <c:pt idx="1943">
                  <c:v>San Juan County</c:v>
                </c:pt>
                <c:pt idx="1944">
                  <c:v>San Luis Obispo County</c:v>
                </c:pt>
                <c:pt idx="1945">
                  <c:v>San Mateo County</c:v>
                </c:pt>
                <c:pt idx="1946">
                  <c:v>San Miguel County</c:v>
                </c:pt>
                <c:pt idx="1947">
                  <c:v>San Patricio County</c:v>
                </c:pt>
                <c:pt idx="1948">
                  <c:v>Sanders County</c:v>
                </c:pt>
                <c:pt idx="1949">
                  <c:v>Sandoval County</c:v>
                </c:pt>
                <c:pt idx="1950">
                  <c:v>Sandusky County</c:v>
                </c:pt>
                <c:pt idx="1951">
                  <c:v>Sangamon County</c:v>
                </c:pt>
                <c:pt idx="1952">
                  <c:v>Sanilac County</c:v>
                </c:pt>
                <c:pt idx="1953">
                  <c:v>Sanpete County</c:v>
                </c:pt>
                <c:pt idx="1954">
                  <c:v>Santa Barbara County</c:v>
                </c:pt>
                <c:pt idx="1955">
                  <c:v>Santa Clara County</c:v>
                </c:pt>
                <c:pt idx="1956">
                  <c:v>Santa Cruz County</c:v>
                </c:pt>
                <c:pt idx="1957">
                  <c:v>Santa Cruz County</c:v>
                </c:pt>
                <c:pt idx="1958">
                  <c:v>Santa Fe County</c:v>
                </c:pt>
                <c:pt idx="1959">
                  <c:v>Santa Rosa County</c:v>
                </c:pt>
                <c:pt idx="1960">
                  <c:v>Sarasota County</c:v>
                </c:pt>
                <c:pt idx="1961">
                  <c:v>Saratoga County</c:v>
                </c:pt>
                <c:pt idx="1962">
                  <c:v>Sarpy County</c:v>
                </c:pt>
                <c:pt idx="1963">
                  <c:v>Sauk County</c:v>
                </c:pt>
                <c:pt idx="1964">
                  <c:v>Saunders County</c:v>
                </c:pt>
                <c:pt idx="1965">
                  <c:v>Sawyer County</c:v>
                </c:pt>
                <c:pt idx="1966">
                  <c:v>Schenectady County</c:v>
                </c:pt>
                <c:pt idx="1967">
                  <c:v>Schoharie County</c:v>
                </c:pt>
                <c:pt idx="1968">
                  <c:v>Schuyler County</c:v>
                </c:pt>
                <c:pt idx="1969">
                  <c:v>Schuylkill County</c:v>
                </c:pt>
                <c:pt idx="1970">
                  <c:v>Scioto County</c:v>
                </c:pt>
                <c:pt idx="1971">
                  <c:v>Scotland County</c:v>
                </c:pt>
                <c:pt idx="1972">
                  <c:v>Scott County</c:v>
                </c:pt>
                <c:pt idx="1973">
                  <c:v>Scott County</c:v>
                </c:pt>
                <c:pt idx="1974">
                  <c:v>Scott County</c:v>
                </c:pt>
                <c:pt idx="1975">
                  <c:v>Scott County</c:v>
                </c:pt>
                <c:pt idx="1976">
                  <c:v>Scott County</c:v>
                </c:pt>
                <c:pt idx="1977">
                  <c:v>Scott County</c:v>
                </c:pt>
                <c:pt idx="1978">
                  <c:v>Scott County</c:v>
                </c:pt>
                <c:pt idx="1979">
                  <c:v>Scott County</c:v>
                </c:pt>
                <c:pt idx="1980">
                  <c:v>Scott County</c:v>
                </c:pt>
                <c:pt idx="1981">
                  <c:v>Scotts Bluff County</c:v>
                </c:pt>
                <c:pt idx="1982">
                  <c:v>Screven County</c:v>
                </c:pt>
                <c:pt idx="1983">
                  <c:v>Scurry County</c:v>
                </c:pt>
                <c:pt idx="1984">
                  <c:v>Sebastian County</c:v>
                </c:pt>
                <c:pt idx="1985">
                  <c:v>Sedgwick County</c:v>
                </c:pt>
                <c:pt idx="1986">
                  <c:v>Seminole County</c:v>
                </c:pt>
                <c:pt idx="1987">
                  <c:v>Seminole County</c:v>
                </c:pt>
                <c:pt idx="1988">
                  <c:v>Seneca County</c:v>
                </c:pt>
                <c:pt idx="1989">
                  <c:v>Seneca County</c:v>
                </c:pt>
                <c:pt idx="1990">
                  <c:v>Sequatchie County</c:v>
                </c:pt>
                <c:pt idx="1991">
                  <c:v>Sequoyah County</c:v>
                </c:pt>
                <c:pt idx="1992">
                  <c:v>Sevier County</c:v>
                </c:pt>
                <c:pt idx="1993">
                  <c:v>Sevier County</c:v>
                </c:pt>
                <c:pt idx="1994">
                  <c:v>Sevier County</c:v>
                </c:pt>
                <c:pt idx="1995">
                  <c:v>Seward County</c:v>
                </c:pt>
                <c:pt idx="1996">
                  <c:v>Seward County</c:v>
                </c:pt>
                <c:pt idx="1997">
                  <c:v>Sharp County</c:v>
                </c:pt>
                <c:pt idx="1998">
                  <c:v>Shasta County</c:v>
                </c:pt>
                <c:pt idx="1999">
                  <c:v>Shawano County</c:v>
                </c:pt>
                <c:pt idx="2000">
                  <c:v>Shawnee County</c:v>
                </c:pt>
                <c:pt idx="2001">
                  <c:v>Sheboygan County</c:v>
                </c:pt>
                <c:pt idx="2002">
                  <c:v>Shelby County</c:v>
                </c:pt>
                <c:pt idx="2003">
                  <c:v>Shelby County</c:v>
                </c:pt>
                <c:pt idx="2004">
                  <c:v>Shelby County</c:v>
                </c:pt>
                <c:pt idx="2005">
                  <c:v>Shelby County</c:v>
                </c:pt>
                <c:pt idx="2006">
                  <c:v>Shelby County</c:v>
                </c:pt>
                <c:pt idx="2007">
                  <c:v>Shelby County</c:v>
                </c:pt>
                <c:pt idx="2008">
                  <c:v>Shelby County</c:v>
                </c:pt>
                <c:pt idx="2009">
                  <c:v>Shelby County</c:v>
                </c:pt>
                <c:pt idx="2010">
                  <c:v>Shenandoah County</c:v>
                </c:pt>
                <c:pt idx="2011">
                  <c:v>Sherburne County</c:v>
                </c:pt>
                <c:pt idx="2012">
                  <c:v>Sheridan County</c:v>
                </c:pt>
                <c:pt idx="2013">
                  <c:v>Shiawassee County</c:v>
                </c:pt>
                <c:pt idx="2014">
                  <c:v>Shoshone County</c:v>
                </c:pt>
                <c:pt idx="2015">
                  <c:v>Sibley County</c:v>
                </c:pt>
                <c:pt idx="2016">
                  <c:v>Sierra County</c:v>
                </c:pt>
                <c:pt idx="2017">
                  <c:v>Silver Bow County</c:v>
                </c:pt>
                <c:pt idx="2018">
                  <c:v>Simpson County</c:v>
                </c:pt>
                <c:pt idx="2019">
                  <c:v>Simpson County</c:v>
                </c:pt>
                <c:pt idx="2020">
                  <c:v>Sioux County</c:v>
                </c:pt>
                <c:pt idx="2021">
                  <c:v>Siskiyou County</c:v>
                </c:pt>
                <c:pt idx="2022">
                  <c:v>Skagit County</c:v>
                </c:pt>
                <c:pt idx="2023">
                  <c:v>Skamania County</c:v>
                </c:pt>
                <c:pt idx="2024">
                  <c:v>Smith County</c:v>
                </c:pt>
                <c:pt idx="2025">
                  <c:v>Smith County</c:v>
                </c:pt>
                <c:pt idx="2026">
                  <c:v>Smith County</c:v>
                </c:pt>
                <c:pt idx="2027">
                  <c:v>Smyth County</c:v>
                </c:pt>
                <c:pt idx="2028">
                  <c:v>Snohomish County</c:v>
                </c:pt>
                <c:pt idx="2029">
                  <c:v>Snyder County</c:v>
                </c:pt>
                <c:pt idx="2030">
                  <c:v>Socorro County</c:v>
                </c:pt>
                <c:pt idx="2031">
                  <c:v>Solano County</c:v>
                </c:pt>
                <c:pt idx="2032">
                  <c:v>Somerset County</c:v>
                </c:pt>
                <c:pt idx="2033">
                  <c:v>Somerset County</c:v>
                </c:pt>
                <c:pt idx="2034">
                  <c:v>Somerset County</c:v>
                </c:pt>
                <c:pt idx="2035">
                  <c:v>Somerset County</c:v>
                </c:pt>
                <c:pt idx="2036">
                  <c:v>Sonoma County</c:v>
                </c:pt>
                <c:pt idx="2037">
                  <c:v>Southampton County</c:v>
                </c:pt>
                <c:pt idx="2038">
                  <c:v>Spalding County</c:v>
                </c:pt>
                <c:pt idx="2039">
                  <c:v>Spartanburg County</c:v>
                </c:pt>
                <c:pt idx="2040">
                  <c:v>Spencer County</c:v>
                </c:pt>
                <c:pt idx="2041">
                  <c:v>Spencer County</c:v>
                </c:pt>
                <c:pt idx="2042">
                  <c:v>Spokane County</c:v>
                </c:pt>
                <c:pt idx="2043">
                  <c:v>Spotsylvania County</c:v>
                </c:pt>
                <c:pt idx="2044">
                  <c:v>St. Bernard Parish</c:v>
                </c:pt>
                <c:pt idx="2045">
                  <c:v>St. Charles County</c:v>
                </c:pt>
                <c:pt idx="2046">
                  <c:v>St. Charles Parish</c:v>
                </c:pt>
                <c:pt idx="2047">
                  <c:v>St. Clair County</c:v>
                </c:pt>
                <c:pt idx="2048">
                  <c:v>St. Clair County</c:v>
                </c:pt>
                <c:pt idx="2049">
                  <c:v>St. Clair County</c:v>
                </c:pt>
                <c:pt idx="2050">
                  <c:v>St. Croix County</c:v>
                </c:pt>
                <c:pt idx="2051">
                  <c:v>St. Francis County</c:v>
                </c:pt>
                <c:pt idx="2052">
                  <c:v>St. Francois County</c:v>
                </c:pt>
                <c:pt idx="2053">
                  <c:v>St. Helena Parish</c:v>
                </c:pt>
                <c:pt idx="2054">
                  <c:v>St. James Parish</c:v>
                </c:pt>
                <c:pt idx="2055">
                  <c:v>St. John the Baptist Parish</c:v>
                </c:pt>
                <c:pt idx="2056">
                  <c:v>St. Johns County</c:v>
                </c:pt>
                <c:pt idx="2057">
                  <c:v>St. Joseph County</c:v>
                </c:pt>
                <c:pt idx="2058">
                  <c:v>St. Joseph County</c:v>
                </c:pt>
                <c:pt idx="2059">
                  <c:v>St. Landry Parish</c:v>
                </c:pt>
                <c:pt idx="2060">
                  <c:v>St. Lawrence County</c:v>
                </c:pt>
                <c:pt idx="2061">
                  <c:v>St. Louis city</c:v>
                </c:pt>
                <c:pt idx="2062">
                  <c:v>St. Louis County</c:v>
                </c:pt>
                <c:pt idx="2063">
                  <c:v>St. Louis County</c:v>
                </c:pt>
                <c:pt idx="2064">
                  <c:v>St. Lucie County</c:v>
                </c:pt>
                <c:pt idx="2065">
                  <c:v>St. Martin Parish</c:v>
                </c:pt>
                <c:pt idx="2066">
                  <c:v>St. Mary Parish</c:v>
                </c:pt>
                <c:pt idx="2067">
                  <c:v>St. Mary's County</c:v>
                </c:pt>
                <c:pt idx="2068">
                  <c:v>St. Tammany Parish</c:v>
                </c:pt>
                <c:pt idx="2069">
                  <c:v>Stafford County</c:v>
                </c:pt>
                <c:pt idx="2070">
                  <c:v>Stanislaus County</c:v>
                </c:pt>
                <c:pt idx="2071">
                  <c:v>Stanly County</c:v>
                </c:pt>
                <c:pt idx="2072">
                  <c:v>Stark County</c:v>
                </c:pt>
                <c:pt idx="2073">
                  <c:v>Stark County</c:v>
                </c:pt>
                <c:pt idx="2074">
                  <c:v>Starke County</c:v>
                </c:pt>
                <c:pt idx="2075">
                  <c:v>Starr County</c:v>
                </c:pt>
                <c:pt idx="2076">
                  <c:v>Staunton city</c:v>
                </c:pt>
                <c:pt idx="2077">
                  <c:v>Ste. Genevieve County</c:v>
                </c:pt>
                <c:pt idx="2078">
                  <c:v>Stearns County</c:v>
                </c:pt>
                <c:pt idx="2079">
                  <c:v>Steele County</c:v>
                </c:pt>
                <c:pt idx="2080">
                  <c:v>Stephens County</c:v>
                </c:pt>
                <c:pt idx="2081">
                  <c:v>Stephens County</c:v>
                </c:pt>
                <c:pt idx="2082">
                  <c:v>Stephenson County</c:v>
                </c:pt>
                <c:pt idx="2083">
                  <c:v>Steuben County</c:v>
                </c:pt>
                <c:pt idx="2084">
                  <c:v>Steuben County</c:v>
                </c:pt>
                <c:pt idx="2085">
                  <c:v>Stevens County</c:v>
                </c:pt>
                <c:pt idx="2086">
                  <c:v>Stewart County</c:v>
                </c:pt>
                <c:pt idx="2087">
                  <c:v>Stoddard County</c:v>
                </c:pt>
                <c:pt idx="2088">
                  <c:v>Stokes County</c:v>
                </c:pt>
                <c:pt idx="2089">
                  <c:v>Stone County</c:v>
                </c:pt>
                <c:pt idx="2090">
                  <c:v>Stone County</c:v>
                </c:pt>
                <c:pt idx="2091">
                  <c:v>Stone County</c:v>
                </c:pt>
                <c:pt idx="2092">
                  <c:v>Story County</c:v>
                </c:pt>
                <c:pt idx="2093">
                  <c:v>Strafford County</c:v>
                </c:pt>
                <c:pt idx="2094">
                  <c:v>Stutsman County</c:v>
                </c:pt>
                <c:pt idx="2095">
                  <c:v>Suffolk city</c:v>
                </c:pt>
                <c:pt idx="2096">
                  <c:v>Suffolk County</c:v>
                </c:pt>
                <c:pt idx="2097">
                  <c:v>Suffolk County</c:v>
                </c:pt>
                <c:pt idx="2098">
                  <c:v>Sullivan County</c:v>
                </c:pt>
                <c:pt idx="2099">
                  <c:v>Sullivan County</c:v>
                </c:pt>
                <c:pt idx="2100">
                  <c:v>Sullivan County</c:v>
                </c:pt>
                <c:pt idx="2101">
                  <c:v>Sullivan County</c:v>
                </c:pt>
                <c:pt idx="2102">
                  <c:v>Summers County</c:v>
                </c:pt>
                <c:pt idx="2103">
                  <c:v>Summit County</c:v>
                </c:pt>
                <c:pt idx="2104">
                  <c:v>Summit County</c:v>
                </c:pt>
                <c:pt idx="2105">
                  <c:v>Summit County</c:v>
                </c:pt>
                <c:pt idx="2106">
                  <c:v>Sumner County</c:v>
                </c:pt>
                <c:pt idx="2107">
                  <c:v>Sumner County</c:v>
                </c:pt>
                <c:pt idx="2108">
                  <c:v>Sumter County</c:v>
                </c:pt>
                <c:pt idx="2109">
                  <c:v>Sumter County</c:v>
                </c:pt>
                <c:pt idx="2110">
                  <c:v>Sumter County</c:v>
                </c:pt>
                <c:pt idx="2111">
                  <c:v>Sumter County</c:v>
                </c:pt>
                <c:pt idx="2112">
                  <c:v>Sunflower County</c:v>
                </c:pt>
                <c:pt idx="2113">
                  <c:v>Surry County</c:v>
                </c:pt>
                <c:pt idx="2114">
                  <c:v>Susquehanna County</c:v>
                </c:pt>
                <c:pt idx="2115">
                  <c:v>Sussex County</c:v>
                </c:pt>
                <c:pt idx="2116">
                  <c:v>Sussex County</c:v>
                </c:pt>
                <c:pt idx="2117">
                  <c:v>Sussex County</c:v>
                </c:pt>
                <c:pt idx="2118">
                  <c:v>Sutter County</c:v>
                </c:pt>
                <c:pt idx="2119">
                  <c:v>Suwannee County</c:v>
                </c:pt>
                <c:pt idx="2120">
                  <c:v>Swain County</c:v>
                </c:pt>
                <c:pt idx="2121">
                  <c:v>Sweetwater County</c:v>
                </c:pt>
                <c:pt idx="2122">
                  <c:v>Switzerland County</c:v>
                </c:pt>
                <c:pt idx="2123">
                  <c:v>Talbot County</c:v>
                </c:pt>
                <c:pt idx="2124">
                  <c:v>Talladega County</c:v>
                </c:pt>
                <c:pt idx="2125">
                  <c:v>Tallahatchie County</c:v>
                </c:pt>
                <c:pt idx="2126">
                  <c:v>Tallapoosa County</c:v>
                </c:pt>
                <c:pt idx="2127">
                  <c:v>Tama County</c:v>
                </c:pt>
                <c:pt idx="2128">
                  <c:v>Taney County</c:v>
                </c:pt>
                <c:pt idx="2129">
                  <c:v>Tangipahoa Parish</c:v>
                </c:pt>
                <c:pt idx="2130">
                  <c:v>Taos County</c:v>
                </c:pt>
                <c:pt idx="2131">
                  <c:v>Tarrant County</c:v>
                </c:pt>
                <c:pt idx="2132">
                  <c:v>Tate County</c:v>
                </c:pt>
                <c:pt idx="2133">
                  <c:v>Tattnall County</c:v>
                </c:pt>
                <c:pt idx="2134">
                  <c:v>Taylor County</c:v>
                </c:pt>
                <c:pt idx="2135">
                  <c:v>Taylor County</c:v>
                </c:pt>
                <c:pt idx="2136">
                  <c:v>Taylor County</c:v>
                </c:pt>
                <c:pt idx="2137">
                  <c:v>Taylor County</c:v>
                </c:pt>
                <c:pt idx="2138">
                  <c:v>Taylor County</c:v>
                </c:pt>
                <c:pt idx="2139">
                  <c:v>Tazewell County</c:v>
                </c:pt>
                <c:pt idx="2140">
                  <c:v>Tazewell County</c:v>
                </c:pt>
                <c:pt idx="2141">
                  <c:v>Tehama County</c:v>
                </c:pt>
                <c:pt idx="2142">
                  <c:v>Telfair County</c:v>
                </c:pt>
                <c:pt idx="2143">
                  <c:v>Teller County</c:v>
                </c:pt>
                <c:pt idx="2144">
                  <c:v>Terrebonne Parish</c:v>
                </c:pt>
                <c:pt idx="2145">
                  <c:v>Terry County</c:v>
                </c:pt>
                <c:pt idx="2146">
                  <c:v>Teton County</c:v>
                </c:pt>
                <c:pt idx="2147">
                  <c:v>Teton County</c:v>
                </c:pt>
                <c:pt idx="2148">
                  <c:v>Texas County</c:v>
                </c:pt>
                <c:pt idx="2149">
                  <c:v>Texas County</c:v>
                </c:pt>
                <c:pt idx="2150">
                  <c:v>Thomas County</c:v>
                </c:pt>
                <c:pt idx="2151">
                  <c:v>Thurston County</c:v>
                </c:pt>
                <c:pt idx="2152">
                  <c:v>Tift County</c:v>
                </c:pt>
                <c:pt idx="2153">
                  <c:v>Tillamook County</c:v>
                </c:pt>
                <c:pt idx="2154">
                  <c:v>Tioga County</c:v>
                </c:pt>
                <c:pt idx="2155">
                  <c:v>Tioga County</c:v>
                </c:pt>
                <c:pt idx="2156">
                  <c:v>Tippah County</c:v>
                </c:pt>
                <c:pt idx="2157">
                  <c:v>Tippecanoe County</c:v>
                </c:pt>
                <c:pt idx="2158">
                  <c:v>Tipton County</c:v>
                </c:pt>
                <c:pt idx="2159">
                  <c:v>Tipton County</c:v>
                </c:pt>
                <c:pt idx="2160">
                  <c:v>Tishomingo County</c:v>
                </c:pt>
                <c:pt idx="2161">
                  <c:v>Titus County</c:v>
                </c:pt>
                <c:pt idx="2162">
                  <c:v>Todd County</c:v>
                </c:pt>
                <c:pt idx="2163">
                  <c:v>Todd County</c:v>
                </c:pt>
                <c:pt idx="2164">
                  <c:v>Todd County</c:v>
                </c:pt>
                <c:pt idx="2165">
                  <c:v>Tolland County</c:v>
                </c:pt>
                <c:pt idx="2166">
                  <c:v>Tom Green County</c:v>
                </c:pt>
                <c:pt idx="2167">
                  <c:v>Tompkins County</c:v>
                </c:pt>
                <c:pt idx="2168">
                  <c:v>Tooele County</c:v>
                </c:pt>
                <c:pt idx="2169">
                  <c:v>Toombs County</c:v>
                </c:pt>
                <c:pt idx="2170">
                  <c:v>Torrance County</c:v>
                </c:pt>
                <c:pt idx="2171">
                  <c:v>Towns County</c:v>
                </c:pt>
                <c:pt idx="2172">
                  <c:v>Transylvania County</c:v>
                </c:pt>
                <c:pt idx="2173">
                  <c:v>Travis County</c:v>
                </c:pt>
                <c:pt idx="2174">
                  <c:v>Trempealeau County</c:v>
                </c:pt>
                <c:pt idx="2175">
                  <c:v>Trigg County</c:v>
                </c:pt>
                <c:pt idx="2176">
                  <c:v>Trinity County</c:v>
                </c:pt>
                <c:pt idx="2177">
                  <c:v>Trinity County</c:v>
                </c:pt>
                <c:pt idx="2178">
                  <c:v>Troup County</c:v>
                </c:pt>
                <c:pt idx="2179">
                  <c:v>Trousdale County</c:v>
                </c:pt>
                <c:pt idx="2180">
                  <c:v>Trumbull County</c:v>
                </c:pt>
                <c:pt idx="2181">
                  <c:v>Tulare County</c:v>
                </c:pt>
                <c:pt idx="2182">
                  <c:v>Tulsa County</c:v>
                </c:pt>
                <c:pt idx="2183">
                  <c:v>Tunica County</c:v>
                </c:pt>
                <c:pt idx="2184">
                  <c:v>Tuolumne County</c:v>
                </c:pt>
                <c:pt idx="2185">
                  <c:v>Tuscaloosa County</c:v>
                </c:pt>
                <c:pt idx="2186">
                  <c:v>Tuscarawas County</c:v>
                </c:pt>
                <c:pt idx="2187">
                  <c:v>Tuscola County</c:v>
                </c:pt>
                <c:pt idx="2188">
                  <c:v>Twin Falls County</c:v>
                </c:pt>
                <c:pt idx="2189">
                  <c:v>Tyler County</c:v>
                </c:pt>
                <c:pt idx="2190">
                  <c:v>Uinta County</c:v>
                </c:pt>
                <c:pt idx="2191">
                  <c:v>Uintah County</c:v>
                </c:pt>
                <c:pt idx="2192">
                  <c:v>Ulster County</c:v>
                </c:pt>
                <c:pt idx="2193">
                  <c:v>Umatilla County</c:v>
                </c:pt>
                <c:pt idx="2194">
                  <c:v>Unicoi County</c:v>
                </c:pt>
                <c:pt idx="2195">
                  <c:v>Union County</c:v>
                </c:pt>
                <c:pt idx="2196">
                  <c:v>Union County</c:v>
                </c:pt>
                <c:pt idx="2197">
                  <c:v>Union County</c:v>
                </c:pt>
                <c:pt idx="2198">
                  <c:v>Union County</c:v>
                </c:pt>
                <c:pt idx="2199">
                  <c:v>Union County</c:v>
                </c:pt>
                <c:pt idx="2200">
                  <c:v>Union County</c:v>
                </c:pt>
                <c:pt idx="2201">
                  <c:v>Union County</c:v>
                </c:pt>
                <c:pt idx="2202">
                  <c:v>Union County</c:v>
                </c:pt>
                <c:pt idx="2203">
                  <c:v>Union County</c:v>
                </c:pt>
                <c:pt idx="2204">
                  <c:v>Union County</c:v>
                </c:pt>
                <c:pt idx="2205">
                  <c:v>Union County</c:v>
                </c:pt>
                <c:pt idx="2206">
                  <c:v>Union County</c:v>
                </c:pt>
                <c:pt idx="2207">
                  <c:v>Union County</c:v>
                </c:pt>
                <c:pt idx="2208">
                  <c:v>Union County</c:v>
                </c:pt>
                <c:pt idx="2209">
                  <c:v>Union County</c:v>
                </c:pt>
                <c:pt idx="2210">
                  <c:v>Union Parish</c:v>
                </c:pt>
                <c:pt idx="2211">
                  <c:v>Upshur County</c:v>
                </c:pt>
                <c:pt idx="2212">
                  <c:v>Upshur County</c:v>
                </c:pt>
                <c:pt idx="2213">
                  <c:v>Upson County</c:v>
                </c:pt>
                <c:pt idx="2214">
                  <c:v>Utah County</c:v>
                </c:pt>
                <c:pt idx="2215">
                  <c:v>Uvalde County</c:v>
                </c:pt>
                <c:pt idx="2216">
                  <c:v>Val Verde County</c:v>
                </c:pt>
                <c:pt idx="2217">
                  <c:v>Valencia County</c:v>
                </c:pt>
                <c:pt idx="2218">
                  <c:v>Valley County</c:v>
                </c:pt>
                <c:pt idx="2219">
                  <c:v>Van Buren County</c:v>
                </c:pt>
                <c:pt idx="2220">
                  <c:v>Van Buren County</c:v>
                </c:pt>
                <c:pt idx="2221">
                  <c:v>Van Wert County</c:v>
                </c:pt>
                <c:pt idx="2222">
                  <c:v>Van Zandt County</c:v>
                </c:pt>
                <c:pt idx="2223">
                  <c:v>Vance County</c:v>
                </c:pt>
                <c:pt idx="2224">
                  <c:v>Vanderburgh County</c:v>
                </c:pt>
                <c:pt idx="2225">
                  <c:v>Venango County</c:v>
                </c:pt>
                <c:pt idx="2226">
                  <c:v>Ventura County</c:v>
                </c:pt>
                <c:pt idx="2227">
                  <c:v>Vermilion County</c:v>
                </c:pt>
                <c:pt idx="2228">
                  <c:v>Vermilion Parish</c:v>
                </c:pt>
                <c:pt idx="2229">
                  <c:v>Vermillion County</c:v>
                </c:pt>
                <c:pt idx="2230">
                  <c:v>Vernon County</c:v>
                </c:pt>
                <c:pt idx="2231">
                  <c:v>Vernon County</c:v>
                </c:pt>
                <c:pt idx="2232">
                  <c:v>Vernon Parish</c:v>
                </c:pt>
                <c:pt idx="2233">
                  <c:v>Victoria County</c:v>
                </c:pt>
                <c:pt idx="2234">
                  <c:v>Vigo County</c:v>
                </c:pt>
                <c:pt idx="2235">
                  <c:v>Vilas County</c:v>
                </c:pt>
                <c:pt idx="2236">
                  <c:v>Vinton County</c:v>
                </c:pt>
                <c:pt idx="2237">
                  <c:v>Virginia Beach city</c:v>
                </c:pt>
                <c:pt idx="2238">
                  <c:v>Volusia County</c:v>
                </c:pt>
                <c:pt idx="2239">
                  <c:v>Wabash County</c:v>
                </c:pt>
                <c:pt idx="2240">
                  <c:v>Wabash County</c:v>
                </c:pt>
                <c:pt idx="2241">
                  <c:v>Wabasha County</c:v>
                </c:pt>
                <c:pt idx="2242">
                  <c:v>Wadena County</c:v>
                </c:pt>
                <c:pt idx="2243">
                  <c:v>Wagoner County</c:v>
                </c:pt>
                <c:pt idx="2244">
                  <c:v>Wake County</c:v>
                </c:pt>
                <c:pt idx="2245">
                  <c:v>Wakulla County</c:v>
                </c:pt>
                <c:pt idx="2246">
                  <c:v>Waldo County</c:v>
                </c:pt>
                <c:pt idx="2247">
                  <c:v>Walker County</c:v>
                </c:pt>
                <c:pt idx="2248">
                  <c:v>Walker County</c:v>
                </c:pt>
                <c:pt idx="2249">
                  <c:v>Walker County</c:v>
                </c:pt>
                <c:pt idx="2250">
                  <c:v>Walla Walla County</c:v>
                </c:pt>
                <c:pt idx="2251">
                  <c:v>Waller County</c:v>
                </c:pt>
                <c:pt idx="2252">
                  <c:v>Walsh County</c:v>
                </c:pt>
                <c:pt idx="2253">
                  <c:v>Walthall County</c:v>
                </c:pt>
                <c:pt idx="2254">
                  <c:v>Walton County</c:v>
                </c:pt>
                <c:pt idx="2255">
                  <c:v>Walton County</c:v>
                </c:pt>
                <c:pt idx="2256">
                  <c:v>Walworth County</c:v>
                </c:pt>
                <c:pt idx="2257">
                  <c:v>Wapello County</c:v>
                </c:pt>
                <c:pt idx="2258">
                  <c:v>Ward County</c:v>
                </c:pt>
                <c:pt idx="2259">
                  <c:v>Ward County</c:v>
                </c:pt>
                <c:pt idx="2260">
                  <c:v>Ware County</c:v>
                </c:pt>
                <c:pt idx="2261">
                  <c:v>Warren County</c:v>
                </c:pt>
                <c:pt idx="2262">
                  <c:v>Warren County</c:v>
                </c:pt>
                <c:pt idx="2263">
                  <c:v>Warren County</c:v>
                </c:pt>
                <c:pt idx="2264">
                  <c:v>Warren County</c:v>
                </c:pt>
                <c:pt idx="2265">
                  <c:v>Warren County</c:v>
                </c:pt>
                <c:pt idx="2266">
                  <c:v>Warren County</c:v>
                </c:pt>
                <c:pt idx="2267">
                  <c:v>Warren County</c:v>
                </c:pt>
                <c:pt idx="2268">
                  <c:v>Warren County</c:v>
                </c:pt>
                <c:pt idx="2269">
                  <c:v>Warren County</c:v>
                </c:pt>
                <c:pt idx="2270">
                  <c:v>Warren County</c:v>
                </c:pt>
                <c:pt idx="2271">
                  <c:v>Warren County</c:v>
                </c:pt>
                <c:pt idx="2272">
                  <c:v>Warren County</c:v>
                </c:pt>
                <c:pt idx="2273">
                  <c:v>Warrick County</c:v>
                </c:pt>
                <c:pt idx="2274">
                  <c:v>Wasatch County</c:v>
                </c:pt>
                <c:pt idx="2275">
                  <c:v>Wasco County</c:v>
                </c:pt>
                <c:pt idx="2276">
                  <c:v>Waseca County</c:v>
                </c:pt>
                <c:pt idx="2277">
                  <c:v>Washburn County</c:v>
                </c:pt>
                <c:pt idx="2278">
                  <c:v>Washington County</c:v>
                </c:pt>
                <c:pt idx="2279">
                  <c:v>Washington County</c:v>
                </c:pt>
                <c:pt idx="2280">
                  <c:v>Washington County</c:v>
                </c:pt>
                <c:pt idx="2281">
                  <c:v>Washington County</c:v>
                </c:pt>
                <c:pt idx="2282">
                  <c:v>Washington County</c:v>
                </c:pt>
                <c:pt idx="2283">
                  <c:v>Washington County</c:v>
                </c:pt>
                <c:pt idx="2284">
                  <c:v>Washington County</c:v>
                </c:pt>
                <c:pt idx="2285">
                  <c:v>Washington County</c:v>
                </c:pt>
                <c:pt idx="2286">
                  <c:v>Washington County</c:v>
                </c:pt>
                <c:pt idx="2287">
                  <c:v>Washington County</c:v>
                </c:pt>
                <c:pt idx="2288">
                  <c:v>Washington County</c:v>
                </c:pt>
                <c:pt idx="2289">
                  <c:v>Washington County</c:v>
                </c:pt>
                <c:pt idx="2290">
                  <c:v>Washington County</c:v>
                </c:pt>
                <c:pt idx="2291">
                  <c:v>Washington County</c:v>
                </c:pt>
                <c:pt idx="2292">
                  <c:v>Washington County</c:v>
                </c:pt>
                <c:pt idx="2293">
                  <c:v>Washington County</c:v>
                </c:pt>
                <c:pt idx="2294">
                  <c:v>Washington County</c:v>
                </c:pt>
                <c:pt idx="2295">
                  <c:v>Washington County</c:v>
                </c:pt>
                <c:pt idx="2296">
                  <c:v>Washington County</c:v>
                </c:pt>
                <c:pt idx="2297">
                  <c:v>Washington County</c:v>
                </c:pt>
                <c:pt idx="2298">
                  <c:v>Washington County</c:v>
                </c:pt>
                <c:pt idx="2299">
                  <c:v>Washington County</c:v>
                </c:pt>
                <c:pt idx="2300">
                  <c:v>Washington County</c:v>
                </c:pt>
                <c:pt idx="2301">
                  <c:v>Washington County</c:v>
                </c:pt>
                <c:pt idx="2302">
                  <c:v>Washington County</c:v>
                </c:pt>
                <c:pt idx="2303">
                  <c:v>Washington County</c:v>
                </c:pt>
                <c:pt idx="2304">
                  <c:v>Washington County</c:v>
                </c:pt>
                <c:pt idx="2305">
                  <c:v>Washington County</c:v>
                </c:pt>
                <c:pt idx="2306">
                  <c:v>Washington Parish</c:v>
                </c:pt>
                <c:pt idx="2307">
                  <c:v>Washita County</c:v>
                </c:pt>
                <c:pt idx="2308">
                  <c:v>Washoe County</c:v>
                </c:pt>
                <c:pt idx="2309">
                  <c:v>Washtenaw County</c:v>
                </c:pt>
                <c:pt idx="2310">
                  <c:v>Watauga County</c:v>
                </c:pt>
                <c:pt idx="2311">
                  <c:v>Watonwan County</c:v>
                </c:pt>
                <c:pt idx="2312">
                  <c:v>Waukesha County</c:v>
                </c:pt>
                <c:pt idx="2313">
                  <c:v>Waupaca County</c:v>
                </c:pt>
                <c:pt idx="2314">
                  <c:v>Waushara County</c:v>
                </c:pt>
                <c:pt idx="2315">
                  <c:v>Wayne County</c:v>
                </c:pt>
                <c:pt idx="2316">
                  <c:v>Wayne County</c:v>
                </c:pt>
                <c:pt idx="2317">
                  <c:v>Wayne County</c:v>
                </c:pt>
                <c:pt idx="2318">
                  <c:v>Wayne County</c:v>
                </c:pt>
                <c:pt idx="2319">
                  <c:v>Wayne County</c:v>
                </c:pt>
                <c:pt idx="2320">
                  <c:v>Wayne County</c:v>
                </c:pt>
                <c:pt idx="2321">
                  <c:v>Wayne County</c:v>
                </c:pt>
                <c:pt idx="2322">
                  <c:v>Wayne County</c:v>
                </c:pt>
                <c:pt idx="2323">
                  <c:v>Wayne County</c:v>
                </c:pt>
                <c:pt idx="2324">
                  <c:v>Wayne County</c:v>
                </c:pt>
                <c:pt idx="2325">
                  <c:v>Wayne County</c:v>
                </c:pt>
                <c:pt idx="2326">
                  <c:v>Wayne County</c:v>
                </c:pt>
                <c:pt idx="2327">
                  <c:v>Wayne County</c:v>
                </c:pt>
                <c:pt idx="2328">
                  <c:v>Waynesboro city</c:v>
                </c:pt>
                <c:pt idx="2329">
                  <c:v>Weakley County</c:v>
                </c:pt>
                <c:pt idx="2330">
                  <c:v>Webb County</c:v>
                </c:pt>
                <c:pt idx="2331">
                  <c:v>Weber County</c:v>
                </c:pt>
                <c:pt idx="2332">
                  <c:v>Webster County</c:v>
                </c:pt>
                <c:pt idx="2333">
                  <c:v>Webster County</c:v>
                </c:pt>
                <c:pt idx="2334">
                  <c:v>Webster County</c:v>
                </c:pt>
                <c:pt idx="2335">
                  <c:v>Webster Parish</c:v>
                </c:pt>
                <c:pt idx="2336">
                  <c:v>Weld County</c:v>
                </c:pt>
                <c:pt idx="2337">
                  <c:v>Wells County</c:v>
                </c:pt>
                <c:pt idx="2338">
                  <c:v>West Baton Rouge Parish</c:v>
                </c:pt>
                <c:pt idx="2339">
                  <c:v>West Carroll Parish</c:v>
                </c:pt>
                <c:pt idx="2340">
                  <c:v>West Feliciana Parish</c:v>
                </c:pt>
                <c:pt idx="2341">
                  <c:v>Westchester County</c:v>
                </c:pt>
                <c:pt idx="2342">
                  <c:v>Westmoreland County</c:v>
                </c:pt>
                <c:pt idx="2343">
                  <c:v>Westmoreland County</c:v>
                </c:pt>
                <c:pt idx="2344">
                  <c:v>Wetzel County</c:v>
                </c:pt>
                <c:pt idx="2345">
                  <c:v>Wexford County</c:v>
                </c:pt>
                <c:pt idx="2346">
                  <c:v>Wharton County</c:v>
                </c:pt>
                <c:pt idx="2347">
                  <c:v>Whatcom County</c:v>
                </c:pt>
                <c:pt idx="2348">
                  <c:v>White County</c:v>
                </c:pt>
                <c:pt idx="2349">
                  <c:v>White County</c:v>
                </c:pt>
                <c:pt idx="2350">
                  <c:v>White County</c:v>
                </c:pt>
                <c:pt idx="2351">
                  <c:v>White County</c:v>
                </c:pt>
                <c:pt idx="2352">
                  <c:v>White County</c:v>
                </c:pt>
                <c:pt idx="2353">
                  <c:v>Whiteside County</c:v>
                </c:pt>
                <c:pt idx="2354">
                  <c:v>Whitfield County</c:v>
                </c:pt>
                <c:pt idx="2355">
                  <c:v>Whitley County</c:v>
                </c:pt>
                <c:pt idx="2356">
                  <c:v>Whitley County</c:v>
                </c:pt>
                <c:pt idx="2357">
                  <c:v>Whitman County</c:v>
                </c:pt>
                <c:pt idx="2358">
                  <c:v>Wichita County</c:v>
                </c:pt>
                <c:pt idx="2359">
                  <c:v>Wicomico County</c:v>
                </c:pt>
                <c:pt idx="2360">
                  <c:v>Wilbarger County</c:v>
                </c:pt>
                <c:pt idx="2361">
                  <c:v>Wilcox County</c:v>
                </c:pt>
                <c:pt idx="2362">
                  <c:v>Wilkes County</c:v>
                </c:pt>
                <c:pt idx="2363">
                  <c:v>Will County</c:v>
                </c:pt>
                <c:pt idx="2364">
                  <c:v>Willacy County</c:v>
                </c:pt>
                <c:pt idx="2365">
                  <c:v>Williams County</c:v>
                </c:pt>
                <c:pt idx="2366">
                  <c:v>Williams County</c:v>
                </c:pt>
                <c:pt idx="2367">
                  <c:v>Williamsburg city</c:v>
                </c:pt>
                <c:pt idx="2368">
                  <c:v>Williamsburg County</c:v>
                </c:pt>
                <c:pt idx="2369">
                  <c:v>Williamson County</c:v>
                </c:pt>
                <c:pt idx="2370">
                  <c:v>Williamson County</c:v>
                </c:pt>
                <c:pt idx="2371">
                  <c:v>Williamson County</c:v>
                </c:pt>
                <c:pt idx="2372">
                  <c:v>Wilson County</c:v>
                </c:pt>
                <c:pt idx="2373">
                  <c:v>Wilson County</c:v>
                </c:pt>
                <c:pt idx="2374">
                  <c:v>Wilson County</c:v>
                </c:pt>
                <c:pt idx="2375">
                  <c:v>Winchester city</c:v>
                </c:pt>
                <c:pt idx="2376">
                  <c:v>Windham County</c:v>
                </c:pt>
                <c:pt idx="2377">
                  <c:v>Windham County</c:v>
                </c:pt>
                <c:pt idx="2378">
                  <c:v>Windsor County</c:v>
                </c:pt>
                <c:pt idx="2379">
                  <c:v>Winn Parish</c:v>
                </c:pt>
                <c:pt idx="2380">
                  <c:v>Winnebago County</c:v>
                </c:pt>
                <c:pt idx="2381">
                  <c:v>Winnebago County</c:v>
                </c:pt>
                <c:pt idx="2382">
                  <c:v>Winnebago County</c:v>
                </c:pt>
                <c:pt idx="2383">
                  <c:v>Winneshiek County</c:v>
                </c:pt>
                <c:pt idx="2384">
                  <c:v>Winona County</c:v>
                </c:pt>
                <c:pt idx="2385">
                  <c:v>Winston County</c:v>
                </c:pt>
                <c:pt idx="2386">
                  <c:v>Winston County</c:v>
                </c:pt>
                <c:pt idx="2387">
                  <c:v>Wise County</c:v>
                </c:pt>
                <c:pt idx="2388">
                  <c:v>Wise County</c:v>
                </c:pt>
                <c:pt idx="2389">
                  <c:v>Wood County</c:v>
                </c:pt>
                <c:pt idx="2390">
                  <c:v>Wood County</c:v>
                </c:pt>
                <c:pt idx="2391">
                  <c:v>Wood County</c:v>
                </c:pt>
                <c:pt idx="2392">
                  <c:v>Wood County</c:v>
                </c:pt>
                <c:pt idx="2393">
                  <c:v>Woodbury County</c:v>
                </c:pt>
                <c:pt idx="2394">
                  <c:v>Woodford County</c:v>
                </c:pt>
                <c:pt idx="2395">
                  <c:v>Woodford County</c:v>
                </c:pt>
                <c:pt idx="2396">
                  <c:v>Woodward County</c:v>
                </c:pt>
                <c:pt idx="2397">
                  <c:v>Worcester County</c:v>
                </c:pt>
                <c:pt idx="2398">
                  <c:v>Worcester County</c:v>
                </c:pt>
                <c:pt idx="2399">
                  <c:v>Worth County</c:v>
                </c:pt>
                <c:pt idx="2400">
                  <c:v>Wright County</c:v>
                </c:pt>
                <c:pt idx="2401">
                  <c:v>Wright County</c:v>
                </c:pt>
                <c:pt idx="2402">
                  <c:v>Wright County</c:v>
                </c:pt>
                <c:pt idx="2403">
                  <c:v>Wyandot County</c:v>
                </c:pt>
                <c:pt idx="2404">
                  <c:v>Wyandotte County</c:v>
                </c:pt>
                <c:pt idx="2405">
                  <c:v>Wyoming County</c:v>
                </c:pt>
                <c:pt idx="2406">
                  <c:v>Wyoming County</c:v>
                </c:pt>
                <c:pt idx="2407">
                  <c:v>Wyoming County</c:v>
                </c:pt>
                <c:pt idx="2408">
                  <c:v>Wythe County</c:v>
                </c:pt>
                <c:pt idx="2409">
                  <c:v>Yadkin County</c:v>
                </c:pt>
                <c:pt idx="2410">
                  <c:v>Yakima County</c:v>
                </c:pt>
                <c:pt idx="2411">
                  <c:v>Yalobusha County</c:v>
                </c:pt>
                <c:pt idx="2412">
                  <c:v>Yamhill County</c:v>
                </c:pt>
                <c:pt idx="2413">
                  <c:v>Yancey County</c:v>
                </c:pt>
                <c:pt idx="2414">
                  <c:v>Yankton County</c:v>
                </c:pt>
                <c:pt idx="2415">
                  <c:v>Yates County</c:v>
                </c:pt>
                <c:pt idx="2416">
                  <c:v>Yavapai County</c:v>
                </c:pt>
                <c:pt idx="2417">
                  <c:v>Yazoo County</c:v>
                </c:pt>
                <c:pt idx="2418">
                  <c:v>Yell County</c:v>
                </c:pt>
                <c:pt idx="2419">
                  <c:v>Yellowstone County</c:v>
                </c:pt>
                <c:pt idx="2420">
                  <c:v>Yolo County</c:v>
                </c:pt>
                <c:pt idx="2421">
                  <c:v>York County</c:v>
                </c:pt>
                <c:pt idx="2422">
                  <c:v>York County</c:v>
                </c:pt>
                <c:pt idx="2423">
                  <c:v>York County</c:v>
                </c:pt>
                <c:pt idx="2424">
                  <c:v>York County</c:v>
                </c:pt>
                <c:pt idx="2425">
                  <c:v>York County</c:v>
                </c:pt>
                <c:pt idx="2426">
                  <c:v>Young County</c:v>
                </c:pt>
                <c:pt idx="2427">
                  <c:v>Yuba County</c:v>
                </c:pt>
                <c:pt idx="2428">
                  <c:v>Yuma County</c:v>
                </c:pt>
                <c:pt idx="2429">
                  <c:v>Yuma County</c:v>
                </c:pt>
                <c:pt idx="2430">
                  <c:v>Zapata County</c:v>
                </c:pt>
                <c:pt idx="2431">
                  <c:v>Zavala County</c:v>
                </c:pt>
              </c:strCache>
            </c:strRef>
          </c:xVal>
          <c:yVal>
            <c:numRef>
              <c:f>[1]Sheet7!$C$2:$C$2434</c:f>
              <c:numCache>
                <c:formatCode>General</c:formatCode>
                <c:ptCount val="2433"/>
                <c:pt idx="0">
                  <c:v>0</c:v>
                </c:pt>
                <c:pt idx="1">
                  <c:v>1.9</c:v>
                </c:pt>
                <c:pt idx="2">
                  <c:v>-8.1</c:v>
                </c:pt>
                <c:pt idx="3">
                  <c:v>-7.3</c:v>
                </c:pt>
                <c:pt idx="4">
                  <c:v>20.7</c:v>
                </c:pt>
                <c:pt idx="5">
                  <c:v>5.4</c:v>
                </c:pt>
                <c:pt idx="6">
                  <c:v>0.8</c:v>
                </c:pt>
                <c:pt idx="7">
                  <c:v>-10.8</c:v>
                </c:pt>
                <c:pt idx="8">
                  <c:v>1.8</c:v>
                </c:pt>
                <c:pt idx="9">
                  <c:v>-7.3</c:v>
                </c:pt>
                <c:pt idx="10">
                  <c:v>-4.5999999999999996</c:v>
                </c:pt>
                <c:pt idx="11">
                  <c:v>-16.600000000000001</c:v>
                </c:pt>
                <c:pt idx="12">
                  <c:v>-3.2</c:v>
                </c:pt>
                <c:pt idx="13">
                  <c:v>-3.2</c:v>
                </c:pt>
                <c:pt idx="14">
                  <c:v>5.6</c:v>
                </c:pt>
                <c:pt idx="15">
                  <c:v>-0.5</c:v>
                </c:pt>
                <c:pt idx="16">
                  <c:v>4.8</c:v>
                </c:pt>
                <c:pt idx="17">
                  <c:v>-3.6</c:v>
                </c:pt>
                <c:pt idx="18">
                  <c:v>5.7</c:v>
                </c:pt>
                <c:pt idx="19">
                  <c:v>9.9</c:v>
                </c:pt>
                <c:pt idx="20">
                  <c:v>1.3</c:v>
                </c:pt>
                <c:pt idx="21">
                  <c:v>16.5</c:v>
                </c:pt>
                <c:pt idx="22">
                  <c:v>-7.1</c:v>
                </c:pt>
                <c:pt idx="23">
                  <c:v>0.7</c:v>
                </c:pt>
                <c:pt idx="24">
                  <c:v>-3.9</c:v>
                </c:pt>
                <c:pt idx="25">
                  <c:v>-0.6</c:v>
                </c:pt>
                <c:pt idx="26">
                  <c:v>6.3</c:v>
                </c:pt>
                <c:pt idx="27">
                  <c:v>7</c:v>
                </c:pt>
                <c:pt idx="28">
                  <c:v>-0.9</c:v>
                </c:pt>
                <c:pt idx="29">
                  <c:v>0.8</c:v>
                </c:pt>
                <c:pt idx="30">
                  <c:v>-10.7</c:v>
                </c:pt>
                <c:pt idx="31">
                  <c:v>-2.6</c:v>
                </c:pt>
                <c:pt idx="32">
                  <c:v>8.5</c:v>
                </c:pt>
                <c:pt idx="33">
                  <c:v>-6.6</c:v>
                </c:pt>
                <c:pt idx="34">
                  <c:v>-7</c:v>
                </c:pt>
                <c:pt idx="35">
                  <c:v>11</c:v>
                </c:pt>
                <c:pt idx="36">
                  <c:v>-8.4</c:v>
                </c:pt>
                <c:pt idx="37">
                  <c:v>-6.4</c:v>
                </c:pt>
                <c:pt idx="38">
                  <c:v>0.1</c:v>
                </c:pt>
                <c:pt idx="39">
                  <c:v>-8.6999999999999993</c:v>
                </c:pt>
                <c:pt idx="40">
                  <c:v>9.1</c:v>
                </c:pt>
                <c:pt idx="41">
                  <c:v>-6</c:v>
                </c:pt>
                <c:pt idx="42">
                  <c:v>-4.5</c:v>
                </c:pt>
                <c:pt idx="43">
                  <c:v>-4</c:v>
                </c:pt>
                <c:pt idx="44">
                  <c:v>32</c:v>
                </c:pt>
                <c:pt idx="45">
                  <c:v>14.2</c:v>
                </c:pt>
                <c:pt idx="46">
                  <c:v>-2.1</c:v>
                </c:pt>
                <c:pt idx="47">
                  <c:v>4.4000000000000004</c:v>
                </c:pt>
                <c:pt idx="48">
                  <c:v>-22.1</c:v>
                </c:pt>
                <c:pt idx="49">
                  <c:v>14.5</c:v>
                </c:pt>
                <c:pt idx="50">
                  <c:v>12.4</c:v>
                </c:pt>
                <c:pt idx="51">
                  <c:v>9.4</c:v>
                </c:pt>
                <c:pt idx="52">
                  <c:v>2.9</c:v>
                </c:pt>
                <c:pt idx="53">
                  <c:v>10.9</c:v>
                </c:pt>
                <c:pt idx="54">
                  <c:v>-20.9</c:v>
                </c:pt>
                <c:pt idx="55">
                  <c:v>0.2</c:v>
                </c:pt>
                <c:pt idx="56">
                  <c:v>-3.8</c:v>
                </c:pt>
                <c:pt idx="57">
                  <c:v>1.3</c:v>
                </c:pt>
                <c:pt idx="58">
                  <c:v>4.0999999999999996</c:v>
                </c:pt>
                <c:pt idx="59">
                  <c:v>-3.9</c:v>
                </c:pt>
                <c:pt idx="60">
                  <c:v>12</c:v>
                </c:pt>
                <c:pt idx="61">
                  <c:v>-3.3</c:v>
                </c:pt>
                <c:pt idx="62">
                  <c:v>-11.1</c:v>
                </c:pt>
                <c:pt idx="63">
                  <c:v>-1</c:v>
                </c:pt>
                <c:pt idx="64">
                  <c:v>11.6</c:v>
                </c:pt>
                <c:pt idx="65">
                  <c:v>14.7</c:v>
                </c:pt>
                <c:pt idx="66">
                  <c:v>-1</c:v>
                </c:pt>
                <c:pt idx="67">
                  <c:v>33.5</c:v>
                </c:pt>
                <c:pt idx="68">
                  <c:v>-0.3</c:v>
                </c:pt>
                <c:pt idx="69">
                  <c:v>-15</c:v>
                </c:pt>
                <c:pt idx="70">
                  <c:v>-4.0999999999999996</c:v>
                </c:pt>
                <c:pt idx="71">
                  <c:v>-2.5</c:v>
                </c:pt>
                <c:pt idx="72">
                  <c:v>-4.9000000000000004</c:v>
                </c:pt>
                <c:pt idx="73">
                  <c:v>4.5</c:v>
                </c:pt>
                <c:pt idx="74">
                  <c:v>11.6</c:v>
                </c:pt>
                <c:pt idx="75">
                  <c:v>1.6</c:v>
                </c:pt>
                <c:pt idx="76">
                  <c:v>-9.3000000000000007</c:v>
                </c:pt>
                <c:pt idx="77">
                  <c:v>-8.5</c:v>
                </c:pt>
                <c:pt idx="78">
                  <c:v>-4.2</c:v>
                </c:pt>
                <c:pt idx="79">
                  <c:v>12.7</c:v>
                </c:pt>
                <c:pt idx="80">
                  <c:v>-12.2</c:v>
                </c:pt>
                <c:pt idx="81">
                  <c:v>0.6</c:v>
                </c:pt>
                <c:pt idx="82">
                  <c:v>-4.8</c:v>
                </c:pt>
                <c:pt idx="83">
                  <c:v>-1.6</c:v>
                </c:pt>
                <c:pt idx="84">
                  <c:v>-9.6999999999999993</c:v>
                </c:pt>
                <c:pt idx="85">
                  <c:v>-5.9</c:v>
                </c:pt>
                <c:pt idx="86">
                  <c:v>-3.6</c:v>
                </c:pt>
                <c:pt idx="87">
                  <c:v>-12</c:v>
                </c:pt>
                <c:pt idx="88">
                  <c:v>-2.9</c:v>
                </c:pt>
                <c:pt idx="89">
                  <c:v>5.5</c:v>
                </c:pt>
                <c:pt idx="90">
                  <c:v>1.4</c:v>
                </c:pt>
                <c:pt idx="91">
                  <c:v>1</c:v>
                </c:pt>
                <c:pt idx="92">
                  <c:v>4.3</c:v>
                </c:pt>
                <c:pt idx="93">
                  <c:v>-4.5</c:v>
                </c:pt>
                <c:pt idx="94">
                  <c:v>-8.6999999999999993</c:v>
                </c:pt>
                <c:pt idx="95">
                  <c:v>9.1</c:v>
                </c:pt>
                <c:pt idx="96">
                  <c:v>9.1999999999999993</c:v>
                </c:pt>
                <c:pt idx="97">
                  <c:v>22.4</c:v>
                </c:pt>
                <c:pt idx="98">
                  <c:v>-5.7</c:v>
                </c:pt>
                <c:pt idx="99">
                  <c:v>-15</c:v>
                </c:pt>
                <c:pt idx="100">
                  <c:v>-4.5999999999999996</c:v>
                </c:pt>
                <c:pt idx="101">
                  <c:v>-6.3</c:v>
                </c:pt>
                <c:pt idx="102">
                  <c:v>30.3</c:v>
                </c:pt>
                <c:pt idx="103">
                  <c:v>14.1</c:v>
                </c:pt>
                <c:pt idx="104">
                  <c:v>1.3</c:v>
                </c:pt>
                <c:pt idx="105">
                  <c:v>-19</c:v>
                </c:pt>
                <c:pt idx="106">
                  <c:v>-10.6</c:v>
                </c:pt>
                <c:pt idx="107">
                  <c:v>-18.399999999999999</c:v>
                </c:pt>
                <c:pt idx="108">
                  <c:v>4.8</c:v>
                </c:pt>
                <c:pt idx="109">
                  <c:v>-10.199999999999999</c:v>
                </c:pt>
                <c:pt idx="110">
                  <c:v>-1.7</c:v>
                </c:pt>
                <c:pt idx="111">
                  <c:v>-1.5</c:v>
                </c:pt>
                <c:pt idx="112">
                  <c:v>17.600000000000001</c:v>
                </c:pt>
                <c:pt idx="113">
                  <c:v>13.1</c:v>
                </c:pt>
                <c:pt idx="114">
                  <c:v>7.2</c:v>
                </c:pt>
                <c:pt idx="115">
                  <c:v>-7.7</c:v>
                </c:pt>
                <c:pt idx="116">
                  <c:v>-18.7</c:v>
                </c:pt>
                <c:pt idx="117">
                  <c:v>-2.7</c:v>
                </c:pt>
                <c:pt idx="118">
                  <c:v>11.3</c:v>
                </c:pt>
                <c:pt idx="119">
                  <c:v>18.5</c:v>
                </c:pt>
                <c:pt idx="120">
                  <c:v>-1.7</c:v>
                </c:pt>
                <c:pt idx="121">
                  <c:v>7.7</c:v>
                </c:pt>
                <c:pt idx="122">
                  <c:v>12.1</c:v>
                </c:pt>
                <c:pt idx="123">
                  <c:v>-0.4</c:v>
                </c:pt>
                <c:pt idx="124">
                  <c:v>-1.1000000000000001</c:v>
                </c:pt>
                <c:pt idx="125">
                  <c:v>8.6</c:v>
                </c:pt>
                <c:pt idx="126">
                  <c:v>-11.8</c:v>
                </c:pt>
                <c:pt idx="127">
                  <c:v>-2.9</c:v>
                </c:pt>
                <c:pt idx="128">
                  <c:v>15</c:v>
                </c:pt>
                <c:pt idx="129">
                  <c:v>-6</c:v>
                </c:pt>
                <c:pt idx="130">
                  <c:v>-3.4</c:v>
                </c:pt>
                <c:pt idx="131">
                  <c:v>7.3</c:v>
                </c:pt>
                <c:pt idx="132">
                  <c:v>-31.3</c:v>
                </c:pt>
                <c:pt idx="133">
                  <c:v>-2</c:v>
                </c:pt>
                <c:pt idx="134">
                  <c:v>10.9</c:v>
                </c:pt>
                <c:pt idx="135">
                  <c:v>4.2</c:v>
                </c:pt>
                <c:pt idx="136">
                  <c:v>-13.9</c:v>
                </c:pt>
                <c:pt idx="137">
                  <c:v>6</c:v>
                </c:pt>
                <c:pt idx="138">
                  <c:v>-9.9</c:v>
                </c:pt>
                <c:pt idx="139">
                  <c:v>4.5</c:v>
                </c:pt>
                <c:pt idx="140">
                  <c:v>-4.7</c:v>
                </c:pt>
                <c:pt idx="141">
                  <c:v>3.7</c:v>
                </c:pt>
                <c:pt idx="142">
                  <c:v>-12.3</c:v>
                </c:pt>
                <c:pt idx="143">
                  <c:v>-4.5999999999999996</c:v>
                </c:pt>
                <c:pt idx="144">
                  <c:v>18.2</c:v>
                </c:pt>
                <c:pt idx="145">
                  <c:v>-3</c:v>
                </c:pt>
                <c:pt idx="146">
                  <c:v>5</c:v>
                </c:pt>
                <c:pt idx="147">
                  <c:v>14.8</c:v>
                </c:pt>
                <c:pt idx="148">
                  <c:v>10.7</c:v>
                </c:pt>
                <c:pt idx="149">
                  <c:v>1.5</c:v>
                </c:pt>
                <c:pt idx="150">
                  <c:v>15.7</c:v>
                </c:pt>
                <c:pt idx="151">
                  <c:v>6.2</c:v>
                </c:pt>
                <c:pt idx="152">
                  <c:v>-2.6</c:v>
                </c:pt>
                <c:pt idx="153">
                  <c:v>20.7</c:v>
                </c:pt>
                <c:pt idx="154">
                  <c:v>11.2</c:v>
                </c:pt>
                <c:pt idx="155">
                  <c:v>-1.3</c:v>
                </c:pt>
                <c:pt idx="156">
                  <c:v>-3.6</c:v>
                </c:pt>
                <c:pt idx="157">
                  <c:v>-2.8</c:v>
                </c:pt>
                <c:pt idx="158">
                  <c:v>5.9</c:v>
                </c:pt>
                <c:pt idx="159">
                  <c:v>-2.6</c:v>
                </c:pt>
                <c:pt idx="160">
                  <c:v>-9.1</c:v>
                </c:pt>
                <c:pt idx="161">
                  <c:v>-10.4</c:v>
                </c:pt>
                <c:pt idx="162">
                  <c:v>5.3</c:v>
                </c:pt>
                <c:pt idx="163">
                  <c:v>-0.9</c:v>
                </c:pt>
                <c:pt idx="164">
                  <c:v>-6.6</c:v>
                </c:pt>
                <c:pt idx="165">
                  <c:v>-9.5</c:v>
                </c:pt>
                <c:pt idx="166">
                  <c:v>-9.6999999999999993</c:v>
                </c:pt>
                <c:pt idx="167">
                  <c:v>-4.7</c:v>
                </c:pt>
                <c:pt idx="168">
                  <c:v>6.9</c:v>
                </c:pt>
                <c:pt idx="169">
                  <c:v>-7.4</c:v>
                </c:pt>
                <c:pt idx="170">
                  <c:v>-4.2</c:v>
                </c:pt>
                <c:pt idx="171">
                  <c:v>-7.1</c:v>
                </c:pt>
                <c:pt idx="172">
                  <c:v>5.7</c:v>
                </c:pt>
                <c:pt idx="173">
                  <c:v>-1</c:v>
                </c:pt>
                <c:pt idx="174">
                  <c:v>23.5</c:v>
                </c:pt>
                <c:pt idx="175">
                  <c:v>-7.5</c:v>
                </c:pt>
                <c:pt idx="176">
                  <c:v>7.8</c:v>
                </c:pt>
                <c:pt idx="177">
                  <c:v>6.2</c:v>
                </c:pt>
                <c:pt idx="178">
                  <c:v>13.4</c:v>
                </c:pt>
                <c:pt idx="179">
                  <c:v>4.7</c:v>
                </c:pt>
                <c:pt idx="180">
                  <c:v>-22.9</c:v>
                </c:pt>
                <c:pt idx="181">
                  <c:v>9.6</c:v>
                </c:pt>
                <c:pt idx="182">
                  <c:v>7</c:v>
                </c:pt>
                <c:pt idx="183">
                  <c:v>28.5</c:v>
                </c:pt>
                <c:pt idx="184">
                  <c:v>12.2</c:v>
                </c:pt>
                <c:pt idx="185">
                  <c:v>5.5</c:v>
                </c:pt>
                <c:pt idx="186">
                  <c:v>3.1</c:v>
                </c:pt>
                <c:pt idx="187">
                  <c:v>-4.8</c:v>
                </c:pt>
                <c:pt idx="188">
                  <c:v>19.100000000000001</c:v>
                </c:pt>
                <c:pt idx="189">
                  <c:v>4.5</c:v>
                </c:pt>
                <c:pt idx="190">
                  <c:v>-0.2</c:v>
                </c:pt>
                <c:pt idx="191">
                  <c:v>-16.2</c:v>
                </c:pt>
                <c:pt idx="192">
                  <c:v>19</c:v>
                </c:pt>
                <c:pt idx="193">
                  <c:v>3</c:v>
                </c:pt>
                <c:pt idx="194">
                  <c:v>4.9000000000000004</c:v>
                </c:pt>
                <c:pt idx="195">
                  <c:v>-1.6</c:v>
                </c:pt>
                <c:pt idx="196">
                  <c:v>19.8</c:v>
                </c:pt>
                <c:pt idx="197">
                  <c:v>-0.4</c:v>
                </c:pt>
                <c:pt idx="198">
                  <c:v>-1.1000000000000001</c:v>
                </c:pt>
                <c:pt idx="199">
                  <c:v>-2.1</c:v>
                </c:pt>
                <c:pt idx="200">
                  <c:v>-33.4</c:v>
                </c:pt>
                <c:pt idx="201">
                  <c:v>10.1</c:v>
                </c:pt>
                <c:pt idx="202">
                  <c:v>-4.3</c:v>
                </c:pt>
                <c:pt idx="203">
                  <c:v>0.5</c:v>
                </c:pt>
                <c:pt idx="204">
                  <c:v>12.9</c:v>
                </c:pt>
                <c:pt idx="205">
                  <c:v>-2.2999999999999998</c:v>
                </c:pt>
                <c:pt idx="206">
                  <c:v>-11.1</c:v>
                </c:pt>
                <c:pt idx="207">
                  <c:v>8.1</c:v>
                </c:pt>
                <c:pt idx="208">
                  <c:v>-4.5</c:v>
                </c:pt>
                <c:pt idx="209">
                  <c:v>20</c:v>
                </c:pt>
                <c:pt idx="210">
                  <c:v>-6.4</c:v>
                </c:pt>
                <c:pt idx="211">
                  <c:v>15.1</c:v>
                </c:pt>
                <c:pt idx="212">
                  <c:v>-0.7</c:v>
                </c:pt>
                <c:pt idx="213">
                  <c:v>-15.8</c:v>
                </c:pt>
                <c:pt idx="214">
                  <c:v>6.2</c:v>
                </c:pt>
                <c:pt idx="215">
                  <c:v>1.2</c:v>
                </c:pt>
                <c:pt idx="216">
                  <c:v>20</c:v>
                </c:pt>
                <c:pt idx="217">
                  <c:v>-3.4</c:v>
                </c:pt>
                <c:pt idx="218">
                  <c:v>2.2999999999999998</c:v>
                </c:pt>
                <c:pt idx="219">
                  <c:v>2.6</c:v>
                </c:pt>
                <c:pt idx="220">
                  <c:v>-19</c:v>
                </c:pt>
                <c:pt idx="221">
                  <c:v>-5.5</c:v>
                </c:pt>
                <c:pt idx="222">
                  <c:v>-4.9000000000000004</c:v>
                </c:pt>
                <c:pt idx="223">
                  <c:v>-5.0999999999999996</c:v>
                </c:pt>
                <c:pt idx="224">
                  <c:v>-8.1999999999999993</c:v>
                </c:pt>
                <c:pt idx="225">
                  <c:v>19.7</c:v>
                </c:pt>
                <c:pt idx="226">
                  <c:v>-3</c:v>
                </c:pt>
                <c:pt idx="227">
                  <c:v>3.1</c:v>
                </c:pt>
                <c:pt idx="228">
                  <c:v>-3.9</c:v>
                </c:pt>
                <c:pt idx="229">
                  <c:v>-1.4</c:v>
                </c:pt>
                <c:pt idx="230">
                  <c:v>0.5</c:v>
                </c:pt>
                <c:pt idx="231">
                  <c:v>-0.2</c:v>
                </c:pt>
                <c:pt idx="232">
                  <c:v>2.2000000000000002</c:v>
                </c:pt>
                <c:pt idx="233">
                  <c:v>38.700000000000003</c:v>
                </c:pt>
                <c:pt idx="234">
                  <c:v>2.6</c:v>
                </c:pt>
                <c:pt idx="235">
                  <c:v>25.3</c:v>
                </c:pt>
                <c:pt idx="236">
                  <c:v>16.899999999999999</c:v>
                </c:pt>
                <c:pt idx="237">
                  <c:v>2.9</c:v>
                </c:pt>
                <c:pt idx="238">
                  <c:v>-9.8000000000000007</c:v>
                </c:pt>
                <c:pt idx="239">
                  <c:v>-21.6</c:v>
                </c:pt>
                <c:pt idx="240">
                  <c:v>1.6</c:v>
                </c:pt>
                <c:pt idx="241">
                  <c:v>1</c:v>
                </c:pt>
                <c:pt idx="242">
                  <c:v>-18.5</c:v>
                </c:pt>
                <c:pt idx="243">
                  <c:v>-3.3</c:v>
                </c:pt>
                <c:pt idx="244">
                  <c:v>-2.1</c:v>
                </c:pt>
                <c:pt idx="245">
                  <c:v>11.3</c:v>
                </c:pt>
                <c:pt idx="246">
                  <c:v>12.3</c:v>
                </c:pt>
                <c:pt idx="247">
                  <c:v>-16.399999999999999</c:v>
                </c:pt>
                <c:pt idx="248">
                  <c:v>8.1</c:v>
                </c:pt>
                <c:pt idx="249">
                  <c:v>-5.8</c:v>
                </c:pt>
                <c:pt idx="250">
                  <c:v>-6.3</c:v>
                </c:pt>
                <c:pt idx="251">
                  <c:v>6</c:v>
                </c:pt>
                <c:pt idx="252">
                  <c:v>-0.9</c:v>
                </c:pt>
                <c:pt idx="253">
                  <c:v>9.4</c:v>
                </c:pt>
                <c:pt idx="254">
                  <c:v>-2.2999999999999998</c:v>
                </c:pt>
                <c:pt idx="255">
                  <c:v>17.8</c:v>
                </c:pt>
                <c:pt idx="256">
                  <c:v>8.6</c:v>
                </c:pt>
                <c:pt idx="257">
                  <c:v>-6.1</c:v>
                </c:pt>
                <c:pt idx="258">
                  <c:v>-3.8</c:v>
                </c:pt>
                <c:pt idx="259">
                  <c:v>1.3</c:v>
                </c:pt>
                <c:pt idx="260">
                  <c:v>8.5</c:v>
                </c:pt>
                <c:pt idx="261">
                  <c:v>-3.5</c:v>
                </c:pt>
                <c:pt idx="262">
                  <c:v>1.8</c:v>
                </c:pt>
                <c:pt idx="263">
                  <c:v>4.9000000000000004</c:v>
                </c:pt>
                <c:pt idx="264">
                  <c:v>10.3</c:v>
                </c:pt>
                <c:pt idx="265">
                  <c:v>-3</c:v>
                </c:pt>
                <c:pt idx="266">
                  <c:v>14.1</c:v>
                </c:pt>
                <c:pt idx="267">
                  <c:v>20</c:v>
                </c:pt>
                <c:pt idx="268">
                  <c:v>-8.1</c:v>
                </c:pt>
                <c:pt idx="269">
                  <c:v>-0.4</c:v>
                </c:pt>
                <c:pt idx="270">
                  <c:v>-13.8</c:v>
                </c:pt>
                <c:pt idx="271">
                  <c:v>-13.8</c:v>
                </c:pt>
                <c:pt idx="272">
                  <c:v>10</c:v>
                </c:pt>
                <c:pt idx="273">
                  <c:v>3.9</c:v>
                </c:pt>
                <c:pt idx="274">
                  <c:v>3.6</c:v>
                </c:pt>
                <c:pt idx="275">
                  <c:v>3.4</c:v>
                </c:pt>
                <c:pt idx="276">
                  <c:v>23.2</c:v>
                </c:pt>
                <c:pt idx="277">
                  <c:v>0.7</c:v>
                </c:pt>
                <c:pt idx="278">
                  <c:v>-2.2000000000000002</c:v>
                </c:pt>
                <c:pt idx="279">
                  <c:v>9</c:v>
                </c:pt>
                <c:pt idx="280">
                  <c:v>-4.4000000000000004</c:v>
                </c:pt>
                <c:pt idx="281">
                  <c:v>-4.8</c:v>
                </c:pt>
                <c:pt idx="282">
                  <c:v>-0.4</c:v>
                </c:pt>
                <c:pt idx="283">
                  <c:v>-15</c:v>
                </c:pt>
                <c:pt idx="284">
                  <c:v>13.3</c:v>
                </c:pt>
                <c:pt idx="285">
                  <c:v>-3.6</c:v>
                </c:pt>
                <c:pt idx="286">
                  <c:v>-1.2</c:v>
                </c:pt>
                <c:pt idx="287">
                  <c:v>5</c:v>
                </c:pt>
                <c:pt idx="288">
                  <c:v>1.4</c:v>
                </c:pt>
                <c:pt idx="289">
                  <c:v>-6.2</c:v>
                </c:pt>
                <c:pt idx="290">
                  <c:v>3.6</c:v>
                </c:pt>
                <c:pt idx="291">
                  <c:v>14.7</c:v>
                </c:pt>
                <c:pt idx="292">
                  <c:v>11.8</c:v>
                </c:pt>
                <c:pt idx="293">
                  <c:v>-6.7</c:v>
                </c:pt>
                <c:pt idx="294">
                  <c:v>-8</c:v>
                </c:pt>
                <c:pt idx="295">
                  <c:v>-0.6</c:v>
                </c:pt>
                <c:pt idx="296">
                  <c:v>1.5</c:v>
                </c:pt>
                <c:pt idx="297">
                  <c:v>3.4</c:v>
                </c:pt>
                <c:pt idx="298">
                  <c:v>-3.7</c:v>
                </c:pt>
                <c:pt idx="299">
                  <c:v>-63.8</c:v>
                </c:pt>
                <c:pt idx="300">
                  <c:v>19.899999999999999</c:v>
                </c:pt>
                <c:pt idx="301">
                  <c:v>-13.8</c:v>
                </c:pt>
                <c:pt idx="302">
                  <c:v>19.600000000000001</c:v>
                </c:pt>
                <c:pt idx="303">
                  <c:v>17.899999999999999</c:v>
                </c:pt>
                <c:pt idx="304">
                  <c:v>-6</c:v>
                </c:pt>
                <c:pt idx="305">
                  <c:v>-1</c:v>
                </c:pt>
                <c:pt idx="306">
                  <c:v>20.100000000000001</c:v>
                </c:pt>
                <c:pt idx="307">
                  <c:v>8.1999999999999993</c:v>
                </c:pt>
                <c:pt idx="308">
                  <c:v>-9.6</c:v>
                </c:pt>
                <c:pt idx="309">
                  <c:v>-32.4</c:v>
                </c:pt>
                <c:pt idx="310">
                  <c:v>-1.4</c:v>
                </c:pt>
                <c:pt idx="311">
                  <c:v>5.3</c:v>
                </c:pt>
                <c:pt idx="312">
                  <c:v>8.6999999999999993</c:v>
                </c:pt>
                <c:pt idx="313">
                  <c:v>4.7</c:v>
                </c:pt>
                <c:pt idx="314">
                  <c:v>7</c:v>
                </c:pt>
                <c:pt idx="315">
                  <c:v>-3.7</c:v>
                </c:pt>
                <c:pt idx="316">
                  <c:v>-4.5999999999999996</c:v>
                </c:pt>
                <c:pt idx="317">
                  <c:v>3.2</c:v>
                </c:pt>
                <c:pt idx="318">
                  <c:v>6.6</c:v>
                </c:pt>
                <c:pt idx="319">
                  <c:v>2.5</c:v>
                </c:pt>
                <c:pt idx="320">
                  <c:v>-4.9000000000000004</c:v>
                </c:pt>
                <c:pt idx="321">
                  <c:v>17.7</c:v>
                </c:pt>
                <c:pt idx="322">
                  <c:v>-8.6</c:v>
                </c:pt>
                <c:pt idx="323">
                  <c:v>0.5</c:v>
                </c:pt>
                <c:pt idx="324">
                  <c:v>4.2</c:v>
                </c:pt>
                <c:pt idx="325">
                  <c:v>9.6</c:v>
                </c:pt>
                <c:pt idx="326">
                  <c:v>-3.8</c:v>
                </c:pt>
                <c:pt idx="327">
                  <c:v>-4.5999999999999996</c:v>
                </c:pt>
                <c:pt idx="328">
                  <c:v>4.5</c:v>
                </c:pt>
                <c:pt idx="329">
                  <c:v>3.7</c:v>
                </c:pt>
                <c:pt idx="330">
                  <c:v>10.199999999999999</c:v>
                </c:pt>
                <c:pt idx="331">
                  <c:v>-1.5</c:v>
                </c:pt>
                <c:pt idx="332">
                  <c:v>1.5</c:v>
                </c:pt>
                <c:pt idx="333">
                  <c:v>0.6</c:v>
                </c:pt>
                <c:pt idx="334">
                  <c:v>-21.2</c:v>
                </c:pt>
                <c:pt idx="335">
                  <c:v>-5.4</c:v>
                </c:pt>
                <c:pt idx="336">
                  <c:v>4.7</c:v>
                </c:pt>
                <c:pt idx="337">
                  <c:v>11.8</c:v>
                </c:pt>
                <c:pt idx="338">
                  <c:v>6.3</c:v>
                </c:pt>
                <c:pt idx="339">
                  <c:v>4.8</c:v>
                </c:pt>
                <c:pt idx="340">
                  <c:v>9.8000000000000007</c:v>
                </c:pt>
                <c:pt idx="341">
                  <c:v>0</c:v>
                </c:pt>
                <c:pt idx="342">
                  <c:v>-0.8</c:v>
                </c:pt>
                <c:pt idx="343">
                  <c:v>-2.4</c:v>
                </c:pt>
                <c:pt idx="344">
                  <c:v>6.1</c:v>
                </c:pt>
                <c:pt idx="345">
                  <c:v>3.4</c:v>
                </c:pt>
                <c:pt idx="346">
                  <c:v>-6.4</c:v>
                </c:pt>
                <c:pt idx="347">
                  <c:v>-3.1</c:v>
                </c:pt>
                <c:pt idx="348">
                  <c:v>-2.4</c:v>
                </c:pt>
                <c:pt idx="349">
                  <c:v>6.9</c:v>
                </c:pt>
                <c:pt idx="350">
                  <c:v>14.9</c:v>
                </c:pt>
                <c:pt idx="351">
                  <c:v>-5.3</c:v>
                </c:pt>
                <c:pt idx="352">
                  <c:v>-1.3</c:v>
                </c:pt>
                <c:pt idx="353">
                  <c:v>29.8</c:v>
                </c:pt>
                <c:pt idx="354">
                  <c:v>1.9</c:v>
                </c:pt>
                <c:pt idx="355">
                  <c:v>18.600000000000001</c:v>
                </c:pt>
                <c:pt idx="356">
                  <c:v>-13.8</c:v>
                </c:pt>
                <c:pt idx="357">
                  <c:v>2.6</c:v>
                </c:pt>
                <c:pt idx="358">
                  <c:v>8.6</c:v>
                </c:pt>
                <c:pt idx="359">
                  <c:v>7.5</c:v>
                </c:pt>
                <c:pt idx="360">
                  <c:v>1.7</c:v>
                </c:pt>
                <c:pt idx="361">
                  <c:v>28</c:v>
                </c:pt>
                <c:pt idx="362">
                  <c:v>-0.5</c:v>
                </c:pt>
                <c:pt idx="363">
                  <c:v>-0.4</c:v>
                </c:pt>
                <c:pt idx="364">
                  <c:v>-11.8</c:v>
                </c:pt>
                <c:pt idx="365">
                  <c:v>-4</c:v>
                </c:pt>
                <c:pt idx="366">
                  <c:v>23.9</c:v>
                </c:pt>
                <c:pt idx="367">
                  <c:v>0.3</c:v>
                </c:pt>
                <c:pt idx="368">
                  <c:v>-3.1</c:v>
                </c:pt>
                <c:pt idx="369">
                  <c:v>-6.4</c:v>
                </c:pt>
                <c:pt idx="370">
                  <c:v>-12.6</c:v>
                </c:pt>
                <c:pt idx="371">
                  <c:v>13</c:v>
                </c:pt>
                <c:pt idx="372">
                  <c:v>4.4000000000000004</c:v>
                </c:pt>
                <c:pt idx="373">
                  <c:v>2.8</c:v>
                </c:pt>
                <c:pt idx="374">
                  <c:v>-6.6</c:v>
                </c:pt>
                <c:pt idx="375">
                  <c:v>-8.5</c:v>
                </c:pt>
                <c:pt idx="376">
                  <c:v>6.9</c:v>
                </c:pt>
                <c:pt idx="377">
                  <c:v>18.2</c:v>
                </c:pt>
                <c:pt idx="378">
                  <c:v>-4.8</c:v>
                </c:pt>
                <c:pt idx="379">
                  <c:v>-3.5</c:v>
                </c:pt>
                <c:pt idx="380">
                  <c:v>10.4</c:v>
                </c:pt>
                <c:pt idx="381">
                  <c:v>-0.4</c:v>
                </c:pt>
                <c:pt idx="382">
                  <c:v>5.4</c:v>
                </c:pt>
                <c:pt idx="383">
                  <c:v>1</c:v>
                </c:pt>
                <c:pt idx="384">
                  <c:v>5.3</c:v>
                </c:pt>
                <c:pt idx="385">
                  <c:v>3.3</c:v>
                </c:pt>
                <c:pt idx="386">
                  <c:v>-0.2</c:v>
                </c:pt>
                <c:pt idx="387">
                  <c:v>2.2000000000000002</c:v>
                </c:pt>
                <c:pt idx="388">
                  <c:v>-0.2</c:v>
                </c:pt>
                <c:pt idx="389">
                  <c:v>-4.3</c:v>
                </c:pt>
                <c:pt idx="390">
                  <c:v>7.9</c:v>
                </c:pt>
                <c:pt idx="391">
                  <c:v>-6.6</c:v>
                </c:pt>
                <c:pt idx="392">
                  <c:v>-8</c:v>
                </c:pt>
                <c:pt idx="393">
                  <c:v>-23.7</c:v>
                </c:pt>
                <c:pt idx="394">
                  <c:v>3.8</c:v>
                </c:pt>
                <c:pt idx="395">
                  <c:v>-0.3</c:v>
                </c:pt>
                <c:pt idx="396">
                  <c:v>-10</c:v>
                </c:pt>
                <c:pt idx="397">
                  <c:v>1.6</c:v>
                </c:pt>
                <c:pt idx="398">
                  <c:v>8.5</c:v>
                </c:pt>
                <c:pt idx="399">
                  <c:v>-1.9</c:v>
                </c:pt>
                <c:pt idx="400">
                  <c:v>-5.5</c:v>
                </c:pt>
                <c:pt idx="401">
                  <c:v>-3.6</c:v>
                </c:pt>
                <c:pt idx="402">
                  <c:v>-6.5</c:v>
                </c:pt>
                <c:pt idx="403">
                  <c:v>-4.2</c:v>
                </c:pt>
                <c:pt idx="404">
                  <c:v>-30.6</c:v>
                </c:pt>
                <c:pt idx="405">
                  <c:v>9.9</c:v>
                </c:pt>
                <c:pt idx="406">
                  <c:v>5.6</c:v>
                </c:pt>
                <c:pt idx="407">
                  <c:v>-8.1</c:v>
                </c:pt>
                <c:pt idx="408">
                  <c:v>28</c:v>
                </c:pt>
                <c:pt idx="409">
                  <c:v>12</c:v>
                </c:pt>
                <c:pt idx="410">
                  <c:v>5.3</c:v>
                </c:pt>
                <c:pt idx="411">
                  <c:v>-9.5</c:v>
                </c:pt>
                <c:pt idx="412">
                  <c:v>22.1</c:v>
                </c:pt>
                <c:pt idx="413">
                  <c:v>10.3</c:v>
                </c:pt>
                <c:pt idx="414">
                  <c:v>-3.7</c:v>
                </c:pt>
                <c:pt idx="415">
                  <c:v>-3</c:v>
                </c:pt>
                <c:pt idx="416">
                  <c:v>-10.8</c:v>
                </c:pt>
                <c:pt idx="417">
                  <c:v>-3</c:v>
                </c:pt>
                <c:pt idx="418">
                  <c:v>6.7</c:v>
                </c:pt>
                <c:pt idx="419">
                  <c:v>1.4</c:v>
                </c:pt>
                <c:pt idx="420">
                  <c:v>13.5</c:v>
                </c:pt>
                <c:pt idx="421">
                  <c:v>0.3</c:v>
                </c:pt>
                <c:pt idx="422">
                  <c:v>14.1</c:v>
                </c:pt>
                <c:pt idx="423">
                  <c:v>-4.5</c:v>
                </c:pt>
                <c:pt idx="424">
                  <c:v>-9.1</c:v>
                </c:pt>
                <c:pt idx="425">
                  <c:v>7.5</c:v>
                </c:pt>
                <c:pt idx="426">
                  <c:v>-3.8</c:v>
                </c:pt>
                <c:pt idx="427">
                  <c:v>13.5</c:v>
                </c:pt>
                <c:pt idx="428">
                  <c:v>13</c:v>
                </c:pt>
                <c:pt idx="429">
                  <c:v>0.6</c:v>
                </c:pt>
                <c:pt idx="430">
                  <c:v>-6.6</c:v>
                </c:pt>
                <c:pt idx="431">
                  <c:v>19.899999999999999</c:v>
                </c:pt>
                <c:pt idx="432">
                  <c:v>-11.3</c:v>
                </c:pt>
                <c:pt idx="433">
                  <c:v>-1.7</c:v>
                </c:pt>
                <c:pt idx="434">
                  <c:v>-1.5</c:v>
                </c:pt>
                <c:pt idx="435">
                  <c:v>-17.2</c:v>
                </c:pt>
                <c:pt idx="436">
                  <c:v>2.7</c:v>
                </c:pt>
                <c:pt idx="437">
                  <c:v>10.7</c:v>
                </c:pt>
                <c:pt idx="438">
                  <c:v>-10</c:v>
                </c:pt>
                <c:pt idx="439">
                  <c:v>27.8</c:v>
                </c:pt>
                <c:pt idx="440">
                  <c:v>-1.7</c:v>
                </c:pt>
                <c:pt idx="441">
                  <c:v>20.100000000000001</c:v>
                </c:pt>
                <c:pt idx="442">
                  <c:v>6.3</c:v>
                </c:pt>
                <c:pt idx="443">
                  <c:v>-0.1</c:v>
                </c:pt>
                <c:pt idx="444">
                  <c:v>-2.2000000000000002</c:v>
                </c:pt>
                <c:pt idx="445">
                  <c:v>4.5999999999999996</c:v>
                </c:pt>
                <c:pt idx="446">
                  <c:v>1.9</c:v>
                </c:pt>
                <c:pt idx="447">
                  <c:v>2.5</c:v>
                </c:pt>
                <c:pt idx="448">
                  <c:v>3.3</c:v>
                </c:pt>
                <c:pt idx="449">
                  <c:v>1.5</c:v>
                </c:pt>
                <c:pt idx="450">
                  <c:v>-7</c:v>
                </c:pt>
                <c:pt idx="451">
                  <c:v>-0.5</c:v>
                </c:pt>
                <c:pt idx="452">
                  <c:v>-2.9</c:v>
                </c:pt>
                <c:pt idx="453">
                  <c:v>2.2999999999999998</c:v>
                </c:pt>
                <c:pt idx="454">
                  <c:v>7.7</c:v>
                </c:pt>
                <c:pt idx="455">
                  <c:v>1.8</c:v>
                </c:pt>
                <c:pt idx="456">
                  <c:v>-2.2000000000000002</c:v>
                </c:pt>
                <c:pt idx="457">
                  <c:v>1.1000000000000001</c:v>
                </c:pt>
                <c:pt idx="458">
                  <c:v>-0.9</c:v>
                </c:pt>
                <c:pt idx="459">
                  <c:v>-32.4</c:v>
                </c:pt>
                <c:pt idx="460">
                  <c:v>-3.9</c:v>
                </c:pt>
                <c:pt idx="461">
                  <c:v>-8.3000000000000007</c:v>
                </c:pt>
                <c:pt idx="462">
                  <c:v>14.1</c:v>
                </c:pt>
                <c:pt idx="463">
                  <c:v>-1.7</c:v>
                </c:pt>
                <c:pt idx="464">
                  <c:v>-2.9</c:v>
                </c:pt>
                <c:pt idx="465">
                  <c:v>9.4</c:v>
                </c:pt>
                <c:pt idx="466">
                  <c:v>-4.5999999999999996</c:v>
                </c:pt>
                <c:pt idx="467">
                  <c:v>10.5</c:v>
                </c:pt>
                <c:pt idx="468">
                  <c:v>4.4000000000000004</c:v>
                </c:pt>
                <c:pt idx="469">
                  <c:v>-5.0999999999999996</c:v>
                </c:pt>
                <c:pt idx="470">
                  <c:v>-10.1</c:v>
                </c:pt>
                <c:pt idx="471">
                  <c:v>-29.6</c:v>
                </c:pt>
                <c:pt idx="472">
                  <c:v>-5.0999999999999996</c:v>
                </c:pt>
                <c:pt idx="473">
                  <c:v>3.5</c:v>
                </c:pt>
                <c:pt idx="474">
                  <c:v>11.9</c:v>
                </c:pt>
                <c:pt idx="475">
                  <c:v>16</c:v>
                </c:pt>
                <c:pt idx="476">
                  <c:v>1.6</c:v>
                </c:pt>
                <c:pt idx="477">
                  <c:v>7.1</c:v>
                </c:pt>
                <c:pt idx="478">
                  <c:v>-2.1</c:v>
                </c:pt>
                <c:pt idx="479">
                  <c:v>-16.5</c:v>
                </c:pt>
                <c:pt idx="480">
                  <c:v>4.3</c:v>
                </c:pt>
                <c:pt idx="481">
                  <c:v>20.7</c:v>
                </c:pt>
                <c:pt idx="482">
                  <c:v>-6</c:v>
                </c:pt>
                <c:pt idx="483">
                  <c:v>15.5</c:v>
                </c:pt>
                <c:pt idx="484">
                  <c:v>-1.7</c:v>
                </c:pt>
                <c:pt idx="485">
                  <c:v>4</c:v>
                </c:pt>
                <c:pt idx="486">
                  <c:v>-5.0999999999999996</c:v>
                </c:pt>
                <c:pt idx="487">
                  <c:v>-5.0999999999999996</c:v>
                </c:pt>
                <c:pt idx="488">
                  <c:v>-1.9</c:v>
                </c:pt>
                <c:pt idx="489">
                  <c:v>45.1</c:v>
                </c:pt>
                <c:pt idx="490">
                  <c:v>-5.6</c:v>
                </c:pt>
                <c:pt idx="491">
                  <c:v>3.6</c:v>
                </c:pt>
                <c:pt idx="492">
                  <c:v>-7</c:v>
                </c:pt>
                <c:pt idx="493">
                  <c:v>-2.2000000000000002</c:v>
                </c:pt>
                <c:pt idx="494">
                  <c:v>-0.2</c:v>
                </c:pt>
                <c:pt idx="495">
                  <c:v>-29.1</c:v>
                </c:pt>
                <c:pt idx="496">
                  <c:v>-0.2</c:v>
                </c:pt>
                <c:pt idx="497">
                  <c:v>3.1</c:v>
                </c:pt>
                <c:pt idx="498">
                  <c:v>-12.6</c:v>
                </c:pt>
                <c:pt idx="499">
                  <c:v>11.2</c:v>
                </c:pt>
                <c:pt idx="500">
                  <c:v>-2.7</c:v>
                </c:pt>
                <c:pt idx="501">
                  <c:v>-3.8</c:v>
                </c:pt>
                <c:pt idx="502">
                  <c:v>11.4</c:v>
                </c:pt>
                <c:pt idx="503">
                  <c:v>-2.6</c:v>
                </c:pt>
                <c:pt idx="504">
                  <c:v>-4.9000000000000004</c:v>
                </c:pt>
                <c:pt idx="505">
                  <c:v>-4.4000000000000004</c:v>
                </c:pt>
                <c:pt idx="506">
                  <c:v>-9.4</c:v>
                </c:pt>
                <c:pt idx="507">
                  <c:v>-5.6</c:v>
                </c:pt>
                <c:pt idx="508">
                  <c:v>-10.4</c:v>
                </c:pt>
                <c:pt idx="509">
                  <c:v>-6</c:v>
                </c:pt>
                <c:pt idx="510">
                  <c:v>-7.3</c:v>
                </c:pt>
                <c:pt idx="511">
                  <c:v>13.2</c:v>
                </c:pt>
                <c:pt idx="512">
                  <c:v>-9.6999999999999993</c:v>
                </c:pt>
                <c:pt idx="513">
                  <c:v>18.3</c:v>
                </c:pt>
                <c:pt idx="514">
                  <c:v>-4.4000000000000004</c:v>
                </c:pt>
                <c:pt idx="515">
                  <c:v>5.5</c:v>
                </c:pt>
                <c:pt idx="516">
                  <c:v>-7.7</c:v>
                </c:pt>
                <c:pt idx="517">
                  <c:v>8.1999999999999993</c:v>
                </c:pt>
                <c:pt idx="518">
                  <c:v>3.1</c:v>
                </c:pt>
                <c:pt idx="519">
                  <c:v>-6.4</c:v>
                </c:pt>
                <c:pt idx="520">
                  <c:v>-7.7</c:v>
                </c:pt>
                <c:pt idx="521">
                  <c:v>-1.1000000000000001</c:v>
                </c:pt>
                <c:pt idx="522">
                  <c:v>-5.2</c:v>
                </c:pt>
                <c:pt idx="523">
                  <c:v>15</c:v>
                </c:pt>
                <c:pt idx="524">
                  <c:v>-3.5</c:v>
                </c:pt>
                <c:pt idx="525">
                  <c:v>-6.6</c:v>
                </c:pt>
                <c:pt idx="526">
                  <c:v>-4.0999999999999996</c:v>
                </c:pt>
                <c:pt idx="527">
                  <c:v>-4.0999999999999996</c:v>
                </c:pt>
                <c:pt idx="528">
                  <c:v>9.5</c:v>
                </c:pt>
                <c:pt idx="529">
                  <c:v>-1.2</c:v>
                </c:pt>
                <c:pt idx="530">
                  <c:v>-10.9</c:v>
                </c:pt>
                <c:pt idx="531">
                  <c:v>-17.899999999999999</c:v>
                </c:pt>
                <c:pt idx="532">
                  <c:v>1.5</c:v>
                </c:pt>
                <c:pt idx="533">
                  <c:v>34.4</c:v>
                </c:pt>
                <c:pt idx="534">
                  <c:v>-11</c:v>
                </c:pt>
                <c:pt idx="535">
                  <c:v>9</c:v>
                </c:pt>
                <c:pt idx="536">
                  <c:v>5.2</c:v>
                </c:pt>
                <c:pt idx="537">
                  <c:v>12.1</c:v>
                </c:pt>
                <c:pt idx="538">
                  <c:v>-1.7</c:v>
                </c:pt>
                <c:pt idx="539">
                  <c:v>2.2000000000000002</c:v>
                </c:pt>
                <c:pt idx="540">
                  <c:v>-13.6</c:v>
                </c:pt>
                <c:pt idx="541">
                  <c:v>-15.8</c:v>
                </c:pt>
                <c:pt idx="542">
                  <c:v>4.5</c:v>
                </c:pt>
                <c:pt idx="543">
                  <c:v>13</c:v>
                </c:pt>
                <c:pt idx="544">
                  <c:v>23.9</c:v>
                </c:pt>
                <c:pt idx="545">
                  <c:v>-19.100000000000001</c:v>
                </c:pt>
                <c:pt idx="546">
                  <c:v>12.7</c:v>
                </c:pt>
                <c:pt idx="547">
                  <c:v>-9.4</c:v>
                </c:pt>
                <c:pt idx="548">
                  <c:v>4</c:v>
                </c:pt>
                <c:pt idx="549">
                  <c:v>-15.8</c:v>
                </c:pt>
                <c:pt idx="550">
                  <c:v>-8.1</c:v>
                </c:pt>
                <c:pt idx="551">
                  <c:v>3.6</c:v>
                </c:pt>
                <c:pt idx="552">
                  <c:v>2.2999999999999998</c:v>
                </c:pt>
                <c:pt idx="553">
                  <c:v>-22.8</c:v>
                </c:pt>
                <c:pt idx="554">
                  <c:v>-2.1</c:v>
                </c:pt>
                <c:pt idx="555">
                  <c:v>-20.399999999999999</c:v>
                </c:pt>
                <c:pt idx="556">
                  <c:v>22.2</c:v>
                </c:pt>
                <c:pt idx="557">
                  <c:v>17.3</c:v>
                </c:pt>
                <c:pt idx="558">
                  <c:v>-3</c:v>
                </c:pt>
                <c:pt idx="559">
                  <c:v>2.5</c:v>
                </c:pt>
                <c:pt idx="560">
                  <c:v>-10.3</c:v>
                </c:pt>
                <c:pt idx="561">
                  <c:v>9.9</c:v>
                </c:pt>
                <c:pt idx="562">
                  <c:v>-2.1</c:v>
                </c:pt>
                <c:pt idx="563">
                  <c:v>-1.4</c:v>
                </c:pt>
                <c:pt idx="564">
                  <c:v>-1.4</c:v>
                </c:pt>
                <c:pt idx="565">
                  <c:v>5.3</c:v>
                </c:pt>
                <c:pt idx="566">
                  <c:v>-9.1999999999999993</c:v>
                </c:pt>
                <c:pt idx="567">
                  <c:v>11.6</c:v>
                </c:pt>
                <c:pt idx="568">
                  <c:v>-2.9</c:v>
                </c:pt>
                <c:pt idx="569">
                  <c:v>0.8</c:v>
                </c:pt>
                <c:pt idx="570">
                  <c:v>5.4</c:v>
                </c:pt>
                <c:pt idx="571">
                  <c:v>-9.4</c:v>
                </c:pt>
                <c:pt idx="572">
                  <c:v>28.5</c:v>
                </c:pt>
                <c:pt idx="573">
                  <c:v>-19.8</c:v>
                </c:pt>
                <c:pt idx="574">
                  <c:v>-25.3</c:v>
                </c:pt>
                <c:pt idx="575">
                  <c:v>2.2999999999999998</c:v>
                </c:pt>
                <c:pt idx="576">
                  <c:v>-12.6</c:v>
                </c:pt>
                <c:pt idx="577">
                  <c:v>-12.2</c:v>
                </c:pt>
                <c:pt idx="578">
                  <c:v>4.0999999999999996</c:v>
                </c:pt>
                <c:pt idx="579">
                  <c:v>-1.5</c:v>
                </c:pt>
                <c:pt idx="580">
                  <c:v>-0.9</c:v>
                </c:pt>
                <c:pt idx="581">
                  <c:v>6.6</c:v>
                </c:pt>
                <c:pt idx="582">
                  <c:v>-0.7</c:v>
                </c:pt>
                <c:pt idx="583">
                  <c:v>3.4</c:v>
                </c:pt>
                <c:pt idx="584">
                  <c:v>-7.3</c:v>
                </c:pt>
                <c:pt idx="585">
                  <c:v>-3.9</c:v>
                </c:pt>
                <c:pt idx="586">
                  <c:v>2.5</c:v>
                </c:pt>
                <c:pt idx="587">
                  <c:v>5.7</c:v>
                </c:pt>
                <c:pt idx="588">
                  <c:v>17.7</c:v>
                </c:pt>
                <c:pt idx="589">
                  <c:v>-0.7</c:v>
                </c:pt>
                <c:pt idx="590">
                  <c:v>-9.1</c:v>
                </c:pt>
                <c:pt idx="591">
                  <c:v>-4.2</c:v>
                </c:pt>
                <c:pt idx="592">
                  <c:v>-5</c:v>
                </c:pt>
                <c:pt idx="593">
                  <c:v>11.8</c:v>
                </c:pt>
                <c:pt idx="594">
                  <c:v>19.2</c:v>
                </c:pt>
                <c:pt idx="595">
                  <c:v>-4.0999999999999996</c:v>
                </c:pt>
                <c:pt idx="596">
                  <c:v>9.5</c:v>
                </c:pt>
                <c:pt idx="597">
                  <c:v>-5.0999999999999996</c:v>
                </c:pt>
                <c:pt idx="598">
                  <c:v>4.4000000000000004</c:v>
                </c:pt>
                <c:pt idx="599">
                  <c:v>22.7</c:v>
                </c:pt>
                <c:pt idx="600">
                  <c:v>3.6</c:v>
                </c:pt>
                <c:pt idx="601">
                  <c:v>-6.7</c:v>
                </c:pt>
                <c:pt idx="602">
                  <c:v>31.3</c:v>
                </c:pt>
                <c:pt idx="603">
                  <c:v>-13.8</c:v>
                </c:pt>
                <c:pt idx="604">
                  <c:v>20.7</c:v>
                </c:pt>
                <c:pt idx="605">
                  <c:v>13.3</c:v>
                </c:pt>
                <c:pt idx="606">
                  <c:v>-20.8</c:v>
                </c:pt>
                <c:pt idx="607">
                  <c:v>-14.6</c:v>
                </c:pt>
                <c:pt idx="608">
                  <c:v>5.7</c:v>
                </c:pt>
                <c:pt idx="609">
                  <c:v>-5.7</c:v>
                </c:pt>
                <c:pt idx="610">
                  <c:v>-1.8</c:v>
                </c:pt>
                <c:pt idx="611">
                  <c:v>16.100000000000001</c:v>
                </c:pt>
                <c:pt idx="612">
                  <c:v>-8</c:v>
                </c:pt>
                <c:pt idx="613">
                  <c:v>-44.2</c:v>
                </c:pt>
                <c:pt idx="614">
                  <c:v>8</c:v>
                </c:pt>
                <c:pt idx="615">
                  <c:v>1.7</c:v>
                </c:pt>
                <c:pt idx="616">
                  <c:v>14.1</c:v>
                </c:pt>
                <c:pt idx="617">
                  <c:v>-3.5</c:v>
                </c:pt>
                <c:pt idx="618">
                  <c:v>3.4</c:v>
                </c:pt>
                <c:pt idx="619">
                  <c:v>0.1</c:v>
                </c:pt>
                <c:pt idx="620">
                  <c:v>4.8</c:v>
                </c:pt>
                <c:pt idx="621">
                  <c:v>0.4</c:v>
                </c:pt>
                <c:pt idx="622">
                  <c:v>-10.9</c:v>
                </c:pt>
                <c:pt idx="623">
                  <c:v>9.5</c:v>
                </c:pt>
                <c:pt idx="624">
                  <c:v>-3.8</c:v>
                </c:pt>
                <c:pt idx="625">
                  <c:v>13.9</c:v>
                </c:pt>
                <c:pt idx="626">
                  <c:v>-14.3</c:v>
                </c:pt>
                <c:pt idx="627">
                  <c:v>14.9</c:v>
                </c:pt>
                <c:pt idx="628">
                  <c:v>6.5</c:v>
                </c:pt>
                <c:pt idx="629">
                  <c:v>-7.4</c:v>
                </c:pt>
                <c:pt idx="630">
                  <c:v>-0.5</c:v>
                </c:pt>
                <c:pt idx="631">
                  <c:v>10.5</c:v>
                </c:pt>
                <c:pt idx="632">
                  <c:v>-2.4</c:v>
                </c:pt>
                <c:pt idx="633">
                  <c:v>-1.8</c:v>
                </c:pt>
                <c:pt idx="634">
                  <c:v>9.8000000000000007</c:v>
                </c:pt>
                <c:pt idx="635">
                  <c:v>14.5</c:v>
                </c:pt>
                <c:pt idx="636">
                  <c:v>9.1999999999999993</c:v>
                </c:pt>
                <c:pt idx="637">
                  <c:v>-3</c:v>
                </c:pt>
                <c:pt idx="638">
                  <c:v>-7.1</c:v>
                </c:pt>
                <c:pt idx="639">
                  <c:v>-3.2</c:v>
                </c:pt>
                <c:pt idx="640">
                  <c:v>-0.9</c:v>
                </c:pt>
                <c:pt idx="641">
                  <c:v>-29</c:v>
                </c:pt>
                <c:pt idx="642">
                  <c:v>-0.6</c:v>
                </c:pt>
                <c:pt idx="643">
                  <c:v>-14.4</c:v>
                </c:pt>
                <c:pt idx="644">
                  <c:v>4.3</c:v>
                </c:pt>
                <c:pt idx="645">
                  <c:v>-9</c:v>
                </c:pt>
                <c:pt idx="646">
                  <c:v>-14.5</c:v>
                </c:pt>
                <c:pt idx="647">
                  <c:v>1.9</c:v>
                </c:pt>
                <c:pt idx="648">
                  <c:v>0.7</c:v>
                </c:pt>
                <c:pt idx="649">
                  <c:v>3.6</c:v>
                </c:pt>
                <c:pt idx="650">
                  <c:v>-18.7</c:v>
                </c:pt>
                <c:pt idx="651">
                  <c:v>-4.4000000000000004</c:v>
                </c:pt>
                <c:pt idx="652">
                  <c:v>-3.5</c:v>
                </c:pt>
                <c:pt idx="653">
                  <c:v>1.4</c:v>
                </c:pt>
                <c:pt idx="654">
                  <c:v>-11.1</c:v>
                </c:pt>
                <c:pt idx="655">
                  <c:v>-3.4</c:v>
                </c:pt>
                <c:pt idx="656">
                  <c:v>6.8</c:v>
                </c:pt>
                <c:pt idx="657">
                  <c:v>-0.8</c:v>
                </c:pt>
                <c:pt idx="658">
                  <c:v>2.2999999999999998</c:v>
                </c:pt>
                <c:pt idx="659">
                  <c:v>-15.4</c:v>
                </c:pt>
                <c:pt idx="660">
                  <c:v>-15</c:v>
                </c:pt>
                <c:pt idx="661">
                  <c:v>-4.7</c:v>
                </c:pt>
                <c:pt idx="662">
                  <c:v>-9.3000000000000007</c:v>
                </c:pt>
                <c:pt idx="663">
                  <c:v>6.6</c:v>
                </c:pt>
                <c:pt idx="664">
                  <c:v>16.100000000000001</c:v>
                </c:pt>
                <c:pt idx="665">
                  <c:v>17.899999999999999</c:v>
                </c:pt>
                <c:pt idx="666">
                  <c:v>-5.9</c:v>
                </c:pt>
                <c:pt idx="667">
                  <c:v>13.6</c:v>
                </c:pt>
                <c:pt idx="668">
                  <c:v>9.6</c:v>
                </c:pt>
                <c:pt idx="669">
                  <c:v>-9.1</c:v>
                </c:pt>
                <c:pt idx="670">
                  <c:v>20.5</c:v>
                </c:pt>
                <c:pt idx="671">
                  <c:v>0.2</c:v>
                </c:pt>
                <c:pt idx="672">
                  <c:v>-4.8</c:v>
                </c:pt>
                <c:pt idx="673">
                  <c:v>-4.0999999999999996</c:v>
                </c:pt>
                <c:pt idx="674">
                  <c:v>-2.2000000000000002</c:v>
                </c:pt>
                <c:pt idx="675">
                  <c:v>-10.199999999999999</c:v>
                </c:pt>
                <c:pt idx="676">
                  <c:v>23.9</c:v>
                </c:pt>
                <c:pt idx="677">
                  <c:v>3.9</c:v>
                </c:pt>
                <c:pt idx="678">
                  <c:v>14.1</c:v>
                </c:pt>
                <c:pt idx="679">
                  <c:v>5.3</c:v>
                </c:pt>
                <c:pt idx="680">
                  <c:v>-19.899999999999999</c:v>
                </c:pt>
                <c:pt idx="681">
                  <c:v>8.3000000000000007</c:v>
                </c:pt>
                <c:pt idx="682">
                  <c:v>8.8000000000000007</c:v>
                </c:pt>
                <c:pt idx="683">
                  <c:v>-1.9</c:v>
                </c:pt>
                <c:pt idx="684">
                  <c:v>-0.2</c:v>
                </c:pt>
                <c:pt idx="685">
                  <c:v>-10.9</c:v>
                </c:pt>
                <c:pt idx="686">
                  <c:v>1.2</c:v>
                </c:pt>
                <c:pt idx="687">
                  <c:v>2.7</c:v>
                </c:pt>
                <c:pt idx="688">
                  <c:v>-3.1</c:v>
                </c:pt>
                <c:pt idx="689">
                  <c:v>-7.7</c:v>
                </c:pt>
                <c:pt idx="690">
                  <c:v>-0.8</c:v>
                </c:pt>
                <c:pt idx="691">
                  <c:v>-7.3</c:v>
                </c:pt>
                <c:pt idx="692">
                  <c:v>-4</c:v>
                </c:pt>
                <c:pt idx="693">
                  <c:v>2.7</c:v>
                </c:pt>
                <c:pt idx="694">
                  <c:v>-5.8</c:v>
                </c:pt>
                <c:pt idx="695">
                  <c:v>6.9</c:v>
                </c:pt>
                <c:pt idx="696">
                  <c:v>-22.4</c:v>
                </c:pt>
                <c:pt idx="697">
                  <c:v>-16.8</c:v>
                </c:pt>
                <c:pt idx="698">
                  <c:v>-13.4</c:v>
                </c:pt>
                <c:pt idx="699">
                  <c:v>-9.1999999999999993</c:v>
                </c:pt>
                <c:pt idx="700">
                  <c:v>9.6999999999999993</c:v>
                </c:pt>
                <c:pt idx="701">
                  <c:v>2</c:v>
                </c:pt>
                <c:pt idx="702">
                  <c:v>34.6</c:v>
                </c:pt>
                <c:pt idx="703">
                  <c:v>1</c:v>
                </c:pt>
                <c:pt idx="704">
                  <c:v>18.2</c:v>
                </c:pt>
                <c:pt idx="705">
                  <c:v>18.899999999999999</c:v>
                </c:pt>
                <c:pt idx="706">
                  <c:v>-4.2</c:v>
                </c:pt>
                <c:pt idx="707">
                  <c:v>6.5</c:v>
                </c:pt>
                <c:pt idx="708">
                  <c:v>7</c:v>
                </c:pt>
                <c:pt idx="709">
                  <c:v>-0.3</c:v>
                </c:pt>
                <c:pt idx="710">
                  <c:v>9.5</c:v>
                </c:pt>
                <c:pt idx="711">
                  <c:v>-10.1</c:v>
                </c:pt>
                <c:pt idx="712">
                  <c:v>-2.9</c:v>
                </c:pt>
                <c:pt idx="713">
                  <c:v>-0.3</c:v>
                </c:pt>
                <c:pt idx="714">
                  <c:v>-1.3</c:v>
                </c:pt>
                <c:pt idx="715">
                  <c:v>1.6</c:v>
                </c:pt>
                <c:pt idx="716">
                  <c:v>-3.9</c:v>
                </c:pt>
                <c:pt idx="717">
                  <c:v>11.2</c:v>
                </c:pt>
                <c:pt idx="718">
                  <c:v>7.8</c:v>
                </c:pt>
                <c:pt idx="719">
                  <c:v>-8.8000000000000007</c:v>
                </c:pt>
                <c:pt idx="720">
                  <c:v>13.5</c:v>
                </c:pt>
                <c:pt idx="721">
                  <c:v>-0.1</c:v>
                </c:pt>
                <c:pt idx="722">
                  <c:v>0.1</c:v>
                </c:pt>
                <c:pt idx="723">
                  <c:v>-16.5</c:v>
                </c:pt>
                <c:pt idx="724">
                  <c:v>26.7</c:v>
                </c:pt>
                <c:pt idx="725">
                  <c:v>20.2</c:v>
                </c:pt>
                <c:pt idx="726">
                  <c:v>-4.7</c:v>
                </c:pt>
                <c:pt idx="727">
                  <c:v>-0.6</c:v>
                </c:pt>
                <c:pt idx="728">
                  <c:v>7.2</c:v>
                </c:pt>
                <c:pt idx="729">
                  <c:v>-6.3</c:v>
                </c:pt>
                <c:pt idx="730">
                  <c:v>2</c:v>
                </c:pt>
                <c:pt idx="731">
                  <c:v>-16.600000000000001</c:v>
                </c:pt>
                <c:pt idx="732">
                  <c:v>7.9</c:v>
                </c:pt>
                <c:pt idx="733">
                  <c:v>9.3000000000000007</c:v>
                </c:pt>
                <c:pt idx="734">
                  <c:v>0</c:v>
                </c:pt>
                <c:pt idx="735">
                  <c:v>0</c:v>
                </c:pt>
                <c:pt idx="736">
                  <c:v>-24.8</c:v>
                </c:pt>
                <c:pt idx="737">
                  <c:v>-7.3</c:v>
                </c:pt>
                <c:pt idx="738">
                  <c:v>28.3</c:v>
                </c:pt>
                <c:pt idx="739">
                  <c:v>7.8</c:v>
                </c:pt>
                <c:pt idx="740">
                  <c:v>14.6</c:v>
                </c:pt>
                <c:pt idx="741">
                  <c:v>0.5</c:v>
                </c:pt>
                <c:pt idx="742">
                  <c:v>-6.1</c:v>
                </c:pt>
                <c:pt idx="743">
                  <c:v>11.7</c:v>
                </c:pt>
                <c:pt idx="744">
                  <c:v>-5.2</c:v>
                </c:pt>
                <c:pt idx="745">
                  <c:v>21.7</c:v>
                </c:pt>
                <c:pt idx="746">
                  <c:v>-5.5</c:v>
                </c:pt>
                <c:pt idx="747">
                  <c:v>7.2</c:v>
                </c:pt>
                <c:pt idx="748">
                  <c:v>-0.6</c:v>
                </c:pt>
                <c:pt idx="749">
                  <c:v>-5.6</c:v>
                </c:pt>
                <c:pt idx="750">
                  <c:v>4.0999999999999996</c:v>
                </c:pt>
                <c:pt idx="751">
                  <c:v>2.5</c:v>
                </c:pt>
                <c:pt idx="752">
                  <c:v>-0.2</c:v>
                </c:pt>
                <c:pt idx="753">
                  <c:v>-0.8</c:v>
                </c:pt>
                <c:pt idx="754">
                  <c:v>3.5</c:v>
                </c:pt>
                <c:pt idx="755">
                  <c:v>20.3</c:v>
                </c:pt>
                <c:pt idx="756">
                  <c:v>-0.8</c:v>
                </c:pt>
                <c:pt idx="757">
                  <c:v>4.5999999999999996</c:v>
                </c:pt>
                <c:pt idx="758">
                  <c:v>1.4</c:v>
                </c:pt>
                <c:pt idx="759">
                  <c:v>2.5</c:v>
                </c:pt>
                <c:pt idx="760">
                  <c:v>11.3</c:v>
                </c:pt>
                <c:pt idx="761">
                  <c:v>7.4</c:v>
                </c:pt>
                <c:pt idx="762">
                  <c:v>-3.7</c:v>
                </c:pt>
                <c:pt idx="763">
                  <c:v>4</c:v>
                </c:pt>
                <c:pt idx="764">
                  <c:v>-6.5</c:v>
                </c:pt>
                <c:pt idx="765">
                  <c:v>9</c:v>
                </c:pt>
                <c:pt idx="766">
                  <c:v>16.2</c:v>
                </c:pt>
                <c:pt idx="767">
                  <c:v>-5.6</c:v>
                </c:pt>
                <c:pt idx="768">
                  <c:v>4.8</c:v>
                </c:pt>
                <c:pt idx="769">
                  <c:v>-2.2999999999999998</c:v>
                </c:pt>
                <c:pt idx="770">
                  <c:v>17.2</c:v>
                </c:pt>
                <c:pt idx="771">
                  <c:v>9.5</c:v>
                </c:pt>
                <c:pt idx="772">
                  <c:v>-12.9</c:v>
                </c:pt>
                <c:pt idx="773">
                  <c:v>-0.4</c:v>
                </c:pt>
                <c:pt idx="774">
                  <c:v>-5.3</c:v>
                </c:pt>
                <c:pt idx="775">
                  <c:v>8</c:v>
                </c:pt>
                <c:pt idx="776">
                  <c:v>6.5</c:v>
                </c:pt>
                <c:pt idx="777">
                  <c:v>-8</c:v>
                </c:pt>
                <c:pt idx="778">
                  <c:v>-6.2</c:v>
                </c:pt>
                <c:pt idx="779">
                  <c:v>4.0999999999999996</c:v>
                </c:pt>
                <c:pt idx="780">
                  <c:v>-3</c:v>
                </c:pt>
                <c:pt idx="781">
                  <c:v>-1.2</c:v>
                </c:pt>
                <c:pt idx="782">
                  <c:v>-5</c:v>
                </c:pt>
                <c:pt idx="783">
                  <c:v>1.8</c:v>
                </c:pt>
                <c:pt idx="784">
                  <c:v>-15.5</c:v>
                </c:pt>
                <c:pt idx="785">
                  <c:v>27.9</c:v>
                </c:pt>
                <c:pt idx="786">
                  <c:v>-1.2</c:v>
                </c:pt>
                <c:pt idx="787">
                  <c:v>10.9</c:v>
                </c:pt>
                <c:pt idx="788">
                  <c:v>-5.3</c:v>
                </c:pt>
                <c:pt idx="789">
                  <c:v>-19.7</c:v>
                </c:pt>
                <c:pt idx="790">
                  <c:v>6.1</c:v>
                </c:pt>
                <c:pt idx="791">
                  <c:v>4.5</c:v>
                </c:pt>
                <c:pt idx="792">
                  <c:v>-2.5</c:v>
                </c:pt>
                <c:pt idx="793">
                  <c:v>-4.2</c:v>
                </c:pt>
                <c:pt idx="794">
                  <c:v>0.7</c:v>
                </c:pt>
                <c:pt idx="795">
                  <c:v>12.7</c:v>
                </c:pt>
                <c:pt idx="796">
                  <c:v>-3.6</c:v>
                </c:pt>
                <c:pt idx="797">
                  <c:v>-63.4</c:v>
                </c:pt>
                <c:pt idx="798">
                  <c:v>-0.6</c:v>
                </c:pt>
                <c:pt idx="799">
                  <c:v>21.1</c:v>
                </c:pt>
                <c:pt idx="800">
                  <c:v>-4</c:v>
                </c:pt>
                <c:pt idx="801">
                  <c:v>-3.2</c:v>
                </c:pt>
                <c:pt idx="802">
                  <c:v>-0.3</c:v>
                </c:pt>
                <c:pt idx="803">
                  <c:v>7.1</c:v>
                </c:pt>
                <c:pt idx="804">
                  <c:v>8.1999999999999993</c:v>
                </c:pt>
                <c:pt idx="805">
                  <c:v>-0.1</c:v>
                </c:pt>
                <c:pt idx="806">
                  <c:v>1.6</c:v>
                </c:pt>
                <c:pt idx="807">
                  <c:v>7.9</c:v>
                </c:pt>
                <c:pt idx="808">
                  <c:v>28.5</c:v>
                </c:pt>
                <c:pt idx="809">
                  <c:v>8.1</c:v>
                </c:pt>
                <c:pt idx="810">
                  <c:v>-2.5</c:v>
                </c:pt>
                <c:pt idx="811">
                  <c:v>14.1</c:v>
                </c:pt>
                <c:pt idx="812">
                  <c:v>18.399999999999999</c:v>
                </c:pt>
                <c:pt idx="813">
                  <c:v>-8</c:v>
                </c:pt>
                <c:pt idx="814">
                  <c:v>22.4</c:v>
                </c:pt>
                <c:pt idx="815">
                  <c:v>7.5</c:v>
                </c:pt>
                <c:pt idx="816">
                  <c:v>-0.8</c:v>
                </c:pt>
                <c:pt idx="817">
                  <c:v>-0.6</c:v>
                </c:pt>
                <c:pt idx="818">
                  <c:v>7.1</c:v>
                </c:pt>
                <c:pt idx="819">
                  <c:v>6</c:v>
                </c:pt>
                <c:pt idx="820">
                  <c:v>4.5999999999999996</c:v>
                </c:pt>
                <c:pt idx="821">
                  <c:v>-5.0999999999999996</c:v>
                </c:pt>
                <c:pt idx="822">
                  <c:v>10.8</c:v>
                </c:pt>
                <c:pt idx="823">
                  <c:v>0</c:v>
                </c:pt>
                <c:pt idx="824">
                  <c:v>-3.7</c:v>
                </c:pt>
                <c:pt idx="825">
                  <c:v>-2.7</c:v>
                </c:pt>
                <c:pt idx="826">
                  <c:v>0.5</c:v>
                </c:pt>
                <c:pt idx="827">
                  <c:v>-7.3</c:v>
                </c:pt>
                <c:pt idx="828">
                  <c:v>1.4</c:v>
                </c:pt>
                <c:pt idx="829">
                  <c:v>-0.8</c:v>
                </c:pt>
                <c:pt idx="830">
                  <c:v>-17</c:v>
                </c:pt>
                <c:pt idx="831">
                  <c:v>3.7</c:v>
                </c:pt>
                <c:pt idx="832">
                  <c:v>7.2</c:v>
                </c:pt>
                <c:pt idx="833">
                  <c:v>-7.8</c:v>
                </c:pt>
                <c:pt idx="834">
                  <c:v>-2.4</c:v>
                </c:pt>
                <c:pt idx="835">
                  <c:v>3.1</c:v>
                </c:pt>
                <c:pt idx="836">
                  <c:v>-4</c:v>
                </c:pt>
                <c:pt idx="837">
                  <c:v>-1.8</c:v>
                </c:pt>
                <c:pt idx="838">
                  <c:v>-11.1</c:v>
                </c:pt>
                <c:pt idx="839">
                  <c:v>2.8</c:v>
                </c:pt>
                <c:pt idx="840">
                  <c:v>-2.4</c:v>
                </c:pt>
                <c:pt idx="841">
                  <c:v>2.2999999999999998</c:v>
                </c:pt>
                <c:pt idx="842">
                  <c:v>-1.5</c:v>
                </c:pt>
                <c:pt idx="843">
                  <c:v>11.9</c:v>
                </c:pt>
                <c:pt idx="844">
                  <c:v>2.8</c:v>
                </c:pt>
                <c:pt idx="845">
                  <c:v>-3.6</c:v>
                </c:pt>
                <c:pt idx="846">
                  <c:v>-18.600000000000001</c:v>
                </c:pt>
                <c:pt idx="847">
                  <c:v>14.9</c:v>
                </c:pt>
                <c:pt idx="848">
                  <c:v>6.5</c:v>
                </c:pt>
                <c:pt idx="849">
                  <c:v>19.3</c:v>
                </c:pt>
                <c:pt idx="850">
                  <c:v>-9.5</c:v>
                </c:pt>
                <c:pt idx="851">
                  <c:v>7.5</c:v>
                </c:pt>
                <c:pt idx="852">
                  <c:v>-0.8</c:v>
                </c:pt>
                <c:pt idx="853">
                  <c:v>8.6999999999999993</c:v>
                </c:pt>
                <c:pt idx="854">
                  <c:v>-5.0999999999999996</c:v>
                </c:pt>
                <c:pt idx="855">
                  <c:v>4.7</c:v>
                </c:pt>
                <c:pt idx="856">
                  <c:v>20.399999999999999</c:v>
                </c:pt>
                <c:pt idx="857">
                  <c:v>7.2</c:v>
                </c:pt>
                <c:pt idx="858">
                  <c:v>0.8</c:v>
                </c:pt>
                <c:pt idx="859">
                  <c:v>2.9</c:v>
                </c:pt>
                <c:pt idx="860">
                  <c:v>-8.8000000000000007</c:v>
                </c:pt>
                <c:pt idx="861">
                  <c:v>-6.5</c:v>
                </c:pt>
                <c:pt idx="862">
                  <c:v>0.5</c:v>
                </c:pt>
                <c:pt idx="863">
                  <c:v>4.5999999999999996</c:v>
                </c:pt>
                <c:pt idx="864">
                  <c:v>-9.3000000000000007</c:v>
                </c:pt>
                <c:pt idx="865">
                  <c:v>7</c:v>
                </c:pt>
                <c:pt idx="866">
                  <c:v>9.1999999999999993</c:v>
                </c:pt>
                <c:pt idx="867">
                  <c:v>8.5</c:v>
                </c:pt>
                <c:pt idx="868">
                  <c:v>-4.5</c:v>
                </c:pt>
                <c:pt idx="869">
                  <c:v>8.9</c:v>
                </c:pt>
                <c:pt idx="870">
                  <c:v>0.6</c:v>
                </c:pt>
                <c:pt idx="871">
                  <c:v>-8</c:v>
                </c:pt>
                <c:pt idx="872">
                  <c:v>-6.9</c:v>
                </c:pt>
                <c:pt idx="873">
                  <c:v>13.8</c:v>
                </c:pt>
                <c:pt idx="874">
                  <c:v>3.7</c:v>
                </c:pt>
                <c:pt idx="875">
                  <c:v>2.2999999999999998</c:v>
                </c:pt>
                <c:pt idx="876">
                  <c:v>9.1</c:v>
                </c:pt>
                <c:pt idx="877">
                  <c:v>26.2</c:v>
                </c:pt>
                <c:pt idx="878">
                  <c:v>-3.2</c:v>
                </c:pt>
                <c:pt idx="879">
                  <c:v>2.9</c:v>
                </c:pt>
                <c:pt idx="880">
                  <c:v>6.4</c:v>
                </c:pt>
                <c:pt idx="881">
                  <c:v>21.2</c:v>
                </c:pt>
                <c:pt idx="882">
                  <c:v>1.8</c:v>
                </c:pt>
                <c:pt idx="883">
                  <c:v>2.2999999999999998</c:v>
                </c:pt>
                <c:pt idx="884">
                  <c:v>6.9</c:v>
                </c:pt>
                <c:pt idx="885">
                  <c:v>-1.6</c:v>
                </c:pt>
                <c:pt idx="886">
                  <c:v>-8.3000000000000007</c:v>
                </c:pt>
                <c:pt idx="887">
                  <c:v>-9</c:v>
                </c:pt>
                <c:pt idx="888">
                  <c:v>-8.6</c:v>
                </c:pt>
                <c:pt idx="889">
                  <c:v>8.5</c:v>
                </c:pt>
                <c:pt idx="890">
                  <c:v>-13</c:v>
                </c:pt>
                <c:pt idx="891">
                  <c:v>6</c:v>
                </c:pt>
                <c:pt idx="892">
                  <c:v>-14.3</c:v>
                </c:pt>
                <c:pt idx="893">
                  <c:v>-2.2999999999999998</c:v>
                </c:pt>
                <c:pt idx="894">
                  <c:v>14</c:v>
                </c:pt>
                <c:pt idx="895">
                  <c:v>-1.9</c:v>
                </c:pt>
                <c:pt idx="896">
                  <c:v>6.2</c:v>
                </c:pt>
                <c:pt idx="897">
                  <c:v>-6.3</c:v>
                </c:pt>
                <c:pt idx="898">
                  <c:v>-2.8</c:v>
                </c:pt>
                <c:pt idx="899">
                  <c:v>6.6</c:v>
                </c:pt>
                <c:pt idx="900">
                  <c:v>-9.3000000000000007</c:v>
                </c:pt>
                <c:pt idx="901">
                  <c:v>-12.5</c:v>
                </c:pt>
                <c:pt idx="902">
                  <c:v>-10.9</c:v>
                </c:pt>
                <c:pt idx="903">
                  <c:v>-11.3</c:v>
                </c:pt>
                <c:pt idx="904">
                  <c:v>13.1</c:v>
                </c:pt>
                <c:pt idx="905">
                  <c:v>3.6</c:v>
                </c:pt>
                <c:pt idx="906">
                  <c:v>8.9</c:v>
                </c:pt>
                <c:pt idx="907">
                  <c:v>-2.1</c:v>
                </c:pt>
                <c:pt idx="908">
                  <c:v>-0.9</c:v>
                </c:pt>
                <c:pt idx="909">
                  <c:v>12.7</c:v>
                </c:pt>
                <c:pt idx="910">
                  <c:v>15.3</c:v>
                </c:pt>
                <c:pt idx="911">
                  <c:v>-8.3000000000000007</c:v>
                </c:pt>
                <c:pt idx="912">
                  <c:v>1</c:v>
                </c:pt>
                <c:pt idx="913">
                  <c:v>-8.1999999999999993</c:v>
                </c:pt>
                <c:pt idx="914">
                  <c:v>5.0999999999999996</c:v>
                </c:pt>
                <c:pt idx="915">
                  <c:v>-3</c:v>
                </c:pt>
                <c:pt idx="916">
                  <c:v>4.2</c:v>
                </c:pt>
                <c:pt idx="917">
                  <c:v>13.3</c:v>
                </c:pt>
                <c:pt idx="918">
                  <c:v>-1.9</c:v>
                </c:pt>
                <c:pt idx="919">
                  <c:v>3.5</c:v>
                </c:pt>
                <c:pt idx="920">
                  <c:v>-9.1</c:v>
                </c:pt>
                <c:pt idx="921">
                  <c:v>6.5</c:v>
                </c:pt>
                <c:pt idx="922">
                  <c:v>9.3000000000000007</c:v>
                </c:pt>
                <c:pt idx="923">
                  <c:v>-9.6999999999999993</c:v>
                </c:pt>
                <c:pt idx="924">
                  <c:v>5.4</c:v>
                </c:pt>
                <c:pt idx="925">
                  <c:v>2.6</c:v>
                </c:pt>
                <c:pt idx="926">
                  <c:v>8.4</c:v>
                </c:pt>
                <c:pt idx="927">
                  <c:v>6.3</c:v>
                </c:pt>
                <c:pt idx="928">
                  <c:v>-0.2</c:v>
                </c:pt>
                <c:pt idx="929">
                  <c:v>-5.2</c:v>
                </c:pt>
                <c:pt idx="930">
                  <c:v>-5.2</c:v>
                </c:pt>
                <c:pt idx="931">
                  <c:v>-13.2</c:v>
                </c:pt>
                <c:pt idx="932">
                  <c:v>10.199999999999999</c:v>
                </c:pt>
                <c:pt idx="933">
                  <c:v>9.1</c:v>
                </c:pt>
                <c:pt idx="934">
                  <c:v>-7</c:v>
                </c:pt>
                <c:pt idx="935">
                  <c:v>-10</c:v>
                </c:pt>
                <c:pt idx="936">
                  <c:v>7.6</c:v>
                </c:pt>
                <c:pt idx="937">
                  <c:v>3.2</c:v>
                </c:pt>
                <c:pt idx="938">
                  <c:v>4.9000000000000004</c:v>
                </c:pt>
                <c:pt idx="939">
                  <c:v>39.299999999999997</c:v>
                </c:pt>
                <c:pt idx="940">
                  <c:v>13.9</c:v>
                </c:pt>
                <c:pt idx="941">
                  <c:v>-11.8</c:v>
                </c:pt>
                <c:pt idx="942">
                  <c:v>14.8</c:v>
                </c:pt>
                <c:pt idx="943">
                  <c:v>-10.199999999999999</c:v>
                </c:pt>
                <c:pt idx="944">
                  <c:v>-7.4</c:v>
                </c:pt>
                <c:pt idx="945">
                  <c:v>19</c:v>
                </c:pt>
                <c:pt idx="946">
                  <c:v>-1.5</c:v>
                </c:pt>
                <c:pt idx="947">
                  <c:v>14.1</c:v>
                </c:pt>
                <c:pt idx="948">
                  <c:v>14.9</c:v>
                </c:pt>
                <c:pt idx="949">
                  <c:v>3.5</c:v>
                </c:pt>
                <c:pt idx="950">
                  <c:v>0.2</c:v>
                </c:pt>
                <c:pt idx="951">
                  <c:v>-3.8</c:v>
                </c:pt>
                <c:pt idx="952">
                  <c:v>4.5999999999999996</c:v>
                </c:pt>
                <c:pt idx="953">
                  <c:v>14.4</c:v>
                </c:pt>
                <c:pt idx="954">
                  <c:v>1</c:v>
                </c:pt>
                <c:pt idx="955">
                  <c:v>-4.7</c:v>
                </c:pt>
                <c:pt idx="956">
                  <c:v>3.9</c:v>
                </c:pt>
                <c:pt idx="957">
                  <c:v>7.7</c:v>
                </c:pt>
                <c:pt idx="958">
                  <c:v>6.5</c:v>
                </c:pt>
                <c:pt idx="959">
                  <c:v>-4.8</c:v>
                </c:pt>
                <c:pt idx="960">
                  <c:v>9.9</c:v>
                </c:pt>
                <c:pt idx="961">
                  <c:v>-1.8</c:v>
                </c:pt>
                <c:pt idx="962">
                  <c:v>-3.5</c:v>
                </c:pt>
                <c:pt idx="963">
                  <c:v>28.2</c:v>
                </c:pt>
                <c:pt idx="964">
                  <c:v>-7.6</c:v>
                </c:pt>
                <c:pt idx="965">
                  <c:v>8</c:v>
                </c:pt>
                <c:pt idx="966">
                  <c:v>-4.2</c:v>
                </c:pt>
                <c:pt idx="967">
                  <c:v>-2.9</c:v>
                </c:pt>
                <c:pt idx="968">
                  <c:v>15.7</c:v>
                </c:pt>
                <c:pt idx="969">
                  <c:v>-8.6</c:v>
                </c:pt>
                <c:pt idx="970">
                  <c:v>18.2</c:v>
                </c:pt>
                <c:pt idx="971">
                  <c:v>8.1</c:v>
                </c:pt>
                <c:pt idx="972">
                  <c:v>-0.4</c:v>
                </c:pt>
                <c:pt idx="973">
                  <c:v>0.9</c:v>
                </c:pt>
                <c:pt idx="974">
                  <c:v>-15</c:v>
                </c:pt>
                <c:pt idx="975">
                  <c:v>2.6</c:v>
                </c:pt>
                <c:pt idx="976">
                  <c:v>-5.3</c:v>
                </c:pt>
                <c:pt idx="977">
                  <c:v>6.2</c:v>
                </c:pt>
                <c:pt idx="978">
                  <c:v>9.6</c:v>
                </c:pt>
                <c:pt idx="979">
                  <c:v>-12.5</c:v>
                </c:pt>
                <c:pt idx="980">
                  <c:v>-7.2</c:v>
                </c:pt>
                <c:pt idx="981">
                  <c:v>-6.6</c:v>
                </c:pt>
                <c:pt idx="982">
                  <c:v>-13.6</c:v>
                </c:pt>
                <c:pt idx="983">
                  <c:v>24.4</c:v>
                </c:pt>
                <c:pt idx="984">
                  <c:v>8.6999999999999993</c:v>
                </c:pt>
                <c:pt idx="985">
                  <c:v>-6</c:v>
                </c:pt>
                <c:pt idx="986">
                  <c:v>-4.2</c:v>
                </c:pt>
                <c:pt idx="987">
                  <c:v>5.6</c:v>
                </c:pt>
                <c:pt idx="988">
                  <c:v>35.5</c:v>
                </c:pt>
                <c:pt idx="989">
                  <c:v>4.7</c:v>
                </c:pt>
                <c:pt idx="990">
                  <c:v>-4.7</c:v>
                </c:pt>
                <c:pt idx="991">
                  <c:v>-0.2</c:v>
                </c:pt>
                <c:pt idx="992">
                  <c:v>3.5</c:v>
                </c:pt>
                <c:pt idx="993">
                  <c:v>-4.4000000000000004</c:v>
                </c:pt>
                <c:pt idx="994">
                  <c:v>7.8</c:v>
                </c:pt>
                <c:pt idx="995">
                  <c:v>-1.4</c:v>
                </c:pt>
                <c:pt idx="996">
                  <c:v>-0.3</c:v>
                </c:pt>
                <c:pt idx="997">
                  <c:v>2.1</c:v>
                </c:pt>
                <c:pt idx="998">
                  <c:v>3.6</c:v>
                </c:pt>
                <c:pt idx="999">
                  <c:v>-21.4</c:v>
                </c:pt>
                <c:pt idx="1000">
                  <c:v>-1.1000000000000001</c:v>
                </c:pt>
                <c:pt idx="1001">
                  <c:v>12.9</c:v>
                </c:pt>
                <c:pt idx="1002">
                  <c:v>-17.899999999999999</c:v>
                </c:pt>
                <c:pt idx="1003">
                  <c:v>-7.6</c:v>
                </c:pt>
                <c:pt idx="1004">
                  <c:v>1</c:v>
                </c:pt>
                <c:pt idx="1005">
                  <c:v>1</c:v>
                </c:pt>
                <c:pt idx="1006">
                  <c:v>-11.6</c:v>
                </c:pt>
                <c:pt idx="1007">
                  <c:v>7.5</c:v>
                </c:pt>
                <c:pt idx="1008">
                  <c:v>17.399999999999999</c:v>
                </c:pt>
                <c:pt idx="1009">
                  <c:v>-0.8</c:v>
                </c:pt>
                <c:pt idx="1010">
                  <c:v>1.8</c:v>
                </c:pt>
                <c:pt idx="1011">
                  <c:v>-2.2000000000000002</c:v>
                </c:pt>
                <c:pt idx="1012">
                  <c:v>-1.6</c:v>
                </c:pt>
                <c:pt idx="1013">
                  <c:v>-2.2999999999999998</c:v>
                </c:pt>
                <c:pt idx="1014">
                  <c:v>-13.3</c:v>
                </c:pt>
                <c:pt idx="1015">
                  <c:v>-17.8</c:v>
                </c:pt>
                <c:pt idx="1016">
                  <c:v>0.7</c:v>
                </c:pt>
                <c:pt idx="1017">
                  <c:v>9.4</c:v>
                </c:pt>
                <c:pt idx="1018">
                  <c:v>-4.3</c:v>
                </c:pt>
                <c:pt idx="1019">
                  <c:v>8.5</c:v>
                </c:pt>
                <c:pt idx="1020">
                  <c:v>22.5</c:v>
                </c:pt>
                <c:pt idx="1021">
                  <c:v>-3.1</c:v>
                </c:pt>
                <c:pt idx="1022">
                  <c:v>-2.8</c:v>
                </c:pt>
                <c:pt idx="1023">
                  <c:v>-1.3</c:v>
                </c:pt>
                <c:pt idx="1024">
                  <c:v>-1.4</c:v>
                </c:pt>
                <c:pt idx="1025">
                  <c:v>1.8</c:v>
                </c:pt>
                <c:pt idx="1026">
                  <c:v>-4.5999999999999996</c:v>
                </c:pt>
                <c:pt idx="1027">
                  <c:v>6.9</c:v>
                </c:pt>
                <c:pt idx="1028">
                  <c:v>14.9</c:v>
                </c:pt>
                <c:pt idx="1029">
                  <c:v>3.6</c:v>
                </c:pt>
                <c:pt idx="1030">
                  <c:v>11.6</c:v>
                </c:pt>
                <c:pt idx="1031">
                  <c:v>11.8</c:v>
                </c:pt>
                <c:pt idx="1032">
                  <c:v>-11.1</c:v>
                </c:pt>
                <c:pt idx="1033">
                  <c:v>-7.2</c:v>
                </c:pt>
                <c:pt idx="1034">
                  <c:v>16.899999999999999</c:v>
                </c:pt>
                <c:pt idx="1035">
                  <c:v>14.8</c:v>
                </c:pt>
                <c:pt idx="1036">
                  <c:v>6</c:v>
                </c:pt>
                <c:pt idx="1037">
                  <c:v>0</c:v>
                </c:pt>
                <c:pt idx="1038">
                  <c:v>4.4000000000000004</c:v>
                </c:pt>
                <c:pt idx="1039">
                  <c:v>19.7</c:v>
                </c:pt>
                <c:pt idx="1040">
                  <c:v>-0.6</c:v>
                </c:pt>
                <c:pt idx="1041">
                  <c:v>-10</c:v>
                </c:pt>
                <c:pt idx="1042">
                  <c:v>2</c:v>
                </c:pt>
                <c:pt idx="1043">
                  <c:v>34.200000000000003</c:v>
                </c:pt>
                <c:pt idx="1044">
                  <c:v>-2.2000000000000002</c:v>
                </c:pt>
                <c:pt idx="1045">
                  <c:v>-21.4</c:v>
                </c:pt>
                <c:pt idx="1046">
                  <c:v>-6</c:v>
                </c:pt>
                <c:pt idx="1047">
                  <c:v>1.7</c:v>
                </c:pt>
                <c:pt idx="1048">
                  <c:v>3.3</c:v>
                </c:pt>
                <c:pt idx="1049">
                  <c:v>1.6</c:v>
                </c:pt>
                <c:pt idx="1050">
                  <c:v>2.7</c:v>
                </c:pt>
                <c:pt idx="1051">
                  <c:v>0.2</c:v>
                </c:pt>
                <c:pt idx="1052">
                  <c:v>14.2</c:v>
                </c:pt>
                <c:pt idx="1053">
                  <c:v>-4.3</c:v>
                </c:pt>
                <c:pt idx="1054">
                  <c:v>-20</c:v>
                </c:pt>
                <c:pt idx="1055">
                  <c:v>12.6</c:v>
                </c:pt>
                <c:pt idx="1056">
                  <c:v>10.3</c:v>
                </c:pt>
                <c:pt idx="1057">
                  <c:v>-9</c:v>
                </c:pt>
                <c:pt idx="1058">
                  <c:v>-0.8</c:v>
                </c:pt>
                <c:pt idx="1059">
                  <c:v>-6.6</c:v>
                </c:pt>
                <c:pt idx="1060">
                  <c:v>2.8</c:v>
                </c:pt>
                <c:pt idx="1061">
                  <c:v>17.600000000000001</c:v>
                </c:pt>
                <c:pt idx="1062">
                  <c:v>7</c:v>
                </c:pt>
                <c:pt idx="1063">
                  <c:v>7.1</c:v>
                </c:pt>
                <c:pt idx="1064">
                  <c:v>-0.3</c:v>
                </c:pt>
                <c:pt idx="1065">
                  <c:v>2.2999999999999998</c:v>
                </c:pt>
                <c:pt idx="1066">
                  <c:v>-1.4</c:v>
                </c:pt>
                <c:pt idx="1067">
                  <c:v>10</c:v>
                </c:pt>
                <c:pt idx="1068">
                  <c:v>3.7</c:v>
                </c:pt>
                <c:pt idx="1069">
                  <c:v>-8.3000000000000007</c:v>
                </c:pt>
                <c:pt idx="1070">
                  <c:v>0.5</c:v>
                </c:pt>
                <c:pt idx="1071">
                  <c:v>-3.9</c:v>
                </c:pt>
                <c:pt idx="1072">
                  <c:v>-18.100000000000001</c:v>
                </c:pt>
                <c:pt idx="1073">
                  <c:v>2.9</c:v>
                </c:pt>
                <c:pt idx="1074">
                  <c:v>17.8</c:v>
                </c:pt>
                <c:pt idx="1075">
                  <c:v>-8.6999999999999993</c:v>
                </c:pt>
                <c:pt idx="1076">
                  <c:v>-4</c:v>
                </c:pt>
                <c:pt idx="1077">
                  <c:v>11.2</c:v>
                </c:pt>
                <c:pt idx="1078">
                  <c:v>-6</c:v>
                </c:pt>
                <c:pt idx="1079">
                  <c:v>-6</c:v>
                </c:pt>
                <c:pt idx="1080">
                  <c:v>5.5</c:v>
                </c:pt>
                <c:pt idx="1081">
                  <c:v>-1.7</c:v>
                </c:pt>
                <c:pt idx="1082">
                  <c:v>-0.6</c:v>
                </c:pt>
                <c:pt idx="1083">
                  <c:v>11.9</c:v>
                </c:pt>
                <c:pt idx="1084">
                  <c:v>-8.1</c:v>
                </c:pt>
                <c:pt idx="1085">
                  <c:v>-3.9</c:v>
                </c:pt>
                <c:pt idx="1086">
                  <c:v>23.4</c:v>
                </c:pt>
                <c:pt idx="1087">
                  <c:v>-2.8</c:v>
                </c:pt>
                <c:pt idx="1088">
                  <c:v>14.1</c:v>
                </c:pt>
                <c:pt idx="1089">
                  <c:v>-6.1</c:v>
                </c:pt>
                <c:pt idx="1090">
                  <c:v>16</c:v>
                </c:pt>
                <c:pt idx="1091">
                  <c:v>1</c:v>
                </c:pt>
                <c:pt idx="1092">
                  <c:v>7</c:v>
                </c:pt>
                <c:pt idx="1093">
                  <c:v>-10.4</c:v>
                </c:pt>
                <c:pt idx="1094">
                  <c:v>2</c:v>
                </c:pt>
                <c:pt idx="1095">
                  <c:v>-7</c:v>
                </c:pt>
                <c:pt idx="1096">
                  <c:v>0.4</c:v>
                </c:pt>
                <c:pt idx="1097">
                  <c:v>1.7</c:v>
                </c:pt>
                <c:pt idx="1098">
                  <c:v>-0.2</c:v>
                </c:pt>
                <c:pt idx="1099">
                  <c:v>14</c:v>
                </c:pt>
                <c:pt idx="1100">
                  <c:v>-12.9</c:v>
                </c:pt>
                <c:pt idx="1101">
                  <c:v>-9.6999999999999993</c:v>
                </c:pt>
                <c:pt idx="1102">
                  <c:v>5.8</c:v>
                </c:pt>
                <c:pt idx="1103">
                  <c:v>3.1</c:v>
                </c:pt>
                <c:pt idx="1104">
                  <c:v>-2</c:v>
                </c:pt>
                <c:pt idx="1105">
                  <c:v>10</c:v>
                </c:pt>
                <c:pt idx="1106">
                  <c:v>2.7</c:v>
                </c:pt>
                <c:pt idx="1107">
                  <c:v>-9.6999999999999993</c:v>
                </c:pt>
                <c:pt idx="1108">
                  <c:v>-1.4</c:v>
                </c:pt>
                <c:pt idx="1109">
                  <c:v>-0.4</c:v>
                </c:pt>
                <c:pt idx="1110">
                  <c:v>21.6</c:v>
                </c:pt>
                <c:pt idx="1111">
                  <c:v>23.6</c:v>
                </c:pt>
                <c:pt idx="1112">
                  <c:v>1.9</c:v>
                </c:pt>
                <c:pt idx="1113">
                  <c:v>-1.6</c:v>
                </c:pt>
                <c:pt idx="1114">
                  <c:v>5.7</c:v>
                </c:pt>
                <c:pt idx="1115">
                  <c:v>-6.3</c:v>
                </c:pt>
                <c:pt idx="1116">
                  <c:v>-1.2</c:v>
                </c:pt>
                <c:pt idx="1117">
                  <c:v>15.5</c:v>
                </c:pt>
                <c:pt idx="1118">
                  <c:v>11.1</c:v>
                </c:pt>
                <c:pt idx="1119">
                  <c:v>-17.399999999999999</c:v>
                </c:pt>
                <c:pt idx="1120">
                  <c:v>7.4</c:v>
                </c:pt>
                <c:pt idx="1121">
                  <c:v>0.4</c:v>
                </c:pt>
                <c:pt idx="1122">
                  <c:v>1.4</c:v>
                </c:pt>
                <c:pt idx="1123">
                  <c:v>18.600000000000001</c:v>
                </c:pt>
                <c:pt idx="1124">
                  <c:v>8.6999999999999993</c:v>
                </c:pt>
                <c:pt idx="1125">
                  <c:v>-13.2</c:v>
                </c:pt>
                <c:pt idx="1126">
                  <c:v>-8</c:v>
                </c:pt>
                <c:pt idx="1127">
                  <c:v>-3.8</c:v>
                </c:pt>
                <c:pt idx="1128">
                  <c:v>-6.5</c:v>
                </c:pt>
                <c:pt idx="1129">
                  <c:v>-9</c:v>
                </c:pt>
                <c:pt idx="1130">
                  <c:v>-2.8</c:v>
                </c:pt>
                <c:pt idx="1131">
                  <c:v>33.299999999999997</c:v>
                </c:pt>
                <c:pt idx="1132">
                  <c:v>-11.6</c:v>
                </c:pt>
                <c:pt idx="1133">
                  <c:v>-4</c:v>
                </c:pt>
                <c:pt idx="1134">
                  <c:v>3.6</c:v>
                </c:pt>
                <c:pt idx="1135">
                  <c:v>46</c:v>
                </c:pt>
                <c:pt idx="1136">
                  <c:v>4.2</c:v>
                </c:pt>
                <c:pt idx="1137">
                  <c:v>0.1</c:v>
                </c:pt>
                <c:pt idx="1138">
                  <c:v>7.3</c:v>
                </c:pt>
                <c:pt idx="1139">
                  <c:v>-6.5</c:v>
                </c:pt>
                <c:pt idx="1140">
                  <c:v>-0.3</c:v>
                </c:pt>
                <c:pt idx="1141">
                  <c:v>0.4</c:v>
                </c:pt>
                <c:pt idx="1142">
                  <c:v>-0.8</c:v>
                </c:pt>
                <c:pt idx="1143">
                  <c:v>-4.3</c:v>
                </c:pt>
                <c:pt idx="1144">
                  <c:v>-1.8</c:v>
                </c:pt>
                <c:pt idx="1145">
                  <c:v>11.6</c:v>
                </c:pt>
                <c:pt idx="1146">
                  <c:v>11.3</c:v>
                </c:pt>
                <c:pt idx="1147">
                  <c:v>2</c:v>
                </c:pt>
                <c:pt idx="1148">
                  <c:v>1.5</c:v>
                </c:pt>
                <c:pt idx="1149">
                  <c:v>1.3</c:v>
                </c:pt>
                <c:pt idx="1150">
                  <c:v>9.9</c:v>
                </c:pt>
                <c:pt idx="1151">
                  <c:v>13.5</c:v>
                </c:pt>
                <c:pt idx="1152">
                  <c:v>2.8</c:v>
                </c:pt>
                <c:pt idx="1153">
                  <c:v>-7.9</c:v>
                </c:pt>
                <c:pt idx="1154">
                  <c:v>-19.100000000000001</c:v>
                </c:pt>
                <c:pt idx="1155">
                  <c:v>8.8000000000000007</c:v>
                </c:pt>
                <c:pt idx="1156">
                  <c:v>23</c:v>
                </c:pt>
                <c:pt idx="1157">
                  <c:v>8.8000000000000007</c:v>
                </c:pt>
                <c:pt idx="1158">
                  <c:v>-17.600000000000001</c:v>
                </c:pt>
                <c:pt idx="1159">
                  <c:v>22.2</c:v>
                </c:pt>
                <c:pt idx="1160">
                  <c:v>-12.4</c:v>
                </c:pt>
                <c:pt idx="1161">
                  <c:v>-7</c:v>
                </c:pt>
                <c:pt idx="1162">
                  <c:v>-1.7</c:v>
                </c:pt>
                <c:pt idx="1163">
                  <c:v>0.2</c:v>
                </c:pt>
                <c:pt idx="1164">
                  <c:v>5.3</c:v>
                </c:pt>
                <c:pt idx="1165">
                  <c:v>5.0999999999999996</c:v>
                </c:pt>
                <c:pt idx="1166">
                  <c:v>8.6999999999999993</c:v>
                </c:pt>
                <c:pt idx="1167">
                  <c:v>-33</c:v>
                </c:pt>
                <c:pt idx="1168">
                  <c:v>-4.4000000000000004</c:v>
                </c:pt>
                <c:pt idx="1169">
                  <c:v>26</c:v>
                </c:pt>
                <c:pt idx="1170">
                  <c:v>-1.3</c:v>
                </c:pt>
                <c:pt idx="1171">
                  <c:v>-10.8</c:v>
                </c:pt>
                <c:pt idx="1172">
                  <c:v>2.1</c:v>
                </c:pt>
                <c:pt idx="1173">
                  <c:v>3.8</c:v>
                </c:pt>
                <c:pt idx="1174">
                  <c:v>3.2</c:v>
                </c:pt>
                <c:pt idx="1175">
                  <c:v>-10</c:v>
                </c:pt>
                <c:pt idx="1176">
                  <c:v>-2.2999999999999998</c:v>
                </c:pt>
                <c:pt idx="1177">
                  <c:v>-2.2999999999999998</c:v>
                </c:pt>
                <c:pt idx="1178">
                  <c:v>3.2</c:v>
                </c:pt>
                <c:pt idx="1179">
                  <c:v>11.9</c:v>
                </c:pt>
                <c:pt idx="1180">
                  <c:v>-7.1</c:v>
                </c:pt>
                <c:pt idx="1181">
                  <c:v>-5.6</c:v>
                </c:pt>
                <c:pt idx="1182">
                  <c:v>-7.8</c:v>
                </c:pt>
                <c:pt idx="1183">
                  <c:v>-8.6999999999999993</c:v>
                </c:pt>
                <c:pt idx="1184">
                  <c:v>6.1</c:v>
                </c:pt>
                <c:pt idx="1185">
                  <c:v>30.6</c:v>
                </c:pt>
                <c:pt idx="1186">
                  <c:v>-8.8000000000000007</c:v>
                </c:pt>
                <c:pt idx="1187">
                  <c:v>-4.4000000000000004</c:v>
                </c:pt>
                <c:pt idx="1188">
                  <c:v>14.7</c:v>
                </c:pt>
                <c:pt idx="1189">
                  <c:v>2.4</c:v>
                </c:pt>
                <c:pt idx="1190">
                  <c:v>15.8</c:v>
                </c:pt>
                <c:pt idx="1191">
                  <c:v>3.3</c:v>
                </c:pt>
                <c:pt idx="1192">
                  <c:v>15</c:v>
                </c:pt>
                <c:pt idx="1193">
                  <c:v>2.1</c:v>
                </c:pt>
                <c:pt idx="1194">
                  <c:v>5.4</c:v>
                </c:pt>
                <c:pt idx="1195">
                  <c:v>-3.5</c:v>
                </c:pt>
                <c:pt idx="1196">
                  <c:v>-0.8</c:v>
                </c:pt>
                <c:pt idx="1197">
                  <c:v>-5.7</c:v>
                </c:pt>
                <c:pt idx="1198">
                  <c:v>-0.5</c:v>
                </c:pt>
                <c:pt idx="1199">
                  <c:v>14.3</c:v>
                </c:pt>
                <c:pt idx="1200">
                  <c:v>1.9</c:v>
                </c:pt>
                <c:pt idx="1201">
                  <c:v>-0.1</c:v>
                </c:pt>
                <c:pt idx="1202">
                  <c:v>26.5</c:v>
                </c:pt>
                <c:pt idx="1203">
                  <c:v>9</c:v>
                </c:pt>
                <c:pt idx="1204">
                  <c:v>15</c:v>
                </c:pt>
                <c:pt idx="1205">
                  <c:v>5</c:v>
                </c:pt>
                <c:pt idx="1206">
                  <c:v>-5.5</c:v>
                </c:pt>
                <c:pt idx="1207">
                  <c:v>0.9</c:v>
                </c:pt>
                <c:pt idx="1208">
                  <c:v>-2.8</c:v>
                </c:pt>
                <c:pt idx="1209">
                  <c:v>-1.1000000000000001</c:v>
                </c:pt>
                <c:pt idx="1210">
                  <c:v>10.7</c:v>
                </c:pt>
                <c:pt idx="1211">
                  <c:v>13</c:v>
                </c:pt>
                <c:pt idx="1212">
                  <c:v>11.3</c:v>
                </c:pt>
                <c:pt idx="1213">
                  <c:v>-4.9000000000000004</c:v>
                </c:pt>
                <c:pt idx="1214">
                  <c:v>-9.6</c:v>
                </c:pt>
                <c:pt idx="1215">
                  <c:v>3.4</c:v>
                </c:pt>
                <c:pt idx="1216">
                  <c:v>4.3</c:v>
                </c:pt>
                <c:pt idx="1217">
                  <c:v>-18</c:v>
                </c:pt>
                <c:pt idx="1218">
                  <c:v>4.5</c:v>
                </c:pt>
                <c:pt idx="1219">
                  <c:v>-15.6</c:v>
                </c:pt>
                <c:pt idx="1220">
                  <c:v>-4.5</c:v>
                </c:pt>
                <c:pt idx="1221">
                  <c:v>2.2000000000000002</c:v>
                </c:pt>
                <c:pt idx="1222">
                  <c:v>1</c:v>
                </c:pt>
                <c:pt idx="1223">
                  <c:v>4.7</c:v>
                </c:pt>
                <c:pt idx="1224">
                  <c:v>7.7</c:v>
                </c:pt>
                <c:pt idx="1225">
                  <c:v>-4.3</c:v>
                </c:pt>
                <c:pt idx="1226">
                  <c:v>-2</c:v>
                </c:pt>
                <c:pt idx="1227">
                  <c:v>-6.9</c:v>
                </c:pt>
                <c:pt idx="1228">
                  <c:v>2.7</c:v>
                </c:pt>
                <c:pt idx="1229">
                  <c:v>-7</c:v>
                </c:pt>
                <c:pt idx="1230">
                  <c:v>3.8</c:v>
                </c:pt>
                <c:pt idx="1231">
                  <c:v>-13.9</c:v>
                </c:pt>
                <c:pt idx="1232">
                  <c:v>-6.5</c:v>
                </c:pt>
                <c:pt idx="1233">
                  <c:v>-4.9000000000000004</c:v>
                </c:pt>
                <c:pt idx="1234">
                  <c:v>9.1999999999999993</c:v>
                </c:pt>
                <c:pt idx="1235">
                  <c:v>7.6</c:v>
                </c:pt>
                <c:pt idx="1236">
                  <c:v>-2.2000000000000002</c:v>
                </c:pt>
                <c:pt idx="1237">
                  <c:v>10.7</c:v>
                </c:pt>
                <c:pt idx="1238">
                  <c:v>-26.7</c:v>
                </c:pt>
                <c:pt idx="1239">
                  <c:v>-2.2000000000000002</c:v>
                </c:pt>
                <c:pt idx="1240">
                  <c:v>6.6</c:v>
                </c:pt>
                <c:pt idx="1241">
                  <c:v>3.1</c:v>
                </c:pt>
                <c:pt idx="1242">
                  <c:v>7.3</c:v>
                </c:pt>
                <c:pt idx="1243">
                  <c:v>19.2</c:v>
                </c:pt>
                <c:pt idx="1244">
                  <c:v>3.7</c:v>
                </c:pt>
                <c:pt idx="1245">
                  <c:v>-4.8</c:v>
                </c:pt>
                <c:pt idx="1246">
                  <c:v>2</c:v>
                </c:pt>
                <c:pt idx="1247">
                  <c:v>-0.6</c:v>
                </c:pt>
                <c:pt idx="1248">
                  <c:v>6.2</c:v>
                </c:pt>
                <c:pt idx="1249">
                  <c:v>-8.1999999999999993</c:v>
                </c:pt>
                <c:pt idx="1250">
                  <c:v>7.8</c:v>
                </c:pt>
                <c:pt idx="1251">
                  <c:v>-7.8</c:v>
                </c:pt>
                <c:pt idx="1252">
                  <c:v>9.4</c:v>
                </c:pt>
                <c:pt idx="1253">
                  <c:v>-20.399999999999999</c:v>
                </c:pt>
                <c:pt idx="1254">
                  <c:v>0.6</c:v>
                </c:pt>
                <c:pt idx="1255">
                  <c:v>0.1</c:v>
                </c:pt>
                <c:pt idx="1256">
                  <c:v>-8.6</c:v>
                </c:pt>
                <c:pt idx="1257">
                  <c:v>4.3</c:v>
                </c:pt>
                <c:pt idx="1258">
                  <c:v>2.5</c:v>
                </c:pt>
                <c:pt idx="1259">
                  <c:v>-6.6</c:v>
                </c:pt>
                <c:pt idx="1260">
                  <c:v>-15.7</c:v>
                </c:pt>
                <c:pt idx="1261">
                  <c:v>15.8</c:v>
                </c:pt>
                <c:pt idx="1262">
                  <c:v>12</c:v>
                </c:pt>
                <c:pt idx="1263">
                  <c:v>-9.8000000000000007</c:v>
                </c:pt>
                <c:pt idx="1264">
                  <c:v>-5.8</c:v>
                </c:pt>
                <c:pt idx="1265">
                  <c:v>10.7</c:v>
                </c:pt>
                <c:pt idx="1266">
                  <c:v>19</c:v>
                </c:pt>
                <c:pt idx="1267">
                  <c:v>-2.7</c:v>
                </c:pt>
                <c:pt idx="1268">
                  <c:v>10.199999999999999</c:v>
                </c:pt>
                <c:pt idx="1269">
                  <c:v>-18.8</c:v>
                </c:pt>
                <c:pt idx="1270">
                  <c:v>22.6</c:v>
                </c:pt>
                <c:pt idx="1271">
                  <c:v>6.6</c:v>
                </c:pt>
                <c:pt idx="1272">
                  <c:v>12.2</c:v>
                </c:pt>
                <c:pt idx="1273">
                  <c:v>-4.5</c:v>
                </c:pt>
                <c:pt idx="1274">
                  <c:v>-11.9</c:v>
                </c:pt>
                <c:pt idx="1275">
                  <c:v>3.3</c:v>
                </c:pt>
                <c:pt idx="1276">
                  <c:v>9.8000000000000007</c:v>
                </c:pt>
                <c:pt idx="1277">
                  <c:v>12.2</c:v>
                </c:pt>
                <c:pt idx="1278">
                  <c:v>-2.1</c:v>
                </c:pt>
                <c:pt idx="1279">
                  <c:v>15.5</c:v>
                </c:pt>
                <c:pt idx="1280">
                  <c:v>16.7</c:v>
                </c:pt>
                <c:pt idx="1281">
                  <c:v>-7.8</c:v>
                </c:pt>
                <c:pt idx="1282">
                  <c:v>5.7</c:v>
                </c:pt>
                <c:pt idx="1283">
                  <c:v>3.5</c:v>
                </c:pt>
                <c:pt idx="1284">
                  <c:v>23</c:v>
                </c:pt>
                <c:pt idx="1285">
                  <c:v>27.5</c:v>
                </c:pt>
                <c:pt idx="1286">
                  <c:v>8.4</c:v>
                </c:pt>
                <c:pt idx="1287">
                  <c:v>24.9</c:v>
                </c:pt>
                <c:pt idx="1288">
                  <c:v>0.7</c:v>
                </c:pt>
                <c:pt idx="1289">
                  <c:v>-9</c:v>
                </c:pt>
                <c:pt idx="1290">
                  <c:v>3.9</c:v>
                </c:pt>
                <c:pt idx="1291">
                  <c:v>-5.7</c:v>
                </c:pt>
                <c:pt idx="1292">
                  <c:v>3.5</c:v>
                </c:pt>
                <c:pt idx="1293">
                  <c:v>6</c:v>
                </c:pt>
                <c:pt idx="1294">
                  <c:v>16.899999999999999</c:v>
                </c:pt>
                <c:pt idx="1295">
                  <c:v>-5</c:v>
                </c:pt>
                <c:pt idx="1296">
                  <c:v>-1.3</c:v>
                </c:pt>
                <c:pt idx="1297">
                  <c:v>10.199999999999999</c:v>
                </c:pt>
                <c:pt idx="1298">
                  <c:v>-0.2</c:v>
                </c:pt>
                <c:pt idx="1299">
                  <c:v>5</c:v>
                </c:pt>
                <c:pt idx="1300">
                  <c:v>3.8</c:v>
                </c:pt>
                <c:pt idx="1301">
                  <c:v>-7.5</c:v>
                </c:pt>
                <c:pt idx="1302">
                  <c:v>-19.399999999999999</c:v>
                </c:pt>
                <c:pt idx="1303">
                  <c:v>36.5</c:v>
                </c:pt>
                <c:pt idx="1304">
                  <c:v>-0.4</c:v>
                </c:pt>
                <c:pt idx="1305">
                  <c:v>-3.3</c:v>
                </c:pt>
                <c:pt idx="1306">
                  <c:v>-3.1</c:v>
                </c:pt>
                <c:pt idx="1307">
                  <c:v>12.2</c:v>
                </c:pt>
                <c:pt idx="1308">
                  <c:v>1.8</c:v>
                </c:pt>
                <c:pt idx="1309">
                  <c:v>13.3</c:v>
                </c:pt>
                <c:pt idx="1310">
                  <c:v>-16.8</c:v>
                </c:pt>
                <c:pt idx="1311">
                  <c:v>12.1</c:v>
                </c:pt>
                <c:pt idx="1312">
                  <c:v>10.5</c:v>
                </c:pt>
                <c:pt idx="1313">
                  <c:v>1.1000000000000001</c:v>
                </c:pt>
                <c:pt idx="1314">
                  <c:v>23.3</c:v>
                </c:pt>
                <c:pt idx="1315">
                  <c:v>-9</c:v>
                </c:pt>
                <c:pt idx="1316">
                  <c:v>17.899999999999999</c:v>
                </c:pt>
                <c:pt idx="1317">
                  <c:v>13.7</c:v>
                </c:pt>
                <c:pt idx="1318">
                  <c:v>-7</c:v>
                </c:pt>
                <c:pt idx="1319">
                  <c:v>15.4</c:v>
                </c:pt>
                <c:pt idx="1320">
                  <c:v>4.7</c:v>
                </c:pt>
                <c:pt idx="1321">
                  <c:v>-13.5</c:v>
                </c:pt>
                <c:pt idx="1322">
                  <c:v>2.7</c:v>
                </c:pt>
                <c:pt idx="1323">
                  <c:v>-9.4</c:v>
                </c:pt>
                <c:pt idx="1324">
                  <c:v>2.4</c:v>
                </c:pt>
                <c:pt idx="1325">
                  <c:v>-7.5</c:v>
                </c:pt>
                <c:pt idx="1326">
                  <c:v>40.700000000000003</c:v>
                </c:pt>
                <c:pt idx="1327">
                  <c:v>-14.3</c:v>
                </c:pt>
                <c:pt idx="1328">
                  <c:v>1.1000000000000001</c:v>
                </c:pt>
                <c:pt idx="1329">
                  <c:v>1.5</c:v>
                </c:pt>
                <c:pt idx="1330">
                  <c:v>-6.8</c:v>
                </c:pt>
                <c:pt idx="1331">
                  <c:v>2.9</c:v>
                </c:pt>
                <c:pt idx="1332">
                  <c:v>-5.3</c:v>
                </c:pt>
                <c:pt idx="1333">
                  <c:v>-8.6999999999999993</c:v>
                </c:pt>
                <c:pt idx="1334">
                  <c:v>-10.6</c:v>
                </c:pt>
                <c:pt idx="1335">
                  <c:v>23.5</c:v>
                </c:pt>
                <c:pt idx="1336">
                  <c:v>5.0999999999999996</c:v>
                </c:pt>
                <c:pt idx="1337">
                  <c:v>0.1</c:v>
                </c:pt>
                <c:pt idx="1338">
                  <c:v>-13.2</c:v>
                </c:pt>
                <c:pt idx="1339">
                  <c:v>-14.9</c:v>
                </c:pt>
                <c:pt idx="1340">
                  <c:v>-10.199999999999999</c:v>
                </c:pt>
                <c:pt idx="1341">
                  <c:v>7.3</c:v>
                </c:pt>
                <c:pt idx="1342">
                  <c:v>13.7</c:v>
                </c:pt>
                <c:pt idx="1343">
                  <c:v>20.9</c:v>
                </c:pt>
                <c:pt idx="1344">
                  <c:v>-1.4</c:v>
                </c:pt>
                <c:pt idx="1345">
                  <c:v>3.1</c:v>
                </c:pt>
                <c:pt idx="1346">
                  <c:v>9.1</c:v>
                </c:pt>
                <c:pt idx="1347">
                  <c:v>9.6</c:v>
                </c:pt>
                <c:pt idx="1348">
                  <c:v>8.4</c:v>
                </c:pt>
                <c:pt idx="1349">
                  <c:v>12.5</c:v>
                </c:pt>
                <c:pt idx="1350">
                  <c:v>11.6</c:v>
                </c:pt>
                <c:pt idx="1351">
                  <c:v>-16</c:v>
                </c:pt>
                <c:pt idx="1352">
                  <c:v>-1.8</c:v>
                </c:pt>
                <c:pt idx="1353">
                  <c:v>0.6</c:v>
                </c:pt>
                <c:pt idx="1354">
                  <c:v>13.6</c:v>
                </c:pt>
                <c:pt idx="1355">
                  <c:v>3.3</c:v>
                </c:pt>
                <c:pt idx="1356">
                  <c:v>3.3</c:v>
                </c:pt>
                <c:pt idx="1357">
                  <c:v>13.9</c:v>
                </c:pt>
                <c:pt idx="1358">
                  <c:v>-1.2</c:v>
                </c:pt>
                <c:pt idx="1359">
                  <c:v>-7</c:v>
                </c:pt>
                <c:pt idx="1360">
                  <c:v>14.6</c:v>
                </c:pt>
                <c:pt idx="1361">
                  <c:v>-1.6</c:v>
                </c:pt>
                <c:pt idx="1362">
                  <c:v>5.7</c:v>
                </c:pt>
                <c:pt idx="1363">
                  <c:v>9.6</c:v>
                </c:pt>
                <c:pt idx="1364">
                  <c:v>-14.2</c:v>
                </c:pt>
                <c:pt idx="1365">
                  <c:v>-10.8</c:v>
                </c:pt>
                <c:pt idx="1366">
                  <c:v>-2.1</c:v>
                </c:pt>
                <c:pt idx="1367">
                  <c:v>-0.6</c:v>
                </c:pt>
                <c:pt idx="1368">
                  <c:v>-3.2</c:v>
                </c:pt>
                <c:pt idx="1369">
                  <c:v>-20.100000000000001</c:v>
                </c:pt>
                <c:pt idx="1370">
                  <c:v>22.8</c:v>
                </c:pt>
                <c:pt idx="1371">
                  <c:v>24.2</c:v>
                </c:pt>
                <c:pt idx="1372">
                  <c:v>2.6</c:v>
                </c:pt>
                <c:pt idx="1373">
                  <c:v>-2.1</c:v>
                </c:pt>
                <c:pt idx="1374">
                  <c:v>-0.1</c:v>
                </c:pt>
                <c:pt idx="1375">
                  <c:v>-5.3</c:v>
                </c:pt>
                <c:pt idx="1376">
                  <c:v>9.1</c:v>
                </c:pt>
                <c:pt idx="1377">
                  <c:v>-6.5</c:v>
                </c:pt>
                <c:pt idx="1378">
                  <c:v>3</c:v>
                </c:pt>
                <c:pt idx="1379">
                  <c:v>0</c:v>
                </c:pt>
                <c:pt idx="1380">
                  <c:v>9.4</c:v>
                </c:pt>
                <c:pt idx="1381">
                  <c:v>19.600000000000001</c:v>
                </c:pt>
                <c:pt idx="1382">
                  <c:v>-3.4</c:v>
                </c:pt>
                <c:pt idx="1383">
                  <c:v>-6.7</c:v>
                </c:pt>
                <c:pt idx="1384">
                  <c:v>-3.7</c:v>
                </c:pt>
                <c:pt idx="1385">
                  <c:v>-0.7</c:v>
                </c:pt>
                <c:pt idx="1386">
                  <c:v>9.8000000000000007</c:v>
                </c:pt>
                <c:pt idx="1387">
                  <c:v>-3.8</c:v>
                </c:pt>
                <c:pt idx="1388">
                  <c:v>-0.1</c:v>
                </c:pt>
                <c:pt idx="1389">
                  <c:v>-6</c:v>
                </c:pt>
                <c:pt idx="1390">
                  <c:v>10.199999999999999</c:v>
                </c:pt>
                <c:pt idx="1391">
                  <c:v>-13.3</c:v>
                </c:pt>
                <c:pt idx="1392">
                  <c:v>5</c:v>
                </c:pt>
                <c:pt idx="1393">
                  <c:v>3.2</c:v>
                </c:pt>
                <c:pt idx="1394">
                  <c:v>-1.4</c:v>
                </c:pt>
                <c:pt idx="1395">
                  <c:v>1</c:v>
                </c:pt>
                <c:pt idx="1396">
                  <c:v>-8.1999999999999993</c:v>
                </c:pt>
                <c:pt idx="1397">
                  <c:v>0.5</c:v>
                </c:pt>
                <c:pt idx="1398">
                  <c:v>12.3</c:v>
                </c:pt>
                <c:pt idx="1399">
                  <c:v>2.6</c:v>
                </c:pt>
                <c:pt idx="1400">
                  <c:v>-2.2999999999999998</c:v>
                </c:pt>
                <c:pt idx="1401">
                  <c:v>-13.9</c:v>
                </c:pt>
                <c:pt idx="1402">
                  <c:v>-6.8</c:v>
                </c:pt>
                <c:pt idx="1403">
                  <c:v>6.2</c:v>
                </c:pt>
                <c:pt idx="1404">
                  <c:v>-4.3</c:v>
                </c:pt>
                <c:pt idx="1405">
                  <c:v>7.7</c:v>
                </c:pt>
                <c:pt idx="1406">
                  <c:v>27.2</c:v>
                </c:pt>
                <c:pt idx="1407">
                  <c:v>-13.5</c:v>
                </c:pt>
                <c:pt idx="1408">
                  <c:v>12.2</c:v>
                </c:pt>
                <c:pt idx="1409">
                  <c:v>-1.5</c:v>
                </c:pt>
                <c:pt idx="1410">
                  <c:v>-37.4</c:v>
                </c:pt>
                <c:pt idx="1411">
                  <c:v>-2.2000000000000002</c:v>
                </c:pt>
                <c:pt idx="1412">
                  <c:v>-10.199999999999999</c:v>
                </c:pt>
                <c:pt idx="1413">
                  <c:v>-2.8</c:v>
                </c:pt>
                <c:pt idx="1414">
                  <c:v>2.7</c:v>
                </c:pt>
                <c:pt idx="1415">
                  <c:v>0.4</c:v>
                </c:pt>
                <c:pt idx="1416">
                  <c:v>7.5</c:v>
                </c:pt>
                <c:pt idx="1417">
                  <c:v>23.5</c:v>
                </c:pt>
                <c:pt idx="1418">
                  <c:v>-1.1000000000000001</c:v>
                </c:pt>
                <c:pt idx="1419">
                  <c:v>-6.8</c:v>
                </c:pt>
                <c:pt idx="1420">
                  <c:v>-12.3</c:v>
                </c:pt>
                <c:pt idx="1421">
                  <c:v>12.9</c:v>
                </c:pt>
                <c:pt idx="1422">
                  <c:v>-3</c:v>
                </c:pt>
                <c:pt idx="1423">
                  <c:v>24.8</c:v>
                </c:pt>
                <c:pt idx="1424">
                  <c:v>-14.1</c:v>
                </c:pt>
                <c:pt idx="1425">
                  <c:v>0.7</c:v>
                </c:pt>
                <c:pt idx="1426">
                  <c:v>16.2</c:v>
                </c:pt>
                <c:pt idx="1427">
                  <c:v>0.7</c:v>
                </c:pt>
                <c:pt idx="1428">
                  <c:v>-8.1</c:v>
                </c:pt>
                <c:pt idx="1429">
                  <c:v>-3.8</c:v>
                </c:pt>
                <c:pt idx="1430">
                  <c:v>-6.3</c:v>
                </c:pt>
                <c:pt idx="1431">
                  <c:v>-20.2</c:v>
                </c:pt>
                <c:pt idx="1432">
                  <c:v>3.2</c:v>
                </c:pt>
                <c:pt idx="1433">
                  <c:v>-29.9</c:v>
                </c:pt>
                <c:pt idx="1434">
                  <c:v>0.7</c:v>
                </c:pt>
                <c:pt idx="1435">
                  <c:v>-1.4</c:v>
                </c:pt>
                <c:pt idx="1436">
                  <c:v>3.3</c:v>
                </c:pt>
                <c:pt idx="1437">
                  <c:v>2.7</c:v>
                </c:pt>
                <c:pt idx="1438">
                  <c:v>-2</c:v>
                </c:pt>
                <c:pt idx="1439">
                  <c:v>-4.5999999999999996</c:v>
                </c:pt>
                <c:pt idx="1440">
                  <c:v>-11.3</c:v>
                </c:pt>
                <c:pt idx="1441">
                  <c:v>-11.3</c:v>
                </c:pt>
                <c:pt idx="1442">
                  <c:v>7.9</c:v>
                </c:pt>
                <c:pt idx="1443">
                  <c:v>1.3</c:v>
                </c:pt>
                <c:pt idx="1444">
                  <c:v>4.4000000000000004</c:v>
                </c:pt>
                <c:pt idx="1445">
                  <c:v>10.5</c:v>
                </c:pt>
                <c:pt idx="1446">
                  <c:v>11</c:v>
                </c:pt>
                <c:pt idx="1447">
                  <c:v>3</c:v>
                </c:pt>
                <c:pt idx="1448">
                  <c:v>19.5</c:v>
                </c:pt>
                <c:pt idx="1449">
                  <c:v>5.5</c:v>
                </c:pt>
                <c:pt idx="1450">
                  <c:v>2.7</c:v>
                </c:pt>
                <c:pt idx="1451">
                  <c:v>2.1</c:v>
                </c:pt>
                <c:pt idx="1452">
                  <c:v>6</c:v>
                </c:pt>
                <c:pt idx="1453">
                  <c:v>14.1</c:v>
                </c:pt>
                <c:pt idx="1454">
                  <c:v>-2.9</c:v>
                </c:pt>
                <c:pt idx="1455">
                  <c:v>-1.5</c:v>
                </c:pt>
                <c:pt idx="1456">
                  <c:v>12.1</c:v>
                </c:pt>
                <c:pt idx="1457">
                  <c:v>-9.8000000000000007</c:v>
                </c:pt>
                <c:pt idx="1458">
                  <c:v>1.8</c:v>
                </c:pt>
                <c:pt idx="1459">
                  <c:v>-5.6</c:v>
                </c:pt>
                <c:pt idx="1460">
                  <c:v>3.8</c:v>
                </c:pt>
                <c:pt idx="1461">
                  <c:v>2.6</c:v>
                </c:pt>
                <c:pt idx="1462">
                  <c:v>6.4</c:v>
                </c:pt>
                <c:pt idx="1463">
                  <c:v>-8.6999999999999993</c:v>
                </c:pt>
                <c:pt idx="1464">
                  <c:v>-1.2</c:v>
                </c:pt>
                <c:pt idx="1465">
                  <c:v>-5.7</c:v>
                </c:pt>
                <c:pt idx="1466">
                  <c:v>-9.3000000000000007</c:v>
                </c:pt>
                <c:pt idx="1467">
                  <c:v>0</c:v>
                </c:pt>
                <c:pt idx="1468">
                  <c:v>4.8</c:v>
                </c:pt>
                <c:pt idx="1469">
                  <c:v>10.3</c:v>
                </c:pt>
                <c:pt idx="1470">
                  <c:v>9.5</c:v>
                </c:pt>
                <c:pt idx="1471">
                  <c:v>-7.3</c:v>
                </c:pt>
                <c:pt idx="1472">
                  <c:v>12.6</c:v>
                </c:pt>
                <c:pt idx="1473">
                  <c:v>5.2</c:v>
                </c:pt>
                <c:pt idx="1474">
                  <c:v>-17.399999999999999</c:v>
                </c:pt>
                <c:pt idx="1475">
                  <c:v>-1.5</c:v>
                </c:pt>
                <c:pt idx="1476">
                  <c:v>-6.3</c:v>
                </c:pt>
                <c:pt idx="1477">
                  <c:v>-10</c:v>
                </c:pt>
                <c:pt idx="1478">
                  <c:v>-4.5999999999999996</c:v>
                </c:pt>
                <c:pt idx="1479">
                  <c:v>-3.5</c:v>
                </c:pt>
                <c:pt idx="1480">
                  <c:v>-4.4000000000000004</c:v>
                </c:pt>
                <c:pt idx="1481">
                  <c:v>-0.4</c:v>
                </c:pt>
                <c:pt idx="1482">
                  <c:v>10.199999999999999</c:v>
                </c:pt>
                <c:pt idx="1483">
                  <c:v>4</c:v>
                </c:pt>
                <c:pt idx="1484">
                  <c:v>8.8000000000000007</c:v>
                </c:pt>
                <c:pt idx="1485">
                  <c:v>-0.6</c:v>
                </c:pt>
                <c:pt idx="1486">
                  <c:v>7.4</c:v>
                </c:pt>
                <c:pt idx="1487">
                  <c:v>0</c:v>
                </c:pt>
                <c:pt idx="1488">
                  <c:v>-12.2</c:v>
                </c:pt>
                <c:pt idx="1489">
                  <c:v>-1.6</c:v>
                </c:pt>
                <c:pt idx="1490">
                  <c:v>-20.100000000000001</c:v>
                </c:pt>
                <c:pt idx="1491">
                  <c:v>-1.9</c:v>
                </c:pt>
                <c:pt idx="1492">
                  <c:v>1.3</c:v>
                </c:pt>
                <c:pt idx="1493">
                  <c:v>-3.7</c:v>
                </c:pt>
                <c:pt idx="1494">
                  <c:v>-20.399999999999999</c:v>
                </c:pt>
                <c:pt idx="1495">
                  <c:v>-8.3000000000000007</c:v>
                </c:pt>
                <c:pt idx="1496">
                  <c:v>9.3000000000000007</c:v>
                </c:pt>
                <c:pt idx="1497">
                  <c:v>-6.8</c:v>
                </c:pt>
                <c:pt idx="1498">
                  <c:v>-1.7</c:v>
                </c:pt>
                <c:pt idx="1499">
                  <c:v>4</c:v>
                </c:pt>
                <c:pt idx="1500">
                  <c:v>-5.7</c:v>
                </c:pt>
                <c:pt idx="1501">
                  <c:v>-10.6</c:v>
                </c:pt>
                <c:pt idx="1502">
                  <c:v>15.9</c:v>
                </c:pt>
                <c:pt idx="1503">
                  <c:v>-0.3</c:v>
                </c:pt>
                <c:pt idx="1504">
                  <c:v>-3</c:v>
                </c:pt>
                <c:pt idx="1505">
                  <c:v>-5.6</c:v>
                </c:pt>
                <c:pt idx="1506">
                  <c:v>-5.2</c:v>
                </c:pt>
                <c:pt idx="1507">
                  <c:v>-9.6999999999999993</c:v>
                </c:pt>
                <c:pt idx="1508">
                  <c:v>-10</c:v>
                </c:pt>
                <c:pt idx="1509">
                  <c:v>10.9</c:v>
                </c:pt>
                <c:pt idx="1510">
                  <c:v>5.4</c:v>
                </c:pt>
                <c:pt idx="1511">
                  <c:v>-1.1000000000000001</c:v>
                </c:pt>
                <c:pt idx="1512">
                  <c:v>7.5</c:v>
                </c:pt>
                <c:pt idx="1513">
                  <c:v>1.8</c:v>
                </c:pt>
                <c:pt idx="1514">
                  <c:v>-0.3</c:v>
                </c:pt>
                <c:pt idx="1515">
                  <c:v>-5.6</c:v>
                </c:pt>
                <c:pt idx="1516">
                  <c:v>-6.8</c:v>
                </c:pt>
                <c:pt idx="1517">
                  <c:v>7.8</c:v>
                </c:pt>
                <c:pt idx="1518">
                  <c:v>5.9</c:v>
                </c:pt>
                <c:pt idx="1519">
                  <c:v>1.5</c:v>
                </c:pt>
                <c:pt idx="1520">
                  <c:v>-4.0999999999999996</c:v>
                </c:pt>
                <c:pt idx="1521">
                  <c:v>5</c:v>
                </c:pt>
                <c:pt idx="1522">
                  <c:v>7.3</c:v>
                </c:pt>
                <c:pt idx="1523">
                  <c:v>-7.3</c:v>
                </c:pt>
                <c:pt idx="1524">
                  <c:v>6.3</c:v>
                </c:pt>
                <c:pt idx="1525">
                  <c:v>-5.7</c:v>
                </c:pt>
                <c:pt idx="1526">
                  <c:v>-0.7</c:v>
                </c:pt>
                <c:pt idx="1527">
                  <c:v>-7.8</c:v>
                </c:pt>
                <c:pt idx="1528">
                  <c:v>1.6</c:v>
                </c:pt>
                <c:pt idx="1529">
                  <c:v>-13.4</c:v>
                </c:pt>
                <c:pt idx="1530">
                  <c:v>7.6</c:v>
                </c:pt>
                <c:pt idx="1531">
                  <c:v>-7</c:v>
                </c:pt>
                <c:pt idx="1532">
                  <c:v>-1.1000000000000001</c:v>
                </c:pt>
                <c:pt idx="1533">
                  <c:v>-8.8000000000000007</c:v>
                </c:pt>
                <c:pt idx="1534">
                  <c:v>-2.2000000000000002</c:v>
                </c:pt>
                <c:pt idx="1535">
                  <c:v>-4.5999999999999996</c:v>
                </c:pt>
                <c:pt idx="1536">
                  <c:v>-3.1</c:v>
                </c:pt>
                <c:pt idx="1537">
                  <c:v>1.9</c:v>
                </c:pt>
                <c:pt idx="1538">
                  <c:v>14.7</c:v>
                </c:pt>
                <c:pt idx="1539">
                  <c:v>20</c:v>
                </c:pt>
                <c:pt idx="1540">
                  <c:v>-8</c:v>
                </c:pt>
                <c:pt idx="1541">
                  <c:v>0.4</c:v>
                </c:pt>
                <c:pt idx="1542">
                  <c:v>14.8</c:v>
                </c:pt>
                <c:pt idx="1543">
                  <c:v>19.100000000000001</c:v>
                </c:pt>
                <c:pt idx="1544">
                  <c:v>-16.2</c:v>
                </c:pt>
                <c:pt idx="1545">
                  <c:v>-9.9</c:v>
                </c:pt>
                <c:pt idx="1546">
                  <c:v>-1.8</c:v>
                </c:pt>
                <c:pt idx="1547">
                  <c:v>-5.5</c:v>
                </c:pt>
                <c:pt idx="1548">
                  <c:v>13.4</c:v>
                </c:pt>
                <c:pt idx="1549">
                  <c:v>-12</c:v>
                </c:pt>
                <c:pt idx="1550">
                  <c:v>0.6</c:v>
                </c:pt>
                <c:pt idx="1551">
                  <c:v>-0.9</c:v>
                </c:pt>
                <c:pt idx="1552">
                  <c:v>4.2</c:v>
                </c:pt>
                <c:pt idx="1553">
                  <c:v>-2.9</c:v>
                </c:pt>
                <c:pt idx="1554">
                  <c:v>-3.3</c:v>
                </c:pt>
                <c:pt idx="1555">
                  <c:v>31.6</c:v>
                </c:pt>
                <c:pt idx="1556">
                  <c:v>11</c:v>
                </c:pt>
                <c:pt idx="1557">
                  <c:v>-4.5</c:v>
                </c:pt>
                <c:pt idx="1558">
                  <c:v>-2.9</c:v>
                </c:pt>
                <c:pt idx="1559">
                  <c:v>2.5</c:v>
                </c:pt>
                <c:pt idx="1560">
                  <c:v>-0.9</c:v>
                </c:pt>
                <c:pt idx="1561">
                  <c:v>-13.6</c:v>
                </c:pt>
                <c:pt idx="1562">
                  <c:v>-2</c:v>
                </c:pt>
                <c:pt idx="1563">
                  <c:v>5.0999999999999996</c:v>
                </c:pt>
                <c:pt idx="1564">
                  <c:v>-8.4</c:v>
                </c:pt>
                <c:pt idx="1565">
                  <c:v>-0.1</c:v>
                </c:pt>
                <c:pt idx="1566">
                  <c:v>-5.0999999999999996</c:v>
                </c:pt>
                <c:pt idx="1567">
                  <c:v>-1.1000000000000001</c:v>
                </c:pt>
                <c:pt idx="1568">
                  <c:v>8</c:v>
                </c:pt>
                <c:pt idx="1569">
                  <c:v>1.4</c:v>
                </c:pt>
                <c:pt idx="1570">
                  <c:v>-6.7</c:v>
                </c:pt>
                <c:pt idx="1571">
                  <c:v>-18.2</c:v>
                </c:pt>
                <c:pt idx="1572">
                  <c:v>1.1000000000000001</c:v>
                </c:pt>
                <c:pt idx="1573">
                  <c:v>1.3</c:v>
                </c:pt>
                <c:pt idx="1574">
                  <c:v>0.4</c:v>
                </c:pt>
                <c:pt idx="1575">
                  <c:v>-7.3</c:v>
                </c:pt>
                <c:pt idx="1576">
                  <c:v>-4.9000000000000004</c:v>
                </c:pt>
                <c:pt idx="1577">
                  <c:v>-8</c:v>
                </c:pt>
                <c:pt idx="1578">
                  <c:v>-1</c:v>
                </c:pt>
                <c:pt idx="1579">
                  <c:v>35.4</c:v>
                </c:pt>
                <c:pt idx="1580">
                  <c:v>-3.3</c:v>
                </c:pt>
                <c:pt idx="1581">
                  <c:v>-2.1</c:v>
                </c:pt>
                <c:pt idx="1582">
                  <c:v>-22</c:v>
                </c:pt>
                <c:pt idx="1583">
                  <c:v>0.8</c:v>
                </c:pt>
                <c:pt idx="1584">
                  <c:v>3.7</c:v>
                </c:pt>
                <c:pt idx="1585">
                  <c:v>-0.4</c:v>
                </c:pt>
                <c:pt idx="1586">
                  <c:v>3.8</c:v>
                </c:pt>
                <c:pt idx="1587">
                  <c:v>-4</c:v>
                </c:pt>
                <c:pt idx="1588">
                  <c:v>-3.9</c:v>
                </c:pt>
                <c:pt idx="1589">
                  <c:v>-3.2</c:v>
                </c:pt>
                <c:pt idx="1590">
                  <c:v>8.1</c:v>
                </c:pt>
                <c:pt idx="1591">
                  <c:v>-3.6</c:v>
                </c:pt>
                <c:pt idx="1592">
                  <c:v>15.1</c:v>
                </c:pt>
                <c:pt idx="1593">
                  <c:v>-5.7</c:v>
                </c:pt>
                <c:pt idx="1594">
                  <c:v>26.2</c:v>
                </c:pt>
                <c:pt idx="1595">
                  <c:v>-3.8</c:v>
                </c:pt>
                <c:pt idx="1596">
                  <c:v>-16.7</c:v>
                </c:pt>
                <c:pt idx="1597">
                  <c:v>-13.5</c:v>
                </c:pt>
                <c:pt idx="1598">
                  <c:v>9</c:v>
                </c:pt>
                <c:pt idx="1599">
                  <c:v>10</c:v>
                </c:pt>
                <c:pt idx="1600">
                  <c:v>-2.8</c:v>
                </c:pt>
                <c:pt idx="1601">
                  <c:v>-15</c:v>
                </c:pt>
                <c:pt idx="1602">
                  <c:v>8.1</c:v>
                </c:pt>
                <c:pt idx="1603">
                  <c:v>2.2000000000000002</c:v>
                </c:pt>
                <c:pt idx="1604">
                  <c:v>-0.6</c:v>
                </c:pt>
                <c:pt idx="1605">
                  <c:v>-8.5</c:v>
                </c:pt>
                <c:pt idx="1606">
                  <c:v>-14.2</c:v>
                </c:pt>
                <c:pt idx="1607">
                  <c:v>6.3</c:v>
                </c:pt>
                <c:pt idx="1608">
                  <c:v>-2.1</c:v>
                </c:pt>
                <c:pt idx="1609">
                  <c:v>-6.3</c:v>
                </c:pt>
                <c:pt idx="1610">
                  <c:v>4.5</c:v>
                </c:pt>
                <c:pt idx="1611">
                  <c:v>-3.9</c:v>
                </c:pt>
                <c:pt idx="1612">
                  <c:v>-2.6</c:v>
                </c:pt>
                <c:pt idx="1613">
                  <c:v>-6.4</c:v>
                </c:pt>
                <c:pt idx="1614">
                  <c:v>-23.3</c:v>
                </c:pt>
                <c:pt idx="1615">
                  <c:v>-4.7</c:v>
                </c:pt>
                <c:pt idx="1616">
                  <c:v>-15.1</c:v>
                </c:pt>
                <c:pt idx="1617">
                  <c:v>-12.3</c:v>
                </c:pt>
                <c:pt idx="1618">
                  <c:v>-2.1</c:v>
                </c:pt>
                <c:pt idx="1619">
                  <c:v>-10.5</c:v>
                </c:pt>
                <c:pt idx="1620">
                  <c:v>3.4</c:v>
                </c:pt>
                <c:pt idx="1621">
                  <c:v>-6.8</c:v>
                </c:pt>
                <c:pt idx="1622">
                  <c:v>-3.3</c:v>
                </c:pt>
                <c:pt idx="1623">
                  <c:v>13.8</c:v>
                </c:pt>
                <c:pt idx="1624">
                  <c:v>-2</c:v>
                </c:pt>
                <c:pt idx="1625">
                  <c:v>-7</c:v>
                </c:pt>
                <c:pt idx="1626">
                  <c:v>-18.8</c:v>
                </c:pt>
                <c:pt idx="1627">
                  <c:v>-8.3000000000000007</c:v>
                </c:pt>
                <c:pt idx="1628">
                  <c:v>25.7</c:v>
                </c:pt>
                <c:pt idx="1629">
                  <c:v>-2.8</c:v>
                </c:pt>
                <c:pt idx="1630">
                  <c:v>-4.2</c:v>
                </c:pt>
                <c:pt idx="1631">
                  <c:v>-9.1</c:v>
                </c:pt>
                <c:pt idx="1632">
                  <c:v>4.8</c:v>
                </c:pt>
                <c:pt idx="1633">
                  <c:v>2.5</c:v>
                </c:pt>
                <c:pt idx="1634">
                  <c:v>-35.200000000000003</c:v>
                </c:pt>
                <c:pt idx="1635">
                  <c:v>27.3</c:v>
                </c:pt>
                <c:pt idx="1636">
                  <c:v>11.5</c:v>
                </c:pt>
                <c:pt idx="1637">
                  <c:v>2.6</c:v>
                </c:pt>
                <c:pt idx="1638">
                  <c:v>7.8</c:v>
                </c:pt>
                <c:pt idx="1639">
                  <c:v>-11.6</c:v>
                </c:pt>
                <c:pt idx="1640">
                  <c:v>-3.6</c:v>
                </c:pt>
                <c:pt idx="1641">
                  <c:v>10.9</c:v>
                </c:pt>
                <c:pt idx="1642">
                  <c:v>-1.7</c:v>
                </c:pt>
                <c:pt idx="1643">
                  <c:v>-10.4</c:v>
                </c:pt>
                <c:pt idx="1644">
                  <c:v>9.4</c:v>
                </c:pt>
                <c:pt idx="1645">
                  <c:v>4</c:v>
                </c:pt>
                <c:pt idx="1646">
                  <c:v>18.3</c:v>
                </c:pt>
                <c:pt idx="1647">
                  <c:v>2.7</c:v>
                </c:pt>
                <c:pt idx="1648">
                  <c:v>-5.6</c:v>
                </c:pt>
                <c:pt idx="1649">
                  <c:v>-3.8</c:v>
                </c:pt>
                <c:pt idx="1650">
                  <c:v>-1.8</c:v>
                </c:pt>
                <c:pt idx="1651">
                  <c:v>14</c:v>
                </c:pt>
                <c:pt idx="1652">
                  <c:v>-0.3</c:v>
                </c:pt>
                <c:pt idx="1653">
                  <c:v>-3.5</c:v>
                </c:pt>
                <c:pt idx="1654">
                  <c:v>0.2</c:v>
                </c:pt>
                <c:pt idx="1655">
                  <c:v>-9.3000000000000007</c:v>
                </c:pt>
                <c:pt idx="1656">
                  <c:v>-5.5</c:v>
                </c:pt>
                <c:pt idx="1657">
                  <c:v>1.9</c:v>
                </c:pt>
                <c:pt idx="1658">
                  <c:v>-5.6</c:v>
                </c:pt>
                <c:pt idx="1659">
                  <c:v>2.2999999999999998</c:v>
                </c:pt>
                <c:pt idx="1660">
                  <c:v>-4.0999999999999996</c:v>
                </c:pt>
                <c:pt idx="1661">
                  <c:v>7.3</c:v>
                </c:pt>
                <c:pt idx="1662">
                  <c:v>-1.6</c:v>
                </c:pt>
                <c:pt idx="1663">
                  <c:v>4</c:v>
                </c:pt>
                <c:pt idx="1664">
                  <c:v>13.5</c:v>
                </c:pt>
                <c:pt idx="1665">
                  <c:v>1.6</c:v>
                </c:pt>
                <c:pt idx="1666">
                  <c:v>-8.6</c:v>
                </c:pt>
                <c:pt idx="1667">
                  <c:v>-14</c:v>
                </c:pt>
                <c:pt idx="1668">
                  <c:v>-8.9</c:v>
                </c:pt>
                <c:pt idx="1669">
                  <c:v>4.0999999999999996</c:v>
                </c:pt>
                <c:pt idx="1670">
                  <c:v>-5.6</c:v>
                </c:pt>
                <c:pt idx="1671">
                  <c:v>2.2000000000000002</c:v>
                </c:pt>
                <c:pt idx="1672">
                  <c:v>1.8</c:v>
                </c:pt>
                <c:pt idx="1673">
                  <c:v>0.2</c:v>
                </c:pt>
                <c:pt idx="1674">
                  <c:v>19.100000000000001</c:v>
                </c:pt>
                <c:pt idx="1675">
                  <c:v>3.4</c:v>
                </c:pt>
                <c:pt idx="1676">
                  <c:v>-5.0999999999999996</c:v>
                </c:pt>
                <c:pt idx="1677">
                  <c:v>4.3</c:v>
                </c:pt>
                <c:pt idx="1678">
                  <c:v>-1.7</c:v>
                </c:pt>
                <c:pt idx="1679">
                  <c:v>-3.2</c:v>
                </c:pt>
                <c:pt idx="1680">
                  <c:v>6.5</c:v>
                </c:pt>
                <c:pt idx="1681">
                  <c:v>-3.3</c:v>
                </c:pt>
                <c:pt idx="1682">
                  <c:v>4</c:v>
                </c:pt>
                <c:pt idx="1683">
                  <c:v>8.3000000000000007</c:v>
                </c:pt>
                <c:pt idx="1684">
                  <c:v>-4.8</c:v>
                </c:pt>
                <c:pt idx="1685">
                  <c:v>4.5999999999999996</c:v>
                </c:pt>
                <c:pt idx="1686">
                  <c:v>-4.0999999999999996</c:v>
                </c:pt>
                <c:pt idx="1687">
                  <c:v>-11</c:v>
                </c:pt>
                <c:pt idx="1688">
                  <c:v>0.9</c:v>
                </c:pt>
                <c:pt idx="1689">
                  <c:v>5.3</c:v>
                </c:pt>
                <c:pt idx="1690">
                  <c:v>-3.8</c:v>
                </c:pt>
                <c:pt idx="1691">
                  <c:v>12.1</c:v>
                </c:pt>
                <c:pt idx="1692">
                  <c:v>18.3</c:v>
                </c:pt>
                <c:pt idx="1693">
                  <c:v>9</c:v>
                </c:pt>
                <c:pt idx="1694">
                  <c:v>1.4</c:v>
                </c:pt>
                <c:pt idx="1695">
                  <c:v>24.6</c:v>
                </c:pt>
                <c:pt idx="1696">
                  <c:v>-5.7</c:v>
                </c:pt>
                <c:pt idx="1697">
                  <c:v>8.1999999999999993</c:v>
                </c:pt>
                <c:pt idx="1698">
                  <c:v>4.5</c:v>
                </c:pt>
                <c:pt idx="1699">
                  <c:v>14.7</c:v>
                </c:pt>
                <c:pt idx="1700">
                  <c:v>-4.2</c:v>
                </c:pt>
                <c:pt idx="1701">
                  <c:v>-7.2</c:v>
                </c:pt>
                <c:pt idx="1702">
                  <c:v>-9.4</c:v>
                </c:pt>
                <c:pt idx="1703">
                  <c:v>30.2</c:v>
                </c:pt>
                <c:pt idx="1704">
                  <c:v>16.100000000000001</c:v>
                </c:pt>
                <c:pt idx="1705">
                  <c:v>2.5</c:v>
                </c:pt>
                <c:pt idx="1706">
                  <c:v>-6.8</c:v>
                </c:pt>
                <c:pt idx="1707">
                  <c:v>31.4</c:v>
                </c:pt>
                <c:pt idx="1708">
                  <c:v>28.8</c:v>
                </c:pt>
                <c:pt idx="1709">
                  <c:v>-0.8</c:v>
                </c:pt>
                <c:pt idx="1710">
                  <c:v>-11.7</c:v>
                </c:pt>
                <c:pt idx="1711">
                  <c:v>0.7</c:v>
                </c:pt>
                <c:pt idx="1712">
                  <c:v>20.100000000000001</c:v>
                </c:pt>
                <c:pt idx="1713">
                  <c:v>-1.4</c:v>
                </c:pt>
                <c:pt idx="1714">
                  <c:v>-3</c:v>
                </c:pt>
                <c:pt idx="1715">
                  <c:v>9.6999999999999993</c:v>
                </c:pt>
                <c:pt idx="1716">
                  <c:v>-6.2</c:v>
                </c:pt>
                <c:pt idx="1717">
                  <c:v>2.9</c:v>
                </c:pt>
                <c:pt idx="1718">
                  <c:v>4.5</c:v>
                </c:pt>
                <c:pt idx="1719">
                  <c:v>-21.5</c:v>
                </c:pt>
                <c:pt idx="1720">
                  <c:v>-16.8</c:v>
                </c:pt>
                <c:pt idx="1721">
                  <c:v>18.600000000000001</c:v>
                </c:pt>
                <c:pt idx="1722">
                  <c:v>32.5</c:v>
                </c:pt>
                <c:pt idx="1723">
                  <c:v>-2</c:v>
                </c:pt>
                <c:pt idx="1724">
                  <c:v>-5.7</c:v>
                </c:pt>
                <c:pt idx="1725">
                  <c:v>5.8</c:v>
                </c:pt>
                <c:pt idx="1726">
                  <c:v>3.6</c:v>
                </c:pt>
                <c:pt idx="1727">
                  <c:v>-19.100000000000001</c:v>
                </c:pt>
                <c:pt idx="1728">
                  <c:v>6.2</c:v>
                </c:pt>
                <c:pt idx="1729">
                  <c:v>7.6</c:v>
                </c:pt>
                <c:pt idx="1730">
                  <c:v>-4.7</c:v>
                </c:pt>
                <c:pt idx="1731">
                  <c:v>0.9</c:v>
                </c:pt>
                <c:pt idx="1732">
                  <c:v>-21.2</c:v>
                </c:pt>
                <c:pt idx="1733">
                  <c:v>1.1000000000000001</c:v>
                </c:pt>
                <c:pt idx="1734">
                  <c:v>-4.2</c:v>
                </c:pt>
                <c:pt idx="1735">
                  <c:v>-1.9</c:v>
                </c:pt>
                <c:pt idx="1736">
                  <c:v>0.7</c:v>
                </c:pt>
                <c:pt idx="1737">
                  <c:v>3.2</c:v>
                </c:pt>
                <c:pt idx="1738">
                  <c:v>-12.4</c:v>
                </c:pt>
                <c:pt idx="1739">
                  <c:v>1.7</c:v>
                </c:pt>
                <c:pt idx="1740">
                  <c:v>-8.1999999999999993</c:v>
                </c:pt>
                <c:pt idx="1741">
                  <c:v>-6.9</c:v>
                </c:pt>
                <c:pt idx="1742">
                  <c:v>-27</c:v>
                </c:pt>
                <c:pt idx="1743">
                  <c:v>-5.6</c:v>
                </c:pt>
                <c:pt idx="1744">
                  <c:v>4.2</c:v>
                </c:pt>
                <c:pt idx="1745">
                  <c:v>-5.9</c:v>
                </c:pt>
                <c:pt idx="1746">
                  <c:v>30</c:v>
                </c:pt>
                <c:pt idx="1747">
                  <c:v>1.5</c:v>
                </c:pt>
                <c:pt idx="1748">
                  <c:v>2.4</c:v>
                </c:pt>
                <c:pt idx="1749">
                  <c:v>12.4</c:v>
                </c:pt>
                <c:pt idx="1750">
                  <c:v>7.4</c:v>
                </c:pt>
                <c:pt idx="1751">
                  <c:v>-3.1</c:v>
                </c:pt>
                <c:pt idx="1752">
                  <c:v>-8.4</c:v>
                </c:pt>
                <c:pt idx="1753">
                  <c:v>17.100000000000001</c:v>
                </c:pt>
                <c:pt idx="1754">
                  <c:v>-3.5</c:v>
                </c:pt>
                <c:pt idx="1755">
                  <c:v>-4.4000000000000004</c:v>
                </c:pt>
                <c:pt idx="1756">
                  <c:v>-23.1</c:v>
                </c:pt>
                <c:pt idx="1757">
                  <c:v>1.8</c:v>
                </c:pt>
                <c:pt idx="1758">
                  <c:v>-4.0999999999999996</c:v>
                </c:pt>
                <c:pt idx="1759">
                  <c:v>1.8</c:v>
                </c:pt>
                <c:pt idx="1760">
                  <c:v>10</c:v>
                </c:pt>
                <c:pt idx="1761">
                  <c:v>6</c:v>
                </c:pt>
                <c:pt idx="1762">
                  <c:v>29.4</c:v>
                </c:pt>
                <c:pt idx="1763">
                  <c:v>11.9</c:v>
                </c:pt>
                <c:pt idx="1764">
                  <c:v>9.5</c:v>
                </c:pt>
                <c:pt idx="1765">
                  <c:v>-1.1000000000000001</c:v>
                </c:pt>
                <c:pt idx="1766">
                  <c:v>-10.7</c:v>
                </c:pt>
                <c:pt idx="1767">
                  <c:v>2.2000000000000002</c:v>
                </c:pt>
                <c:pt idx="1768">
                  <c:v>-3.2</c:v>
                </c:pt>
                <c:pt idx="1769">
                  <c:v>-2.7</c:v>
                </c:pt>
                <c:pt idx="1770">
                  <c:v>14.2</c:v>
                </c:pt>
                <c:pt idx="1771">
                  <c:v>-3.8</c:v>
                </c:pt>
                <c:pt idx="1772">
                  <c:v>17.2</c:v>
                </c:pt>
                <c:pt idx="1773">
                  <c:v>-1.8</c:v>
                </c:pt>
                <c:pt idx="1774">
                  <c:v>0.6</c:v>
                </c:pt>
                <c:pt idx="1775">
                  <c:v>-3.8</c:v>
                </c:pt>
                <c:pt idx="1776">
                  <c:v>2.6</c:v>
                </c:pt>
                <c:pt idx="1777">
                  <c:v>5.3</c:v>
                </c:pt>
                <c:pt idx="1778">
                  <c:v>2.7</c:v>
                </c:pt>
                <c:pt idx="1779">
                  <c:v>1.3</c:v>
                </c:pt>
                <c:pt idx="1780">
                  <c:v>22.5</c:v>
                </c:pt>
                <c:pt idx="1781">
                  <c:v>5.0999999999999996</c:v>
                </c:pt>
                <c:pt idx="1782">
                  <c:v>4.3</c:v>
                </c:pt>
                <c:pt idx="1783">
                  <c:v>-5.2</c:v>
                </c:pt>
                <c:pt idx="1784">
                  <c:v>11.4</c:v>
                </c:pt>
                <c:pt idx="1785">
                  <c:v>13.9</c:v>
                </c:pt>
                <c:pt idx="1786">
                  <c:v>22.8</c:v>
                </c:pt>
                <c:pt idx="1787">
                  <c:v>2.6</c:v>
                </c:pt>
                <c:pt idx="1788">
                  <c:v>27.9</c:v>
                </c:pt>
                <c:pt idx="1789">
                  <c:v>3.6</c:v>
                </c:pt>
                <c:pt idx="1790">
                  <c:v>0.9</c:v>
                </c:pt>
                <c:pt idx="1791">
                  <c:v>-7</c:v>
                </c:pt>
                <c:pt idx="1792">
                  <c:v>-5.6</c:v>
                </c:pt>
                <c:pt idx="1793">
                  <c:v>0.6</c:v>
                </c:pt>
                <c:pt idx="1794">
                  <c:v>9.8000000000000007</c:v>
                </c:pt>
                <c:pt idx="1795">
                  <c:v>-2.6</c:v>
                </c:pt>
                <c:pt idx="1796">
                  <c:v>0.7</c:v>
                </c:pt>
                <c:pt idx="1797">
                  <c:v>4.5999999999999996</c:v>
                </c:pt>
                <c:pt idx="1798">
                  <c:v>-10</c:v>
                </c:pt>
                <c:pt idx="1799">
                  <c:v>-3.2</c:v>
                </c:pt>
                <c:pt idx="1800">
                  <c:v>5.2</c:v>
                </c:pt>
                <c:pt idx="1801">
                  <c:v>2.5</c:v>
                </c:pt>
                <c:pt idx="1802">
                  <c:v>-4.3</c:v>
                </c:pt>
                <c:pt idx="1803">
                  <c:v>-5.6</c:v>
                </c:pt>
                <c:pt idx="1804">
                  <c:v>-12.4</c:v>
                </c:pt>
                <c:pt idx="1805">
                  <c:v>3.1</c:v>
                </c:pt>
                <c:pt idx="1806">
                  <c:v>1.6</c:v>
                </c:pt>
                <c:pt idx="1807">
                  <c:v>7.4</c:v>
                </c:pt>
                <c:pt idx="1808">
                  <c:v>0.6</c:v>
                </c:pt>
                <c:pt idx="1809">
                  <c:v>-7.7</c:v>
                </c:pt>
                <c:pt idx="1810">
                  <c:v>11</c:v>
                </c:pt>
                <c:pt idx="1811">
                  <c:v>0.2</c:v>
                </c:pt>
                <c:pt idx="1812">
                  <c:v>3.1</c:v>
                </c:pt>
                <c:pt idx="1813">
                  <c:v>-16.100000000000001</c:v>
                </c:pt>
                <c:pt idx="1814">
                  <c:v>-3.8</c:v>
                </c:pt>
                <c:pt idx="1815">
                  <c:v>-11.1</c:v>
                </c:pt>
                <c:pt idx="1816">
                  <c:v>-1.6</c:v>
                </c:pt>
                <c:pt idx="1817">
                  <c:v>-6.7</c:v>
                </c:pt>
                <c:pt idx="1818">
                  <c:v>0.9</c:v>
                </c:pt>
                <c:pt idx="1819">
                  <c:v>8.6999999999999993</c:v>
                </c:pt>
                <c:pt idx="1820">
                  <c:v>-5.7</c:v>
                </c:pt>
                <c:pt idx="1821">
                  <c:v>-5.5</c:v>
                </c:pt>
                <c:pt idx="1822">
                  <c:v>-5.9</c:v>
                </c:pt>
                <c:pt idx="1823">
                  <c:v>6.9</c:v>
                </c:pt>
                <c:pt idx="1824">
                  <c:v>-23.4</c:v>
                </c:pt>
                <c:pt idx="1825">
                  <c:v>1.9</c:v>
                </c:pt>
                <c:pt idx="1826">
                  <c:v>8.6999999999999993</c:v>
                </c:pt>
                <c:pt idx="1827">
                  <c:v>15.7</c:v>
                </c:pt>
                <c:pt idx="1828">
                  <c:v>9</c:v>
                </c:pt>
                <c:pt idx="1829">
                  <c:v>9.9</c:v>
                </c:pt>
                <c:pt idx="1830">
                  <c:v>-0.7</c:v>
                </c:pt>
                <c:pt idx="1831">
                  <c:v>-8.1</c:v>
                </c:pt>
                <c:pt idx="1832">
                  <c:v>13.6</c:v>
                </c:pt>
                <c:pt idx="1833">
                  <c:v>1.7</c:v>
                </c:pt>
                <c:pt idx="1834">
                  <c:v>8.9</c:v>
                </c:pt>
                <c:pt idx="1835">
                  <c:v>-17.3</c:v>
                </c:pt>
                <c:pt idx="1836">
                  <c:v>7.2</c:v>
                </c:pt>
                <c:pt idx="1837">
                  <c:v>1.3</c:v>
                </c:pt>
                <c:pt idx="1838">
                  <c:v>8.1999999999999993</c:v>
                </c:pt>
                <c:pt idx="1839">
                  <c:v>40.6</c:v>
                </c:pt>
                <c:pt idx="1840">
                  <c:v>-13.4</c:v>
                </c:pt>
                <c:pt idx="1841">
                  <c:v>-0.7</c:v>
                </c:pt>
                <c:pt idx="1842">
                  <c:v>-4.3</c:v>
                </c:pt>
                <c:pt idx="1843">
                  <c:v>-1.8</c:v>
                </c:pt>
                <c:pt idx="1844">
                  <c:v>8.8000000000000007</c:v>
                </c:pt>
                <c:pt idx="1845">
                  <c:v>10.199999999999999</c:v>
                </c:pt>
                <c:pt idx="1846">
                  <c:v>12.9</c:v>
                </c:pt>
                <c:pt idx="1847">
                  <c:v>-3.2</c:v>
                </c:pt>
                <c:pt idx="1848">
                  <c:v>-6.4</c:v>
                </c:pt>
                <c:pt idx="1849">
                  <c:v>-2.2000000000000002</c:v>
                </c:pt>
                <c:pt idx="1850">
                  <c:v>-0.5</c:v>
                </c:pt>
                <c:pt idx="1851">
                  <c:v>-3.2</c:v>
                </c:pt>
                <c:pt idx="1852">
                  <c:v>1.6</c:v>
                </c:pt>
                <c:pt idx="1853">
                  <c:v>-7</c:v>
                </c:pt>
                <c:pt idx="1854">
                  <c:v>18</c:v>
                </c:pt>
                <c:pt idx="1855">
                  <c:v>6.8</c:v>
                </c:pt>
                <c:pt idx="1856">
                  <c:v>5.5</c:v>
                </c:pt>
                <c:pt idx="1857">
                  <c:v>-5.0999999999999996</c:v>
                </c:pt>
                <c:pt idx="1858">
                  <c:v>0.9</c:v>
                </c:pt>
                <c:pt idx="1859">
                  <c:v>-0.7</c:v>
                </c:pt>
                <c:pt idx="1860">
                  <c:v>-7.9</c:v>
                </c:pt>
                <c:pt idx="1861">
                  <c:v>-2.6</c:v>
                </c:pt>
                <c:pt idx="1862">
                  <c:v>4.0999999999999996</c:v>
                </c:pt>
                <c:pt idx="1863">
                  <c:v>8</c:v>
                </c:pt>
                <c:pt idx="1864">
                  <c:v>-1</c:v>
                </c:pt>
                <c:pt idx="1865">
                  <c:v>1.8</c:v>
                </c:pt>
                <c:pt idx="1866">
                  <c:v>-38.200000000000003</c:v>
                </c:pt>
                <c:pt idx="1867">
                  <c:v>-4.2</c:v>
                </c:pt>
                <c:pt idx="1868">
                  <c:v>-5.0999999999999996</c:v>
                </c:pt>
                <c:pt idx="1869">
                  <c:v>-0.2</c:v>
                </c:pt>
                <c:pt idx="1870">
                  <c:v>-0.1</c:v>
                </c:pt>
                <c:pt idx="1871">
                  <c:v>-2.2999999999999998</c:v>
                </c:pt>
                <c:pt idx="1872">
                  <c:v>0</c:v>
                </c:pt>
                <c:pt idx="1873">
                  <c:v>-6.9</c:v>
                </c:pt>
                <c:pt idx="1874">
                  <c:v>-5</c:v>
                </c:pt>
                <c:pt idx="1875">
                  <c:v>-1.6</c:v>
                </c:pt>
                <c:pt idx="1876">
                  <c:v>-19.899999999999999</c:v>
                </c:pt>
                <c:pt idx="1877">
                  <c:v>-2.6</c:v>
                </c:pt>
                <c:pt idx="1878">
                  <c:v>-3.3</c:v>
                </c:pt>
                <c:pt idx="1879">
                  <c:v>0.4</c:v>
                </c:pt>
                <c:pt idx="1880">
                  <c:v>-13.7</c:v>
                </c:pt>
                <c:pt idx="1881">
                  <c:v>8.1</c:v>
                </c:pt>
                <c:pt idx="1882">
                  <c:v>6.6</c:v>
                </c:pt>
                <c:pt idx="1883">
                  <c:v>-2.2000000000000002</c:v>
                </c:pt>
                <c:pt idx="1884">
                  <c:v>-8.5</c:v>
                </c:pt>
                <c:pt idx="1885">
                  <c:v>4.4000000000000004</c:v>
                </c:pt>
                <c:pt idx="1886">
                  <c:v>-1.2</c:v>
                </c:pt>
                <c:pt idx="1887">
                  <c:v>10.199999999999999</c:v>
                </c:pt>
                <c:pt idx="1888">
                  <c:v>16.3</c:v>
                </c:pt>
                <c:pt idx="1889">
                  <c:v>-9.8000000000000007</c:v>
                </c:pt>
                <c:pt idx="1890">
                  <c:v>1.7</c:v>
                </c:pt>
                <c:pt idx="1891">
                  <c:v>-11.5</c:v>
                </c:pt>
                <c:pt idx="1892">
                  <c:v>13.4</c:v>
                </c:pt>
                <c:pt idx="1893">
                  <c:v>-6.2</c:v>
                </c:pt>
                <c:pt idx="1894">
                  <c:v>5</c:v>
                </c:pt>
                <c:pt idx="1895">
                  <c:v>-2.2000000000000002</c:v>
                </c:pt>
                <c:pt idx="1896">
                  <c:v>6.3</c:v>
                </c:pt>
                <c:pt idx="1897">
                  <c:v>9.5</c:v>
                </c:pt>
                <c:pt idx="1898">
                  <c:v>-7.3</c:v>
                </c:pt>
                <c:pt idx="1899">
                  <c:v>29</c:v>
                </c:pt>
                <c:pt idx="1900">
                  <c:v>3</c:v>
                </c:pt>
                <c:pt idx="1901">
                  <c:v>-14.2</c:v>
                </c:pt>
                <c:pt idx="1902">
                  <c:v>-16.7</c:v>
                </c:pt>
                <c:pt idx="1903">
                  <c:v>-21.3</c:v>
                </c:pt>
                <c:pt idx="1904">
                  <c:v>9.6999999999999993</c:v>
                </c:pt>
                <c:pt idx="1905">
                  <c:v>-19.100000000000001</c:v>
                </c:pt>
                <c:pt idx="1906">
                  <c:v>4.9000000000000004</c:v>
                </c:pt>
                <c:pt idx="1907">
                  <c:v>14.3</c:v>
                </c:pt>
                <c:pt idx="1908">
                  <c:v>2</c:v>
                </c:pt>
                <c:pt idx="1909">
                  <c:v>7.1</c:v>
                </c:pt>
                <c:pt idx="1910">
                  <c:v>2.2000000000000002</c:v>
                </c:pt>
                <c:pt idx="1911">
                  <c:v>0.9</c:v>
                </c:pt>
                <c:pt idx="1912">
                  <c:v>-2</c:v>
                </c:pt>
                <c:pt idx="1913">
                  <c:v>4</c:v>
                </c:pt>
                <c:pt idx="1914">
                  <c:v>-22.7</c:v>
                </c:pt>
                <c:pt idx="1915">
                  <c:v>0.1</c:v>
                </c:pt>
                <c:pt idx="1916">
                  <c:v>-8.4</c:v>
                </c:pt>
                <c:pt idx="1917">
                  <c:v>6.1</c:v>
                </c:pt>
                <c:pt idx="1918">
                  <c:v>20.8</c:v>
                </c:pt>
                <c:pt idx="1919">
                  <c:v>0.5</c:v>
                </c:pt>
                <c:pt idx="1920">
                  <c:v>12.4</c:v>
                </c:pt>
                <c:pt idx="1921">
                  <c:v>-4.9000000000000004</c:v>
                </c:pt>
                <c:pt idx="1922">
                  <c:v>2.7</c:v>
                </c:pt>
                <c:pt idx="1923">
                  <c:v>9.6999999999999993</c:v>
                </c:pt>
                <c:pt idx="1924">
                  <c:v>-3.2</c:v>
                </c:pt>
                <c:pt idx="1925">
                  <c:v>8.1999999999999993</c:v>
                </c:pt>
                <c:pt idx="1926">
                  <c:v>-4.5</c:v>
                </c:pt>
                <c:pt idx="1927">
                  <c:v>11.8</c:v>
                </c:pt>
                <c:pt idx="1928">
                  <c:v>-6.5</c:v>
                </c:pt>
                <c:pt idx="1929">
                  <c:v>-10.5</c:v>
                </c:pt>
                <c:pt idx="1930">
                  <c:v>-9.8000000000000007</c:v>
                </c:pt>
                <c:pt idx="1931">
                  <c:v>-0.9</c:v>
                </c:pt>
                <c:pt idx="1932">
                  <c:v>0</c:v>
                </c:pt>
                <c:pt idx="1933">
                  <c:v>1.7</c:v>
                </c:pt>
                <c:pt idx="1934">
                  <c:v>-3.6</c:v>
                </c:pt>
                <c:pt idx="1935">
                  <c:v>9.4</c:v>
                </c:pt>
                <c:pt idx="1936">
                  <c:v>0.8</c:v>
                </c:pt>
                <c:pt idx="1937">
                  <c:v>-4.7</c:v>
                </c:pt>
                <c:pt idx="1938">
                  <c:v>-3.1</c:v>
                </c:pt>
                <c:pt idx="1939">
                  <c:v>19</c:v>
                </c:pt>
                <c:pt idx="1940">
                  <c:v>6.3</c:v>
                </c:pt>
                <c:pt idx="1941">
                  <c:v>-11.9</c:v>
                </c:pt>
                <c:pt idx="1942">
                  <c:v>-9.1999999999999993</c:v>
                </c:pt>
                <c:pt idx="1943">
                  <c:v>27.4</c:v>
                </c:pt>
                <c:pt idx="1944">
                  <c:v>1.9</c:v>
                </c:pt>
                <c:pt idx="1945">
                  <c:v>-9.9</c:v>
                </c:pt>
                <c:pt idx="1946">
                  <c:v>-10.199999999999999</c:v>
                </c:pt>
                <c:pt idx="1947">
                  <c:v>-8.3000000000000007</c:v>
                </c:pt>
                <c:pt idx="1948">
                  <c:v>22.2</c:v>
                </c:pt>
                <c:pt idx="1949">
                  <c:v>13.5</c:v>
                </c:pt>
                <c:pt idx="1950">
                  <c:v>-2.6</c:v>
                </c:pt>
                <c:pt idx="1951">
                  <c:v>-7.7</c:v>
                </c:pt>
                <c:pt idx="1952">
                  <c:v>-1.6</c:v>
                </c:pt>
                <c:pt idx="1953">
                  <c:v>16.100000000000001</c:v>
                </c:pt>
                <c:pt idx="1954">
                  <c:v>-5.0999999999999996</c:v>
                </c:pt>
                <c:pt idx="1955">
                  <c:v>-13.6</c:v>
                </c:pt>
                <c:pt idx="1956">
                  <c:v>-5.9</c:v>
                </c:pt>
                <c:pt idx="1957">
                  <c:v>-2.5</c:v>
                </c:pt>
                <c:pt idx="1958">
                  <c:v>3.7</c:v>
                </c:pt>
                <c:pt idx="1959">
                  <c:v>21.6</c:v>
                </c:pt>
                <c:pt idx="1960">
                  <c:v>19.600000000000001</c:v>
                </c:pt>
                <c:pt idx="1961">
                  <c:v>7.4</c:v>
                </c:pt>
                <c:pt idx="1962">
                  <c:v>7.7</c:v>
                </c:pt>
                <c:pt idx="1963">
                  <c:v>3</c:v>
                </c:pt>
                <c:pt idx="1964">
                  <c:v>-0.3</c:v>
                </c:pt>
                <c:pt idx="1965">
                  <c:v>6</c:v>
                </c:pt>
                <c:pt idx="1966">
                  <c:v>-1.3</c:v>
                </c:pt>
                <c:pt idx="1967">
                  <c:v>0.4</c:v>
                </c:pt>
                <c:pt idx="1968">
                  <c:v>-0.3</c:v>
                </c:pt>
                <c:pt idx="1969">
                  <c:v>-2.2999999999999998</c:v>
                </c:pt>
                <c:pt idx="1970">
                  <c:v>-3.6</c:v>
                </c:pt>
                <c:pt idx="1971">
                  <c:v>-5.5</c:v>
                </c:pt>
                <c:pt idx="1972">
                  <c:v>7</c:v>
                </c:pt>
                <c:pt idx="1973">
                  <c:v>-3</c:v>
                </c:pt>
                <c:pt idx="1974">
                  <c:v>6.3</c:v>
                </c:pt>
                <c:pt idx="1975">
                  <c:v>19.5</c:v>
                </c:pt>
                <c:pt idx="1976">
                  <c:v>6.4</c:v>
                </c:pt>
                <c:pt idx="1977">
                  <c:v>-5.2</c:v>
                </c:pt>
                <c:pt idx="1978">
                  <c:v>-5.8</c:v>
                </c:pt>
                <c:pt idx="1979">
                  <c:v>4.7</c:v>
                </c:pt>
                <c:pt idx="1980">
                  <c:v>-2.5</c:v>
                </c:pt>
                <c:pt idx="1981">
                  <c:v>-10.3</c:v>
                </c:pt>
                <c:pt idx="1982">
                  <c:v>-5.8</c:v>
                </c:pt>
                <c:pt idx="1983">
                  <c:v>-27.5</c:v>
                </c:pt>
                <c:pt idx="1984">
                  <c:v>-0.8</c:v>
                </c:pt>
                <c:pt idx="1985">
                  <c:v>-5.6</c:v>
                </c:pt>
                <c:pt idx="1986">
                  <c:v>6.9</c:v>
                </c:pt>
                <c:pt idx="1987">
                  <c:v>-11.6</c:v>
                </c:pt>
                <c:pt idx="1988">
                  <c:v>-9.9</c:v>
                </c:pt>
                <c:pt idx="1989">
                  <c:v>-3.3</c:v>
                </c:pt>
                <c:pt idx="1990">
                  <c:v>0.9</c:v>
                </c:pt>
                <c:pt idx="1991">
                  <c:v>-1.5</c:v>
                </c:pt>
                <c:pt idx="1992">
                  <c:v>3.8</c:v>
                </c:pt>
                <c:pt idx="1993">
                  <c:v>7.5</c:v>
                </c:pt>
                <c:pt idx="1994">
                  <c:v>1.7</c:v>
                </c:pt>
                <c:pt idx="1995">
                  <c:v>-45.2</c:v>
                </c:pt>
                <c:pt idx="1996">
                  <c:v>3.4</c:v>
                </c:pt>
                <c:pt idx="1997">
                  <c:v>13.4</c:v>
                </c:pt>
                <c:pt idx="1998">
                  <c:v>5.5</c:v>
                </c:pt>
                <c:pt idx="1999">
                  <c:v>-0.1</c:v>
                </c:pt>
                <c:pt idx="2000">
                  <c:v>-3.4</c:v>
                </c:pt>
                <c:pt idx="2001">
                  <c:v>-0.8</c:v>
                </c:pt>
                <c:pt idx="2002">
                  <c:v>7.1</c:v>
                </c:pt>
                <c:pt idx="2003">
                  <c:v>-2.9</c:v>
                </c:pt>
                <c:pt idx="2004">
                  <c:v>0.1</c:v>
                </c:pt>
                <c:pt idx="2005">
                  <c:v>2.6</c:v>
                </c:pt>
                <c:pt idx="2006">
                  <c:v>8.6</c:v>
                </c:pt>
                <c:pt idx="2007">
                  <c:v>-4.2</c:v>
                </c:pt>
                <c:pt idx="2008">
                  <c:v>-7.2</c:v>
                </c:pt>
                <c:pt idx="2009">
                  <c:v>-16.7</c:v>
                </c:pt>
                <c:pt idx="2010">
                  <c:v>6.5</c:v>
                </c:pt>
                <c:pt idx="2011">
                  <c:v>6</c:v>
                </c:pt>
                <c:pt idx="2012">
                  <c:v>4.7</c:v>
                </c:pt>
                <c:pt idx="2013">
                  <c:v>-1.5</c:v>
                </c:pt>
                <c:pt idx="2014">
                  <c:v>11.4</c:v>
                </c:pt>
                <c:pt idx="2015">
                  <c:v>3.5</c:v>
                </c:pt>
                <c:pt idx="2016">
                  <c:v>10.8</c:v>
                </c:pt>
                <c:pt idx="2017">
                  <c:v>2.5</c:v>
                </c:pt>
                <c:pt idx="2018">
                  <c:v>2.6</c:v>
                </c:pt>
                <c:pt idx="2019">
                  <c:v>-1.2</c:v>
                </c:pt>
                <c:pt idx="2020">
                  <c:v>-9.1</c:v>
                </c:pt>
                <c:pt idx="2021">
                  <c:v>9.5</c:v>
                </c:pt>
                <c:pt idx="2022">
                  <c:v>14.2</c:v>
                </c:pt>
                <c:pt idx="2023">
                  <c:v>19.399999999999999</c:v>
                </c:pt>
                <c:pt idx="2024">
                  <c:v>6.1</c:v>
                </c:pt>
                <c:pt idx="2025">
                  <c:v>7.5</c:v>
                </c:pt>
                <c:pt idx="2026">
                  <c:v>4.0999999999999996</c:v>
                </c:pt>
                <c:pt idx="2027">
                  <c:v>-8.3000000000000007</c:v>
                </c:pt>
                <c:pt idx="2028">
                  <c:v>9.5</c:v>
                </c:pt>
                <c:pt idx="2029">
                  <c:v>0.2</c:v>
                </c:pt>
                <c:pt idx="2030">
                  <c:v>-10.4</c:v>
                </c:pt>
                <c:pt idx="2031">
                  <c:v>5.3</c:v>
                </c:pt>
                <c:pt idx="2032">
                  <c:v>2.7</c:v>
                </c:pt>
                <c:pt idx="2033">
                  <c:v>0.3</c:v>
                </c:pt>
                <c:pt idx="2034">
                  <c:v>-5.2</c:v>
                </c:pt>
                <c:pt idx="2035">
                  <c:v>-4.7</c:v>
                </c:pt>
                <c:pt idx="2036">
                  <c:v>-2.2000000000000002</c:v>
                </c:pt>
                <c:pt idx="2037">
                  <c:v>-10.199999999999999</c:v>
                </c:pt>
                <c:pt idx="2038">
                  <c:v>11.9</c:v>
                </c:pt>
                <c:pt idx="2039">
                  <c:v>16.2</c:v>
                </c:pt>
                <c:pt idx="2040">
                  <c:v>-2.2999999999999998</c:v>
                </c:pt>
                <c:pt idx="2041">
                  <c:v>12.7</c:v>
                </c:pt>
                <c:pt idx="2042">
                  <c:v>12.9</c:v>
                </c:pt>
                <c:pt idx="2043">
                  <c:v>6.1</c:v>
                </c:pt>
                <c:pt idx="2044">
                  <c:v>1</c:v>
                </c:pt>
                <c:pt idx="2045">
                  <c:v>6.1</c:v>
                </c:pt>
                <c:pt idx="2046">
                  <c:v>-7.7</c:v>
                </c:pt>
                <c:pt idx="2047">
                  <c:v>7.1</c:v>
                </c:pt>
                <c:pt idx="2048">
                  <c:v>-5.2</c:v>
                </c:pt>
                <c:pt idx="2049">
                  <c:v>-0.6</c:v>
                </c:pt>
                <c:pt idx="2050">
                  <c:v>7.1</c:v>
                </c:pt>
                <c:pt idx="2051">
                  <c:v>-16.3</c:v>
                </c:pt>
                <c:pt idx="2052">
                  <c:v>5.7</c:v>
                </c:pt>
                <c:pt idx="2053">
                  <c:v>-9</c:v>
                </c:pt>
                <c:pt idx="2054">
                  <c:v>-4.3</c:v>
                </c:pt>
                <c:pt idx="2055">
                  <c:v>-5.9</c:v>
                </c:pt>
                <c:pt idx="2056">
                  <c:v>34.4</c:v>
                </c:pt>
                <c:pt idx="2057">
                  <c:v>-3.2</c:v>
                </c:pt>
                <c:pt idx="2058">
                  <c:v>-2.2000000000000002</c:v>
                </c:pt>
                <c:pt idx="2059">
                  <c:v>-6.1</c:v>
                </c:pt>
                <c:pt idx="2060">
                  <c:v>-5.6</c:v>
                </c:pt>
                <c:pt idx="2061">
                  <c:v>-21.7</c:v>
                </c:pt>
                <c:pt idx="2062">
                  <c:v>-0.6</c:v>
                </c:pt>
                <c:pt idx="2063">
                  <c:v>-5.2</c:v>
                </c:pt>
                <c:pt idx="2064">
                  <c:v>21.3</c:v>
                </c:pt>
                <c:pt idx="2065">
                  <c:v>1.4</c:v>
                </c:pt>
                <c:pt idx="2066">
                  <c:v>-29.7</c:v>
                </c:pt>
                <c:pt idx="2067">
                  <c:v>0.9</c:v>
                </c:pt>
                <c:pt idx="2068">
                  <c:v>10</c:v>
                </c:pt>
                <c:pt idx="2069">
                  <c:v>13.6</c:v>
                </c:pt>
                <c:pt idx="2070">
                  <c:v>3.1</c:v>
                </c:pt>
                <c:pt idx="2071">
                  <c:v>9.3000000000000007</c:v>
                </c:pt>
                <c:pt idx="2072">
                  <c:v>-32.200000000000003</c:v>
                </c:pt>
                <c:pt idx="2073">
                  <c:v>-3.3</c:v>
                </c:pt>
                <c:pt idx="2074">
                  <c:v>-3.1</c:v>
                </c:pt>
                <c:pt idx="2075">
                  <c:v>-8.8000000000000007</c:v>
                </c:pt>
                <c:pt idx="2076">
                  <c:v>7.5</c:v>
                </c:pt>
                <c:pt idx="2077">
                  <c:v>-2.6</c:v>
                </c:pt>
                <c:pt idx="2078">
                  <c:v>-2.2000000000000002</c:v>
                </c:pt>
                <c:pt idx="2079">
                  <c:v>1</c:v>
                </c:pt>
                <c:pt idx="2080">
                  <c:v>6.1</c:v>
                </c:pt>
                <c:pt idx="2081">
                  <c:v>-14.7</c:v>
                </c:pt>
                <c:pt idx="2082">
                  <c:v>-10.199999999999999</c:v>
                </c:pt>
                <c:pt idx="2083">
                  <c:v>-0.4</c:v>
                </c:pt>
                <c:pt idx="2084">
                  <c:v>-6.6</c:v>
                </c:pt>
                <c:pt idx="2085">
                  <c:v>11.6</c:v>
                </c:pt>
                <c:pt idx="2086">
                  <c:v>16.100000000000001</c:v>
                </c:pt>
                <c:pt idx="2087">
                  <c:v>-1.5</c:v>
                </c:pt>
                <c:pt idx="2088">
                  <c:v>-0.3</c:v>
                </c:pt>
                <c:pt idx="2089">
                  <c:v>6.9</c:v>
                </c:pt>
                <c:pt idx="2090">
                  <c:v>8.9</c:v>
                </c:pt>
                <c:pt idx="2091">
                  <c:v>7.6</c:v>
                </c:pt>
                <c:pt idx="2092">
                  <c:v>-6.2</c:v>
                </c:pt>
                <c:pt idx="2093">
                  <c:v>7.3</c:v>
                </c:pt>
                <c:pt idx="2094">
                  <c:v>3.4</c:v>
                </c:pt>
                <c:pt idx="2095">
                  <c:v>4.7</c:v>
                </c:pt>
                <c:pt idx="2096">
                  <c:v>-10.6</c:v>
                </c:pt>
                <c:pt idx="2097">
                  <c:v>-6</c:v>
                </c:pt>
                <c:pt idx="2098">
                  <c:v>0.6</c:v>
                </c:pt>
                <c:pt idx="2099">
                  <c:v>1.1000000000000001</c:v>
                </c:pt>
                <c:pt idx="2100">
                  <c:v>-2.2999999999999998</c:v>
                </c:pt>
                <c:pt idx="2101">
                  <c:v>7.9</c:v>
                </c:pt>
                <c:pt idx="2102">
                  <c:v>2.2999999999999998</c:v>
                </c:pt>
                <c:pt idx="2103">
                  <c:v>-1.4</c:v>
                </c:pt>
                <c:pt idx="2104">
                  <c:v>-0.8</c:v>
                </c:pt>
                <c:pt idx="2105">
                  <c:v>8.8000000000000007</c:v>
                </c:pt>
                <c:pt idx="2106">
                  <c:v>-3.9</c:v>
                </c:pt>
                <c:pt idx="2107">
                  <c:v>21</c:v>
                </c:pt>
                <c:pt idx="2108">
                  <c:v>-20.7</c:v>
                </c:pt>
                <c:pt idx="2109">
                  <c:v>35.200000000000003</c:v>
                </c:pt>
                <c:pt idx="2110">
                  <c:v>-18.100000000000001</c:v>
                </c:pt>
                <c:pt idx="2111">
                  <c:v>-8.8000000000000007</c:v>
                </c:pt>
                <c:pt idx="2112">
                  <c:v>-15.6</c:v>
                </c:pt>
                <c:pt idx="2113">
                  <c:v>4</c:v>
                </c:pt>
                <c:pt idx="2114">
                  <c:v>-4.5</c:v>
                </c:pt>
                <c:pt idx="2115">
                  <c:v>23.3</c:v>
                </c:pt>
                <c:pt idx="2116">
                  <c:v>-4.5999999999999996</c:v>
                </c:pt>
                <c:pt idx="2117">
                  <c:v>-0.8</c:v>
                </c:pt>
                <c:pt idx="2118">
                  <c:v>-2.1</c:v>
                </c:pt>
                <c:pt idx="2119">
                  <c:v>10</c:v>
                </c:pt>
                <c:pt idx="2120">
                  <c:v>8.5</c:v>
                </c:pt>
                <c:pt idx="2121">
                  <c:v>-23.7</c:v>
                </c:pt>
                <c:pt idx="2122">
                  <c:v>2.1</c:v>
                </c:pt>
                <c:pt idx="2123">
                  <c:v>0.2</c:v>
                </c:pt>
                <c:pt idx="2124">
                  <c:v>-1.8</c:v>
                </c:pt>
                <c:pt idx="2125">
                  <c:v>-17.3</c:v>
                </c:pt>
                <c:pt idx="2126">
                  <c:v>5.4</c:v>
                </c:pt>
                <c:pt idx="2127">
                  <c:v>-9.5</c:v>
                </c:pt>
                <c:pt idx="2128">
                  <c:v>7.9</c:v>
                </c:pt>
                <c:pt idx="2129">
                  <c:v>8.4</c:v>
                </c:pt>
                <c:pt idx="2130">
                  <c:v>-2.2000000000000002</c:v>
                </c:pt>
                <c:pt idx="2131">
                  <c:v>4.7</c:v>
                </c:pt>
                <c:pt idx="2132">
                  <c:v>5.6</c:v>
                </c:pt>
                <c:pt idx="2133">
                  <c:v>0.1</c:v>
                </c:pt>
                <c:pt idx="2134">
                  <c:v>-13.6</c:v>
                </c:pt>
                <c:pt idx="2135">
                  <c:v>-1.4</c:v>
                </c:pt>
                <c:pt idx="2136">
                  <c:v>-4.5</c:v>
                </c:pt>
                <c:pt idx="2137">
                  <c:v>-0.5</c:v>
                </c:pt>
                <c:pt idx="2138">
                  <c:v>-0.3</c:v>
                </c:pt>
                <c:pt idx="2139">
                  <c:v>-4.2</c:v>
                </c:pt>
                <c:pt idx="2140">
                  <c:v>-17.5</c:v>
                </c:pt>
                <c:pt idx="2141">
                  <c:v>4.5</c:v>
                </c:pt>
                <c:pt idx="2142">
                  <c:v>-3.9</c:v>
                </c:pt>
                <c:pt idx="2143">
                  <c:v>23.9</c:v>
                </c:pt>
                <c:pt idx="2144">
                  <c:v>-15.7</c:v>
                </c:pt>
                <c:pt idx="2145">
                  <c:v>-16</c:v>
                </c:pt>
                <c:pt idx="2146">
                  <c:v>13.4</c:v>
                </c:pt>
                <c:pt idx="2147">
                  <c:v>-4.5</c:v>
                </c:pt>
                <c:pt idx="2148">
                  <c:v>-5.3</c:v>
                </c:pt>
                <c:pt idx="2149">
                  <c:v>-25.6</c:v>
                </c:pt>
                <c:pt idx="2150">
                  <c:v>-8.8000000000000007</c:v>
                </c:pt>
                <c:pt idx="2151">
                  <c:v>18.5</c:v>
                </c:pt>
                <c:pt idx="2152">
                  <c:v>-6</c:v>
                </c:pt>
                <c:pt idx="2153">
                  <c:v>18.8</c:v>
                </c:pt>
                <c:pt idx="2154">
                  <c:v>-4.0999999999999996</c:v>
                </c:pt>
                <c:pt idx="2155">
                  <c:v>-9.8000000000000007</c:v>
                </c:pt>
                <c:pt idx="2156">
                  <c:v>-4.5</c:v>
                </c:pt>
                <c:pt idx="2157">
                  <c:v>-6.2</c:v>
                </c:pt>
                <c:pt idx="2158">
                  <c:v>-0.7</c:v>
                </c:pt>
                <c:pt idx="2159">
                  <c:v>0.8</c:v>
                </c:pt>
                <c:pt idx="2160">
                  <c:v>7.5</c:v>
                </c:pt>
                <c:pt idx="2161">
                  <c:v>-1.6</c:v>
                </c:pt>
                <c:pt idx="2162">
                  <c:v>-16.600000000000001</c:v>
                </c:pt>
                <c:pt idx="2163">
                  <c:v>-0.3</c:v>
                </c:pt>
                <c:pt idx="2164">
                  <c:v>-17.5</c:v>
                </c:pt>
                <c:pt idx="2165">
                  <c:v>-1.7</c:v>
                </c:pt>
                <c:pt idx="2166">
                  <c:v>-3.2</c:v>
                </c:pt>
                <c:pt idx="2167">
                  <c:v>-10.5</c:v>
                </c:pt>
                <c:pt idx="2168">
                  <c:v>32.700000000000003</c:v>
                </c:pt>
                <c:pt idx="2169">
                  <c:v>-10.3</c:v>
                </c:pt>
                <c:pt idx="2170">
                  <c:v>1</c:v>
                </c:pt>
                <c:pt idx="2171">
                  <c:v>20.9</c:v>
                </c:pt>
                <c:pt idx="2172">
                  <c:v>18</c:v>
                </c:pt>
                <c:pt idx="2173">
                  <c:v>4</c:v>
                </c:pt>
                <c:pt idx="2174">
                  <c:v>-11.6</c:v>
                </c:pt>
                <c:pt idx="2175">
                  <c:v>9.4</c:v>
                </c:pt>
                <c:pt idx="2176">
                  <c:v>-5.3</c:v>
                </c:pt>
                <c:pt idx="2177">
                  <c:v>15.4</c:v>
                </c:pt>
                <c:pt idx="2178">
                  <c:v>-3.3</c:v>
                </c:pt>
                <c:pt idx="2179">
                  <c:v>10.9</c:v>
                </c:pt>
                <c:pt idx="2180">
                  <c:v>-4.5999999999999996</c:v>
                </c:pt>
                <c:pt idx="2181">
                  <c:v>-2.4</c:v>
                </c:pt>
                <c:pt idx="2182">
                  <c:v>-6.4</c:v>
                </c:pt>
                <c:pt idx="2183">
                  <c:v>-22.7</c:v>
                </c:pt>
                <c:pt idx="2184">
                  <c:v>8.4</c:v>
                </c:pt>
                <c:pt idx="2185">
                  <c:v>2.1</c:v>
                </c:pt>
                <c:pt idx="2186">
                  <c:v>-4.0999999999999996</c:v>
                </c:pt>
                <c:pt idx="2187">
                  <c:v>-7.2</c:v>
                </c:pt>
                <c:pt idx="2188">
                  <c:v>10.6</c:v>
                </c:pt>
                <c:pt idx="2189">
                  <c:v>5.7</c:v>
                </c:pt>
                <c:pt idx="2190">
                  <c:v>-18.100000000000001</c:v>
                </c:pt>
                <c:pt idx="2191">
                  <c:v>-39.299999999999997</c:v>
                </c:pt>
                <c:pt idx="2192">
                  <c:v>-2.2000000000000002</c:v>
                </c:pt>
                <c:pt idx="2193">
                  <c:v>0</c:v>
                </c:pt>
                <c:pt idx="2194">
                  <c:v>11.6</c:v>
                </c:pt>
                <c:pt idx="2195">
                  <c:v>-11.1</c:v>
                </c:pt>
                <c:pt idx="2196">
                  <c:v>19.399999999999999</c:v>
                </c:pt>
                <c:pt idx="2197">
                  <c:v>38.700000000000003</c:v>
                </c:pt>
                <c:pt idx="2198">
                  <c:v>4.8</c:v>
                </c:pt>
                <c:pt idx="2199">
                  <c:v>-4.8</c:v>
                </c:pt>
                <c:pt idx="2200">
                  <c:v>-7.8</c:v>
                </c:pt>
                <c:pt idx="2201">
                  <c:v>2.9</c:v>
                </c:pt>
                <c:pt idx="2202">
                  <c:v>16</c:v>
                </c:pt>
                <c:pt idx="2203">
                  <c:v>-7.9</c:v>
                </c:pt>
                <c:pt idx="2204">
                  <c:v>15.5</c:v>
                </c:pt>
                <c:pt idx="2205">
                  <c:v>4.8</c:v>
                </c:pt>
                <c:pt idx="2206">
                  <c:v>-19.899999999999999</c:v>
                </c:pt>
                <c:pt idx="2207">
                  <c:v>-3.2</c:v>
                </c:pt>
                <c:pt idx="2208">
                  <c:v>-0.9</c:v>
                </c:pt>
                <c:pt idx="2209">
                  <c:v>9.6</c:v>
                </c:pt>
                <c:pt idx="2210">
                  <c:v>-4.9000000000000004</c:v>
                </c:pt>
                <c:pt idx="2211">
                  <c:v>8.9</c:v>
                </c:pt>
                <c:pt idx="2212">
                  <c:v>-4.2</c:v>
                </c:pt>
                <c:pt idx="2213">
                  <c:v>-0.5</c:v>
                </c:pt>
                <c:pt idx="2214">
                  <c:v>8.5</c:v>
                </c:pt>
                <c:pt idx="2215">
                  <c:v>-5.8</c:v>
                </c:pt>
                <c:pt idx="2216">
                  <c:v>-8.1</c:v>
                </c:pt>
                <c:pt idx="2217">
                  <c:v>1.4</c:v>
                </c:pt>
                <c:pt idx="2218">
                  <c:v>24.6</c:v>
                </c:pt>
                <c:pt idx="2219">
                  <c:v>-1.3</c:v>
                </c:pt>
                <c:pt idx="2220">
                  <c:v>-0.1</c:v>
                </c:pt>
                <c:pt idx="2221">
                  <c:v>1.1000000000000001</c:v>
                </c:pt>
                <c:pt idx="2222">
                  <c:v>13.8</c:v>
                </c:pt>
                <c:pt idx="2223">
                  <c:v>-5</c:v>
                </c:pt>
                <c:pt idx="2224">
                  <c:v>-3.4</c:v>
                </c:pt>
                <c:pt idx="2225">
                  <c:v>-10.5</c:v>
                </c:pt>
                <c:pt idx="2226">
                  <c:v>-3.2</c:v>
                </c:pt>
                <c:pt idx="2227">
                  <c:v>-10.3</c:v>
                </c:pt>
                <c:pt idx="2228">
                  <c:v>-5.8</c:v>
                </c:pt>
                <c:pt idx="2229">
                  <c:v>-5.3</c:v>
                </c:pt>
                <c:pt idx="2230">
                  <c:v>-7.7</c:v>
                </c:pt>
                <c:pt idx="2231">
                  <c:v>4</c:v>
                </c:pt>
                <c:pt idx="2232">
                  <c:v>-30.4</c:v>
                </c:pt>
                <c:pt idx="2233">
                  <c:v>-9.3000000000000007</c:v>
                </c:pt>
                <c:pt idx="2234">
                  <c:v>-3.8</c:v>
                </c:pt>
                <c:pt idx="2235">
                  <c:v>15.5</c:v>
                </c:pt>
                <c:pt idx="2236">
                  <c:v>5.7</c:v>
                </c:pt>
                <c:pt idx="2237">
                  <c:v>-10.4</c:v>
                </c:pt>
                <c:pt idx="2238">
                  <c:v>18.7</c:v>
                </c:pt>
                <c:pt idx="2239">
                  <c:v>-4.8</c:v>
                </c:pt>
                <c:pt idx="2240">
                  <c:v>-1</c:v>
                </c:pt>
                <c:pt idx="2241">
                  <c:v>4</c:v>
                </c:pt>
                <c:pt idx="2242">
                  <c:v>7.7</c:v>
                </c:pt>
                <c:pt idx="2243">
                  <c:v>12.4</c:v>
                </c:pt>
                <c:pt idx="2244">
                  <c:v>10.8</c:v>
                </c:pt>
                <c:pt idx="2245">
                  <c:v>4.4000000000000004</c:v>
                </c:pt>
                <c:pt idx="2246">
                  <c:v>10.3</c:v>
                </c:pt>
                <c:pt idx="2247">
                  <c:v>-5.0999999999999996</c:v>
                </c:pt>
                <c:pt idx="2248">
                  <c:v>9.9</c:v>
                </c:pt>
                <c:pt idx="2249">
                  <c:v>4.2</c:v>
                </c:pt>
                <c:pt idx="2250">
                  <c:v>8</c:v>
                </c:pt>
                <c:pt idx="2251">
                  <c:v>16.3</c:v>
                </c:pt>
                <c:pt idx="2252">
                  <c:v>-4.8</c:v>
                </c:pt>
                <c:pt idx="2253">
                  <c:v>-3.8</c:v>
                </c:pt>
                <c:pt idx="2254">
                  <c:v>40.299999999999997</c:v>
                </c:pt>
                <c:pt idx="2255">
                  <c:v>14</c:v>
                </c:pt>
                <c:pt idx="2256">
                  <c:v>1.5</c:v>
                </c:pt>
                <c:pt idx="2257">
                  <c:v>-12.4</c:v>
                </c:pt>
                <c:pt idx="2258">
                  <c:v>-29.9</c:v>
                </c:pt>
                <c:pt idx="2259">
                  <c:v>-19.8</c:v>
                </c:pt>
                <c:pt idx="2260">
                  <c:v>-0.5</c:v>
                </c:pt>
                <c:pt idx="2261">
                  <c:v>13.4</c:v>
                </c:pt>
                <c:pt idx="2262">
                  <c:v>-13.6</c:v>
                </c:pt>
                <c:pt idx="2263">
                  <c:v>8.5</c:v>
                </c:pt>
                <c:pt idx="2264">
                  <c:v>12.8</c:v>
                </c:pt>
                <c:pt idx="2265">
                  <c:v>-7.7</c:v>
                </c:pt>
                <c:pt idx="2266">
                  <c:v>4.0999999999999996</c:v>
                </c:pt>
                <c:pt idx="2267">
                  <c:v>-3.3</c:v>
                </c:pt>
                <c:pt idx="2268">
                  <c:v>1.2</c:v>
                </c:pt>
                <c:pt idx="2269">
                  <c:v>5.9</c:v>
                </c:pt>
                <c:pt idx="2270">
                  <c:v>-5.2</c:v>
                </c:pt>
                <c:pt idx="2271">
                  <c:v>5.6</c:v>
                </c:pt>
                <c:pt idx="2272">
                  <c:v>10.1</c:v>
                </c:pt>
                <c:pt idx="2273">
                  <c:v>5.5</c:v>
                </c:pt>
                <c:pt idx="2274">
                  <c:v>36.700000000000003</c:v>
                </c:pt>
                <c:pt idx="2275">
                  <c:v>19</c:v>
                </c:pt>
                <c:pt idx="2276">
                  <c:v>-6.2</c:v>
                </c:pt>
                <c:pt idx="2277">
                  <c:v>13</c:v>
                </c:pt>
                <c:pt idx="2278">
                  <c:v>-6.1</c:v>
                </c:pt>
                <c:pt idx="2279">
                  <c:v>9</c:v>
                </c:pt>
                <c:pt idx="2280">
                  <c:v>7.3</c:v>
                </c:pt>
                <c:pt idx="2281">
                  <c:v>-0.4</c:v>
                </c:pt>
                <c:pt idx="2282">
                  <c:v>4.2</c:v>
                </c:pt>
                <c:pt idx="2283">
                  <c:v>3</c:v>
                </c:pt>
                <c:pt idx="2284">
                  <c:v>-16.100000000000001</c:v>
                </c:pt>
                <c:pt idx="2285">
                  <c:v>1.8</c:v>
                </c:pt>
                <c:pt idx="2286">
                  <c:v>-2.8</c:v>
                </c:pt>
                <c:pt idx="2287">
                  <c:v>2.1</c:v>
                </c:pt>
                <c:pt idx="2288">
                  <c:v>3.3</c:v>
                </c:pt>
                <c:pt idx="2289">
                  <c:v>6.9</c:v>
                </c:pt>
                <c:pt idx="2290">
                  <c:v>7.1</c:v>
                </c:pt>
                <c:pt idx="2291">
                  <c:v>-22.4</c:v>
                </c:pt>
                <c:pt idx="2292">
                  <c:v>-7.2</c:v>
                </c:pt>
                <c:pt idx="2293">
                  <c:v>4.2</c:v>
                </c:pt>
                <c:pt idx="2294">
                  <c:v>-2</c:v>
                </c:pt>
                <c:pt idx="2295">
                  <c:v>0.1</c:v>
                </c:pt>
                <c:pt idx="2296">
                  <c:v>-1.5</c:v>
                </c:pt>
                <c:pt idx="2297">
                  <c:v>0.9</c:v>
                </c:pt>
                <c:pt idx="2298">
                  <c:v>1.9</c:v>
                </c:pt>
                <c:pt idx="2299">
                  <c:v>3.4</c:v>
                </c:pt>
                <c:pt idx="2300">
                  <c:v>3.5</c:v>
                </c:pt>
                <c:pt idx="2301">
                  <c:v>3.2</c:v>
                </c:pt>
                <c:pt idx="2302">
                  <c:v>34.1</c:v>
                </c:pt>
                <c:pt idx="2303">
                  <c:v>4.4000000000000004</c:v>
                </c:pt>
                <c:pt idx="2304">
                  <c:v>-1.8</c:v>
                </c:pt>
                <c:pt idx="2305">
                  <c:v>3</c:v>
                </c:pt>
                <c:pt idx="2306">
                  <c:v>4.3</c:v>
                </c:pt>
                <c:pt idx="2307">
                  <c:v>-30.8</c:v>
                </c:pt>
                <c:pt idx="2308">
                  <c:v>12.8</c:v>
                </c:pt>
                <c:pt idx="2309">
                  <c:v>-1.9</c:v>
                </c:pt>
                <c:pt idx="2310">
                  <c:v>17.7</c:v>
                </c:pt>
                <c:pt idx="2311">
                  <c:v>-13.7</c:v>
                </c:pt>
                <c:pt idx="2312">
                  <c:v>3.6</c:v>
                </c:pt>
                <c:pt idx="2313">
                  <c:v>0.8</c:v>
                </c:pt>
                <c:pt idx="2314">
                  <c:v>9.9</c:v>
                </c:pt>
                <c:pt idx="2315">
                  <c:v>-7.8</c:v>
                </c:pt>
                <c:pt idx="2316">
                  <c:v>-7.2</c:v>
                </c:pt>
                <c:pt idx="2317">
                  <c:v>-5.2</c:v>
                </c:pt>
                <c:pt idx="2318">
                  <c:v>-5.4</c:v>
                </c:pt>
                <c:pt idx="2319">
                  <c:v>-7.1</c:v>
                </c:pt>
                <c:pt idx="2320">
                  <c:v>10.9</c:v>
                </c:pt>
                <c:pt idx="2321">
                  <c:v>-4.0999999999999996</c:v>
                </c:pt>
                <c:pt idx="2322">
                  <c:v>-7.1</c:v>
                </c:pt>
                <c:pt idx="2323">
                  <c:v>-4.9000000000000004</c:v>
                </c:pt>
                <c:pt idx="2324">
                  <c:v>-7.7</c:v>
                </c:pt>
                <c:pt idx="2325">
                  <c:v>2.8</c:v>
                </c:pt>
                <c:pt idx="2326">
                  <c:v>-0.8</c:v>
                </c:pt>
                <c:pt idx="2327">
                  <c:v>-9.6</c:v>
                </c:pt>
                <c:pt idx="2328">
                  <c:v>15.9</c:v>
                </c:pt>
                <c:pt idx="2329">
                  <c:v>-7.4</c:v>
                </c:pt>
                <c:pt idx="2330">
                  <c:v>-10.3</c:v>
                </c:pt>
                <c:pt idx="2331">
                  <c:v>7.3</c:v>
                </c:pt>
                <c:pt idx="2332">
                  <c:v>-6</c:v>
                </c:pt>
                <c:pt idx="2333">
                  <c:v>-12.1</c:v>
                </c:pt>
                <c:pt idx="2334">
                  <c:v>9.6999999999999993</c:v>
                </c:pt>
                <c:pt idx="2335">
                  <c:v>-10.6</c:v>
                </c:pt>
                <c:pt idx="2336">
                  <c:v>24.8</c:v>
                </c:pt>
                <c:pt idx="2337">
                  <c:v>1.3</c:v>
                </c:pt>
                <c:pt idx="2338">
                  <c:v>5.4</c:v>
                </c:pt>
                <c:pt idx="2339">
                  <c:v>-11.9</c:v>
                </c:pt>
                <c:pt idx="2340">
                  <c:v>4.7</c:v>
                </c:pt>
                <c:pt idx="2341">
                  <c:v>-6.9</c:v>
                </c:pt>
                <c:pt idx="2342">
                  <c:v>-2.4</c:v>
                </c:pt>
                <c:pt idx="2343">
                  <c:v>7.4</c:v>
                </c:pt>
                <c:pt idx="2344">
                  <c:v>-9.3000000000000007</c:v>
                </c:pt>
                <c:pt idx="2345">
                  <c:v>2.9</c:v>
                </c:pt>
                <c:pt idx="2346">
                  <c:v>3.3</c:v>
                </c:pt>
                <c:pt idx="2347">
                  <c:v>18</c:v>
                </c:pt>
                <c:pt idx="2348">
                  <c:v>0.4</c:v>
                </c:pt>
                <c:pt idx="2349">
                  <c:v>20.9</c:v>
                </c:pt>
                <c:pt idx="2350">
                  <c:v>-7.1</c:v>
                </c:pt>
                <c:pt idx="2351">
                  <c:v>2.2999999999999998</c:v>
                </c:pt>
                <c:pt idx="2352">
                  <c:v>13.3</c:v>
                </c:pt>
                <c:pt idx="2353">
                  <c:v>-8.1999999999999993</c:v>
                </c:pt>
                <c:pt idx="2354">
                  <c:v>-7.5</c:v>
                </c:pt>
                <c:pt idx="2355">
                  <c:v>5.0999999999999996</c:v>
                </c:pt>
                <c:pt idx="2356">
                  <c:v>-1.1000000000000001</c:v>
                </c:pt>
                <c:pt idx="2357">
                  <c:v>-1.3</c:v>
                </c:pt>
                <c:pt idx="2358">
                  <c:v>0.3</c:v>
                </c:pt>
                <c:pt idx="2359">
                  <c:v>-3.2</c:v>
                </c:pt>
                <c:pt idx="2360">
                  <c:v>-13.3</c:v>
                </c:pt>
                <c:pt idx="2361">
                  <c:v>-15.3</c:v>
                </c:pt>
                <c:pt idx="2362">
                  <c:v>0.2</c:v>
                </c:pt>
                <c:pt idx="2363">
                  <c:v>-1.6</c:v>
                </c:pt>
                <c:pt idx="2364">
                  <c:v>-14.4</c:v>
                </c:pt>
                <c:pt idx="2365">
                  <c:v>-38.5</c:v>
                </c:pt>
                <c:pt idx="2366">
                  <c:v>-4.4000000000000004</c:v>
                </c:pt>
                <c:pt idx="2367">
                  <c:v>-3</c:v>
                </c:pt>
                <c:pt idx="2368">
                  <c:v>-21.2</c:v>
                </c:pt>
                <c:pt idx="2369">
                  <c:v>-6.2</c:v>
                </c:pt>
                <c:pt idx="2370">
                  <c:v>26</c:v>
                </c:pt>
                <c:pt idx="2371">
                  <c:v>27</c:v>
                </c:pt>
                <c:pt idx="2372">
                  <c:v>0.7</c:v>
                </c:pt>
                <c:pt idx="2373">
                  <c:v>25.5</c:v>
                </c:pt>
                <c:pt idx="2374">
                  <c:v>18.399999999999999</c:v>
                </c:pt>
                <c:pt idx="2375">
                  <c:v>4.3</c:v>
                </c:pt>
                <c:pt idx="2376">
                  <c:v>-0.3</c:v>
                </c:pt>
                <c:pt idx="2377">
                  <c:v>-5.8</c:v>
                </c:pt>
                <c:pt idx="2378">
                  <c:v>-0.4</c:v>
                </c:pt>
                <c:pt idx="2379">
                  <c:v>-13.2</c:v>
                </c:pt>
                <c:pt idx="2380">
                  <c:v>-0.5</c:v>
                </c:pt>
                <c:pt idx="2381">
                  <c:v>-9</c:v>
                </c:pt>
                <c:pt idx="2382">
                  <c:v>1.8</c:v>
                </c:pt>
                <c:pt idx="2383">
                  <c:v>-9.6</c:v>
                </c:pt>
                <c:pt idx="2384">
                  <c:v>-2.4</c:v>
                </c:pt>
                <c:pt idx="2385">
                  <c:v>-3.1</c:v>
                </c:pt>
                <c:pt idx="2386">
                  <c:v>-4.5999999999999996</c:v>
                </c:pt>
                <c:pt idx="2387">
                  <c:v>22.3</c:v>
                </c:pt>
                <c:pt idx="2388">
                  <c:v>-9.6999999999999993</c:v>
                </c:pt>
                <c:pt idx="2389">
                  <c:v>2.4</c:v>
                </c:pt>
                <c:pt idx="2390">
                  <c:v>15.8</c:v>
                </c:pt>
                <c:pt idx="2391">
                  <c:v>-2.1</c:v>
                </c:pt>
                <c:pt idx="2392">
                  <c:v>-5.5</c:v>
                </c:pt>
                <c:pt idx="2393">
                  <c:v>-11</c:v>
                </c:pt>
                <c:pt idx="2394">
                  <c:v>-6.4</c:v>
                </c:pt>
                <c:pt idx="2395">
                  <c:v>7.4</c:v>
                </c:pt>
                <c:pt idx="2396">
                  <c:v>-25.8</c:v>
                </c:pt>
                <c:pt idx="2397">
                  <c:v>-0.4</c:v>
                </c:pt>
                <c:pt idx="2398">
                  <c:v>7.2</c:v>
                </c:pt>
                <c:pt idx="2399">
                  <c:v>-8.6</c:v>
                </c:pt>
                <c:pt idx="2400">
                  <c:v>-5.3</c:v>
                </c:pt>
                <c:pt idx="2401">
                  <c:v>6.8</c:v>
                </c:pt>
                <c:pt idx="2402">
                  <c:v>2.6</c:v>
                </c:pt>
                <c:pt idx="2403">
                  <c:v>-0.5</c:v>
                </c:pt>
                <c:pt idx="2404">
                  <c:v>-7.2</c:v>
                </c:pt>
                <c:pt idx="2405">
                  <c:v>0.4</c:v>
                </c:pt>
                <c:pt idx="2406">
                  <c:v>-4.4000000000000004</c:v>
                </c:pt>
                <c:pt idx="2407">
                  <c:v>-18.3</c:v>
                </c:pt>
                <c:pt idx="2408">
                  <c:v>0.9</c:v>
                </c:pt>
                <c:pt idx="2409">
                  <c:v>0.9</c:v>
                </c:pt>
                <c:pt idx="2410">
                  <c:v>-4.7</c:v>
                </c:pt>
                <c:pt idx="2411">
                  <c:v>1.6</c:v>
                </c:pt>
                <c:pt idx="2412">
                  <c:v>11.5</c:v>
                </c:pt>
                <c:pt idx="2413">
                  <c:v>8.5</c:v>
                </c:pt>
                <c:pt idx="2414">
                  <c:v>-2.2999999999999998</c:v>
                </c:pt>
                <c:pt idx="2415">
                  <c:v>-6.1</c:v>
                </c:pt>
                <c:pt idx="2416">
                  <c:v>20.9</c:v>
                </c:pt>
                <c:pt idx="2417">
                  <c:v>-7.3</c:v>
                </c:pt>
                <c:pt idx="2418">
                  <c:v>-1</c:v>
                </c:pt>
                <c:pt idx="2419">
                  <c:v>5.0999999999999996</c:v>
                </c:pt>
                <c:pt idx="2420">
                  <c:v>3.3</c:v>
                </c:pt>
                <c:pt idx="2421">
                  <c:v>9.3000000000000007</c:v>
                </c:pt>
                <c:pt idx="2422">
                  <c:v>1.5</c:v>
                </c:pt>
                <c:pt idx="2423">
                  <c:v>1.5</c:v>
                </c:pt>
                <c:pt idx="2424">
                  <c:v>27.7</c:v>
                </c:pt>
                <c:pt idx="2425">
                  <c:v>-4.2</c:v>
                </c:pt>
                <c:pt idx="2426">
                  <c:v>-4.9000000000000004</c:v>
                </c:pt>
                <c:pt idx="2427">
                  <c:v>14.3</c:v>
                </c:pt>
                <c:pt idx="2428">
                  <c:v>-0.5</c:v>
                </c:pt>
                <c:pt idx="2429">
                  <c:v>-15.1</c:v>
                </c:pt>
                <c:pt idx="2430">
                  <c:v>-21.4</c:v>
                </c:pt>
                <c:pt idx="2431">
                  <c:v>-22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FE-4BF9-B806-BAFAC70EF160}"/>
            </c:ext>
          </c:extLst>
        </c:ser>
        <c:ser>
          <c:idx val="2"/>
          <c:order val="2"/>
          <c:tx>
            <c:strRef>
              <c:f>[1]Sheet7!$D$1</c:f>
              <c:strCache>
                <c:ptCount val="1"/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strRef>
              <c:f>[1]Sheet7!$A$2:$A$2434</c:f>
              <c:strCache>
                <c:ptCount val="2433"/>
                <c:pt idx="0">
                  <c:v>County</c:v>
                </c:pt>
                <c:pt idx="1">
                  <c:v>Abbeville County</c:v>
                </c:pt>
                <c:pt idx="2">
                  <c:v>Acadia Parish</c:v>
                </c:pt>
                <c:pt idx="3">
                  <c:v>Accomack County</c:v>
                </c:pt>
                <c:pt idx="4">
                  <c:v>Ada County</c:v>
                </c:pt>
                <c:pt idx="5">
                  <c:v>Adair County</c:v>
                </c:pt>
                <c:pt idx="6">
                  <c:v>Adair County</c:v>
                </c:pt>
                <c:pt idx="7">
                  <c:v>Adair County</c:v>
                </c:pt>
                <c:pt idx="8">
                  <c:v>Adams County</c:v>
                </c:pt>
                <c:pt idx="9">
                  <c:v>Adams County</c:v>
                </c:pt>
                <c:pt idx="10">
                  <c:v>Adams County</c:v>
                </c:pt>
                <c:pt idx="11">
                  <c:v>Adams County</c:v>
                </c:pt>
                <c:pt idx="12">
                  <c:v>Adams County</c:v>
                </c:pt>
                <c:pt idx="13">
                  <c:v>Adams County</c:v>
                </c:pt>
                <c:pt idx="14">
                  <c:v>Adams County</c:v>
                </c:pt>
                <c:pt idx="15">
                  <c:v>Adams County</c:v>
                </c:pt>
                <c:pt idx="16">
                  <c:v>Adams County</c:v>
                </c:pt>
                <c:pt idx="17">
                  <c:v>Addison County</c:v>
                </c:pt>
                <c:pt idx="18">
                  <c:v>Aiken County</c:v>
                </c:pt>
                <c:pt idx="19">
                  <c:v>Aitkin County</c:v>
                </c:pt>
                <c:pt idx="20">
                  <c:v>Alachua County</c:v>
                </c:pt>
                <c:pt idx="21">
                  <c:v>Alamance County</c:v>
                </c:pt>
                <c:pt idx="22">
                  <c:v>Alameda County</c:v>
                </c:pt>
                <c:pt idx="23">
                  <c:v>Alamosa County</c:v>
                </c:pt>
                <c:pt idx="24">
                  <c:v>Albany County</c:v>
                </c:pt>
                <c:pt idx="25">
                  <c:v>Albany County</c:v>
                </c:pt>
                <c:pt idx="26">
                  <c:v>Albemarle County</c:v>
                </c:pt>
                <c:pt idx="27">
                  <c:v>Alcona County</c:v>
                </c:pt>
                <c:pt idx="28">
                  <c:v>Alcorn County</c:v>
                </c:pt>
                <c:pt idx="29">
                  <c:v>Alexander County</c:v>
                </c:pt>
                <c:pt idx="30">
                  <c:v>Alexandria city</c:v>
                </c:pt>
                <c:pt idx="31">
                  <c:v>Allamakee County</c:v>
                </c:pt>
                <c:pt idx="32">
                  <c:v>Allegan County</c:v>
                </c:pt>
                <c:pt idx="33">
                  <c:v>Allegany County</c:v>
                </c:pt>
                <c:pt idx="34">
                  <c:v>Allegany County</c:v>
                </c:pt>
                <c:pt idx="35">
                  <c:v>Alleghany County</c:v>
                </c:pt>
                <c:pt idx="36">
                  <c:v>Alleghany County</c:v>
                </c:pt>
                <c:pt idx="37">
                  <c:v>Allegheny County</c:v>
                </c:pt>
                <c:pt idx="38">
                  <c:v>Allen County</c:v>
                </c:pt>
                <c:pt idx="39">
                  <c:v>Allen County</c:v>
                </c:pt>
                <c:pt idx="40">
                  <c:v>Allen County</c:v>
                </c:pt>
                <c:pt idx="41">
                  <c:v>Allen County</c:v>
                </c:pt>
                <c:pt idx="42">
                  <c:v>Allen Parish</c:v>
                </c:pt>
                <c:pt idx="43">
                  <c:v>Alpena County</c:v>
                </c:pt>
                <c:pt idx="44">
                  <c:v>Amador County</c:v>
                </c:pt>
                <c:pt idx="45">
                  <c:v>Amelia County</c:v>
                </c:pt>
                <c:pt idx="46">
                  <c:v>Amherst County</c:v>
                </c:pt>
                <c:pt idx="47">
                  <c:v>Amite County</c:v>
                </c:pt>
                <c:pt idx="48">
                  <c:v>Anchorage Municipality</c:v>
                </c:pt>
                <c:pt idx="49">
                  <c:v>Anderson County</c:v>
                </c:pt>
                <c:pt idx="50">
                  <c:v>Anderson County</c:v>
                </c:pt>
                <c:pt idx="51">
                  <c:v>Anderson County</c:v>
                </c:pt>
                <c:pt idx="52">
                  <c:v>Anderson County</c:v>
                </c:pt>
                <c:pt idx="53">
                  <c:v>Andrew County</c:v>
                </c:pt>
                <c:pt idx="54">
                  <c:v>Andrews County</c:v>
                </c:pt>
                <c:pt idx="55">
                  <c:v>Androscoggin County</c:v>
                </c:pt>
                <c:pt idx="56">
                  <c:v>Angelina County</c:v>
                </c:pt>
                <c:pt idx="57">
                  <c:v>Anne Arundel County</c:v>
                </c:pt>
                <c:pt idx="58">
                  <c:v>Anoka County</c:v>
                </c:pt>
                <c:pt idx="59">
                  <c:v>Anson County</c:v>
                </c:pt>
                <c:pt idx="60">
                  <c:v>Antrim County</c:v>
                </c:pt>
                <c:pt idx="61">
                  <c:v>Apache County</c:v>
                </c:pt>
                <c:pt idx="62">
                  <c:v>Appanoose County</c:v>
                </c:pt>
                <c:pt idx="63">
                  <c:v>Appling County</c:v>
                </c:pt>
                <c:pt idx="64">
                  <c:v>Appomattox County</c:v>
                </c:pt>
                <c:pt idx="65">
                  <c:v>Aransas County</c:v>
                </c:pt>
                <c:pt idx="66">
                  <c:v>Arapahoe County</c:v>
                </c:pt>
                <c:pt idx="67">
                  <c:v>Archuleta County</c:v>
                </c:pt>
                <c:pt idx="68">
                  <c:v>Arenac County</c:v>
                </c:pt>
                <c:pt idx="69">
                  <c:v>Arkansas County</c:v>
                </c:pt>
                <c:pt idx="70">
                  <c:v>Arlington County</c:v>
                </c:pt>
                <c:pt idx="71">
                  <c:v>Armstrong County</c:v>
                </c:pt>
                <c:pt idx="72">
                  <c:v>Aroostook County</c:v>
                </c:pt>
                <c:pt idx="73">
                  <c:v>Ascension Parish</c:v>
                </c:pt>
                <c:pt idx="74">
                  <c:v>Ashe County</c:v>
                </c:pt>
                <c:pt idx="75">
                  <c:v>Ashland County</c:v>
                </c:pt>
                <c:pt idx="76">
                  <c:v>Ashland County</c:v>
                </c:pt>
                <c:pt idx="77">
                  <c:v>Ashley County</c:v>
                </c:pt>
                <c:pt idx="78">
                  <c:v>Ashtabula County</c:v>
                </c:pt>
                <c:pt idx="79">
                  <c:v>Asotin County</c:v>
                </c:pt>
                <c:pt idx="80">
                  <c:v>Assumption Parish</c:v>
                </c:pt>
                <c:pt idx="81">
                  <c:v>Atascosa County</c:v>
                </c:pt>
                <c:pt idx="82">
                  <c:v>Atchison County</c:v>
                </c:pt>
                <c:pt idx="83">
                  <c:v>Athens County</c:v>
                </c:pt>
                <c:pt idx="84">
                  <c:v>Atlantic County</c:v>
                </c:pt>
                <c:pt idx="85">
                  <c:v>Atoka County</c:v>
                </c:pt>
                <c:pt idx="86">
                  <c:v>Attala County</c:v>
                </c:pt>
                <c:pt idx="87">
                  <c:v>Audrain County</c:v>
                </c:pt>
                <c:pt idx="88">
                  <c:v>Auglaize County</c:v>
                </c:pt>
                <c:pt idx="89">
                  <c:v>Augusta County</c:v>
                </c:pt>
                <c:pt idx="90">
                  <c:v>Austin County</c:v>
                </c:pt>
                <c:pt idx="91">
                  <c:v>Autauga County</c:v>
                </c:pt>
                <c:pt idx="92">
                  <c:v>Avery County</c:v>
                </c:pt>
                <c:pt idx="93">
                  <c:v>Avoyelles Parish</c:v>
                </c:pt>
                <c:pt idx="94">
                  <c:v>Bacon County</c:v>
                </c:pt>
                <c:pt idx="95">
                  <c:v>Baker County</c:v>
                </c:pt>
                <c:pt idx="96">
                  <c:v>Baker County</c:v>
                </c:pt>
                <c:pt idx="97">
                  <c:v>Baldwin County</c:v>
                </c:pt>
                <c:pt idx="98">
                  <c:v>Baldwin County</c:v>
                </c:pt>
                <c:pt idx="99">
                  <c:v>Baltimore city</c:v>
                </c:pt>
                <c:pt idx="100">
                  <c:v>Baltimore County</c:v>
                </c:pt>
                <c:pt idx="101">
                  <c:v>Bamberg County</c:v>
                </c:pt>
                <c:pt idx="102">
                  <c:v>Bandera County</c:v>
                </c:pt>
                <c:pt idx="103">
                  <c:v>Banks County</c:v>
                </c:pt>
                <c:pt idx="104">
                  <c:v>Bannock County</c:v>
                </c:pt>
                <c:pt idx="105">
                  <c:v>Barbour County</c:v>
                </c:pt>
                <c:pt idx="106">
                  <c:v>Barbour County</c:v>
                </c:pt>
                <c:pt idx="107">
                  <c:v>Barnes County</c:v>
                </c:pt>
                <c:pt idx="108">
                  <c:v>Barnstable County</c:v>
                </c:pt>
                <c:pt idx="109">
                  <c:v>Barnwell County</c:v>
                </c:pt>
                <c:pt idx="110">
                  <c:v>Barren County</c:v>
                </c:pt>
                <c:pt idx="111">
                  <c:v>Barron County</c:v>
                </c:pt>
                <c:pt idx="112">
                  <c:v>Barrow County</c:v>
                </c:pt>
                <c:pt idx="113">
                  <c:v>Barry County</c:v>
                </c:pt>
                <c:pt idx="114">
                  <c:v>Barry County</c:v>
                </c:pt>
                <c:pt idx="115">
                  <c:v>Bartholomew County</c:v>
                </c:pt>
                <c:pt idx="116">
                  <c:v>Barton County</c:v>
                </c:pt>
                <c:pt idx="117">
                  <c:v>Barton County</c:v>
                </c:pt>
                <c:pt idx="118">
                  <c:v>Bartow County</c:v>
                </c:pt>
                <c:pt idx="119">
                  <c:v>Bastrop County</c:v>
                </c:pt>
                <c:pt idx="120">
                  <c:v>Bates County</c:v>
                </c:pt>
                <c:pt idx="121">
                  <c:v>Bath County</c:v>
                </c:pt>
                <c:pt idx="122">
                  <c:v>Baxter County</c:v>
                </c:pt>
                <c:pt idx="123">
                  <c:v>Bay County</c:v>
                </c:pt>
                <c:pt idx="124">
                  <c:v>Bay County</c:v>
                </c:pt>
                <c:pt idx="125">
                  <c:v>Bayfield County</c:v>
                </c:pt>
                <c:pt idx="126">
                  <c:v>Beadle County</c:v>
                </c:pt>
                <c:pt idx="127">
                  <c:v>Beaufort County</c:v>
                </c:pt>
                <c:pt idx="128">
                  <c:v>Beaufort County</c:v>
                </c:pt>
                <c:pt idx="129">
                  <c:v>Beauregard Parish</c:v>
                </c:pt>
                <c:pt idx="130">
                  <c:v>Beaver County</c:v>
                </c:pt>
                <c:pt idx="131">
                  <c:v>Becker County</c:v>
                </c:pt>
                <c:pt idx="132">
                  <c:v>Beckham County</c:v>
                </c:pt>
                <c:pt idx="133">
                  <c:v>Bedford County</c:v>
                </c:pt>
                <c:pt idx="134">
                  <c:v>Bedford County</c:v>
                </c:pt>
                <c:pt idx="135">
                  <c:v>Bedford County</c:v>
                </c:pt>
                <c:pt idx="136">
                  <c:v>Bee County</c:v>
                </c:pt>
                <c:pt idx="137">
                  <c:v>Belknap County</c:v>
                </c:pt>
                <c:pt idx="138">
                  <c:v>Bell County</c:v>
                </c:pt>
                <c:pt idx="139">
                  <c:v>Bell County</c:v>
                </c:pt>
                <c:pt idx="140">
                  <c:v>Belmont County</c:v>
                </c:pt>
                <c:pt idx="141">
                  <c:v>Beltrami County</c:v>
                </c:pt>
                <c:pt idx="142">
                  <c:v>Ben Hill County</c:v>
                </c:pt>
                <c:pt idx="143">
                  <c:v>Bennington County</c:v>
                </c:pt>
                <c:pt idx="144">
                  <c:v>Benton County</c:v>
                </c:pt>
                <c:pt idx="145">
                  <c:v>Benton County</c:v>
                </c:pt>
                <c:pt idx="146">
                  <c:v>Benton County</c:v>
                </c:pt>
                <c:pt idx="147">
                  <c:v>Benton County</c:v>
                </c:pt>
                <c:pt idx="148">
                  <c:v>Benton County</c:v>
                </c:pt>
                <c:pt idx="149">
                  <c:v>Benton County</c:v>
                </c:pt>
                <c:pt idx="150">
                  <c:v>Benton County</c:v>
                </c:pt>
                <c:pt idx="151">
                  <c:v>Benzie County</c:v>
                </c:pt>
                <c:pt idx="152">
                  <c:v>Bergen County</c:v>
                </c:pt>
                <c:pt idx="153">
                  <c:v>Berkeley County</c:v>
                </c:pt>
                <c:pt idx="154">
                  <c:v>Berkeley County</c:v>
                </c:pt>
                <c:pt idx="155">
                  <c:v>Berks County</c:v>
                </c:pt>
                <c:pt idx="156">
                  <c:v>Berkshire County</c:v>
                </c:pt>
                <c:pt idx="157">
                  <c:v>Bernalillo County</c:v>
                </c:pt>
                <c:pt idx="158">
                  <c:v>Berrien County</c:v>
                </c:pt>
                <c:pt idx="159">
                  <c:v>Berrien County</c:v>
                </c:pt>
                <c:pt idx="160">
                  <c:v>Bertie County</c:v>
                </c:pt>
                <c:pt idx="161">
                  <c:v>Bethel Census Area</c:v>
                </c:pt>
                <c:pt idx="162">
                  <c:v>Bexar County</c:v>
                </c:pt>
                <c:pt idx="163">
                  <c:v>Bibb County</c:v>
                </c:pt>
                <c:pt idx="164">
                  <c:v>Bibb County</c:v>
                </c:pt>
                <c:pt idx="165">
                  <c:v>Bienville Parish</c:v>
                </c:pt>
                <c:pt idx="166">
                  <c:v>Big Horn County</c:v>
                </c:pt>
                <c:pt idx="167">
                  <c:v>Big Horn County</c:v>
                </c:pt>
                <c:pt idx="168">
                  <c:v>Bingham County</c:v>
                </c:pt>
                <c:pt idx="169">
                  <c:v>Black Hawk County</c:v>
                </c:pt>
                <c:pt idx="170">
                  <c:v>Blackford County</c:v>
                </c:pt>
                <c:pt idx="171">
                  <c:v>Bladen County</c:v>
                </c:pt>
                <c:pt idx="172">
                  <c:v>Blaine County</c:v>
                </c:pt>
                <c:pt idx="173">
                  <c:v>Blair County</c:v>
                </c:pt>
                <c:pt idx="174">
                  <c:v>Blanco County</c:v>
                </c:pt>
                <c:pt idx="175">
                  <c:v>Bleckley County</c:v>
                </c:pt>
                <c:pt idx="176">
                  <c:v>Bledsoe County</c:v>
                </c:pt>
                <c:pt idx="177">
                  <c:v>Blount County</c:v>
                </c:pt>
                <c:pt idx="178">
                  <c:v>Blount County</c:v>
                </c:pt>
                <c:pt idx="179">
                  <c:v>Blue Earth County</c:v>
                </c:pt>
                <c:pt idx="180">
                  <c:v>Bolivar County</c:v>
                </c:pt>
                <c:pt idx="181">
                  <c:v>Bollinger County</c:v>
                </c:pt>
                <c:pt idx="182">
                  <c:v>Bond County</c:v>
                </c:pt>
                <c:pt idx="183">
                  <c:v>Bonner County</c:v>
                </c:pt>
                <c:pt idx="184">
                  <c:v>Bonneville County</c:v>
                </c:pt>
                <c:pt idx="185">
                  <c:v>Boone County</c:v>
                </c:pt>
                <c:pt idx="186">
                  <c:v>Boone County</c:v>
                </c:pt>
                <c:pt idx="187">
                  <c:v>Boone County</c:v>
                </c:pt>
                <c:pt idx="188">
                  <c:v>Boone County</c:v>
                </c:pt>
                <c:pt idx="189">
                  <c:v>Boone County</c:v>
                </c:pt>
                <c:pt idx="190">
                  <c:v>Boone County</c:v>
                </c:pt>
                <c:pt idx="191">
                  <c:v>Boone County</c:v>
                </c:pt>
                <c:pt idx="192">
                  <c:v>Bosque County</c:v>
                </c:pt>
                <c:pt idx="193">
                  <c:v>Bossier Parish</c:v>
                </c:pt>
                <c:pt idx="194">
                  <c:v>Botetourt County</c:v>
                </c:pt>
                <c:pt idx="195">
                  <c:v>Boulder County</c:v>
                </c:pt>
                <c:pt idx="196">
                  <c:v>Boundary County</c:v>
                </c:pt>
                <c:pt idx="197">
                  <c:v>Bourbon County</c:v>
                </c:pt>
                <c:pt idx="198">
                  <c:v>Bourbon County</c:v>
                </c:pt>
                <c:pt idx="199">
                  <c:v>Bowie County</c:v>
                </c:pt>
                <c:pt idx="200">
                  <c:v>Box Butte County</c:v>
                </c:pt>
                <c:pt idx="201">
                  <c:v>Box Elder County</c:v>
                </c:pt>
                <c:pt idx="202">
                  <c:v>Boyd County</c:v>
                </c:pt>
                <c:pt idx="203">
                  <c:v>Boyle County</c:v>
                </c:pt>
                <c:pt idx="204">
                  <c:v>Bradford County</c:v>
                </c:pt>
                <c:pt idx="205">
                  <c:v>Bradford County</c:v>
                </c:pt>
                <c:pt idx="206">
                  <c:v>Bradley County</c:v>
                </c:pt>
                <c:pt idx="207">
                  <c:v>Bradley County</c:v>
                </c:pt>
                <c:pt idx="208">
                  <c:v>Branch County</c:v>
                </c:pt>
                <c:pt idx="209">
                  <c:v>Brantley County</c:v>
                </c:pt>
                <c:pt idx="210">
                  <c:v>Braxton County</c:v>
                </c:pt>
                <c:pt idx="211">
                  <c:v>Brazoria County</c:v>
                </c:pt>
                <c:pt idx="212">
                  <c:v>Brazos County</c:v>
                </c:pt>
                <c:pt idx="213">
                  <c:v>Breathitt County</c:v>
                </c:pt>
                <c:pt idx="214">
                  <c:v>Breckinridge County</c:v>
                </c:pt>
                <c:pt idx="215">
                  <c:v>Bremer County</c:v>
                </c:pt>
                <c:pt idx="216">
                  <c:v>Brevard County</c:v>
                </c:pt>
                <c:pt idx="217">
                  <c:v>Bristol city</c:v>
                </c:pt>
                <c:pt idx="218">
                  <c:v>Bristol County</c:v>
                </c:pt>
                <c:pt idx="219">
                  <c:v>Bristol County</c:v>
                </c:pt>
                <c:pt idx="220">
                  <c:v>Bronx County</c:v>
                </c:pt>
                <c:pt idx="221">
                  <c:v>Brooke County</c:v>
                </c:pt>
                <c:pt idx="222">
                  <c:v>Brookings County</c:v>
                </c:pt>
                <c:pt idx="223">
                  <c:v>Brooks County</c:v>
                </c:pt>
                <c:pt idx="224">
                  <c:v>Broome County</c:v>
                </c:pt>
                <c:pt idx="225">
                  <c:v>Broomfield County</c:v>
                </c:pt>
                <c:pt idx="226">
                  <c:v>Broward County</c:v>
                </c:pt>
                <c:pt idx="227">
                  <c:v>Brown County</c:v>
                </c:pt>
                <c:pt idx="228">
                  <c:v>Brown County</c:v>
                </c:pt>
                <c:pt idx="229">
                  <c:v>Brown County</c:v>
                </c:pt>
                <c:pt idx="230">
                  <c:v>Brown County</c:v>
                </c:pt>
                <c:pt idx="231">
                  <c:v>Brown County</c:v>
                </c:pt>
                <c:pt idx="232">
                  <c:v>Brown County</c:v>
                </c:pt>
                <c:pt idx="233">
                  <c:v>Brunswick County</c:v>
                </c:pt>
                <c:pt idx="234">
                  <c:v>Brunswick County</c:v>
                </c:pt>
                <c:pt idx="235">
                  <c:v>Bryan County</c:v>
                </c:pt>
                <c:pt idx="236">
                  <c:v>Bryan County</c:v>
                </c:pt>
                <c:pt idx="237">
                  <c:v>Buchanan County</c:v>
                </c:pt>
                <c:pt idx="238">
                  <c:v>Buchanan County</c:v>
                </c:pt>
                <c:pt idx="239">
                  <c:v>Buchanan County</c:v>
                </c:pt>
                <c:pt idx="240">
                  <c:v>Buckingham County</c:v>
                </c:pt>
                <c:pt idx="241">
                  <c:v>Bucks County</c:v>
                </c:pt>
                <c:pt idx="242">
                  <c:v>Buena Vista County</c:v>
                </c:pt>
                <c:pt idx="243">
                  <c:v>Buffalo County</c:v>
                </c:pt>
                <c:pt idx="244">
                  <c:v>Buffalo County</c:v>
                </c:pt>
                <c:pt idx="245">
                  <c:v>Bullitt County</c:v>
                </c:pt>
                <c:pt idx="246">
                  <c:v>Bulloch County</c:v>
                </c:pt>
                <c:pt idx="247">
                  <c:v>Bullock County</c:v>
                </c:pt>
                <c:pt idx="248">
                  <c:v>Buncombe County</c:v>
                </c:pt>
                <c:pt idx="249">
                  <c:v>Bureau County</c:v>
                </c:pt>
                <c:pt idx="250">
                  <c:v>Burke County</c:v>
                </c:pt>
                <c:pt idx="251">
                  <c:v>Burke County</c:v>
                </c:pt>
                <c:pt idx="252">
                  <c:v>Burleigh County</c:v>
                </c:pt>
                <c:pt idx="253">
                  <c:v>Burleson County</c:v>
                </c:pt>
                <c:pt idx="254">
                  <c:v>Burlington County</c:v>
                </c:pt>
                <c:pt idx="255">
                  <c:v>Burnet County</c:v>
                </c:pt>
                <c:pt idx="256">
                  <c:v>Burnett County</c:v>
                </c:pt>
                <c:pt idx="257">
                  <c:v>Butler County</c:v>
                </c:pt>
                <c:pt idx="258">
                  <c:v>Butler County</c:v>
                </c:pt>
                <c:pt idx="259">
                  <c:v>Butler County</c:v>
                </c:pt>
                <c:pt idx="260">
                  <c:v>Butler County</c:v>
                </c:pt>
                <c:pt idx="261">
                  <c:v>Butler County</c:v>
                </c:pt>
                <c:pt idx="262">
                  <c:v>Butler County</c:v>
                </c:pt>
                <c:pt idx="263">
                  <c:v>Butler County</c:v>
                </c:pt>
                <c:pt idx="264">
                  <c:v>Butte County</c:v>
                </c:pt>
                <c:pt idx="265">
                  <c:v>Butte County</c:v>
                </c:pt>
                <c:pt idx="266">
                  <c:v>Butts County</c:v>
                </c:pt>
                <c:pt idx="267">
                  <c:v>Cabarrus County</c:v>
                </c:pt>
                <c:pt idx="268">
                  <c:v>Cabell County</c:v>
                </c:pt>
                <c:pt idx="269">
                  <c:v>Cache County</c:v>
                </c:pt>
                <c:pt idx="270">
                  <c:v>Caddo County</c:v>
                </c:pt>
                <c:pt idx="271">
                  <c:v>Caddo Parish</c:v>
                </c:pt>
                <c:pt idx="272">
                  <c:v>Calaveras County</c:v>
                </c:pt>
                <c:pt idx="273">
                  <c:v>Calcasieu Parish</c:v>
                </c:pt>
                <c:pt idx="274">
                  <c:v>Caldwell County</c:v>
                </c:pt>
                <c:pt idx="275">
                  <c:v>Caldwell County</c:v>
                </c:pt>
                <c:pt idx="276">
                  <c:v>Caldwell County</c:v>
                </c:pt>
                <c:pt idx="277">
                  <c:v>Caledonia County</c:v>
                </c:pt>
                <c:pt idx="278">
                  <c:v>Calhoun County</c:v>
                </c:pt>
                <c:pt idx="279">
                  <c:v>Calhoun County</c:v>
                </c:pt>
                <c:pt idx="280">
                  <c:v>Calhoun County</c:v>
                </c:pt>
                <c:pt idx="281">
                  <c:v>Calhoun County</c:v>
                </c:pt>
                <c:pt idx="282">
                  <c:v>Calhoun County</c:v>
                </c:pt>
                <c:pt idx="283">
                  <c:v>Calhoun County</c:v>
                </c:pt>
                <c:pt idx="284">
                  <c:v>Callahan County</c:v>
                </c:pt>
                <c:pt idx="285">
                  <c:v>Callaway County</c:v>
                </c:pt>
                <c:pt idx="286">
                  <c:v>Calloway County</c:v>
                </c:pt>
                <c:pt idx="287">
                  <c:v>Calumet County</c:v>
                </c:pt>
                <c:pt idx="288">
                  <c:v>Calvert County</c:v>
                </c:pt>
                <c:pt idx="289">
                  <c:v>Cambria County</c:v>
                </c:pt>
                <c:pt idx="290">
                  <c:v>Camden County</c:v>
                </c:pt>
                <c:pt idx="291">
                  <c:v>Camden County</c:v>
                </c:pt>
                <c:pt idx="292">
                  <c:v>Camden County</c:v>
                </c:pt>
                <c:pt idx="293">
                  <c:v>Camden County</c:v>
                </c:pt>
                <c:pt idx="294">
                  <c:v>Cameron County</c:v>
                </c:pt>
                <c:pt idx="295">
                  <c:v>Camp County</c:v>
                </c:pt>
                <c:pt idx="296">
                  <c:v>Campbell County</c:v>
                </c:pt>
                <c:pt idx="297">
                  <c:v>Campbell County</c:v>
                </c:pt>
                <c:pt idx="298">
                  <c:v>Campbell County</c:v>
                </c:pt>
                <c:pt idx="299">
                  <c:v>Campbell County</c:v>
                </c:pt>
                <c:pt idx="300">
                  <c:v>Canadian County</c:v>
                </c:pt>
                <c:pt idx="301">
                  <c:v>Candler County</c:v>
                </c:pt>
                <c:pt idx="302">
                  <c:v>Cannon County</c:v>
                </c:pt>
                <c:pt idx="303">
                  <c:v>Canyon County</c:v>
                </c:pt>
                <c:pt idx="304">
                  <c:v>Cape Girardeau County</c:v>
                </c:pt>
                <c:pt idx="305">
                  <c:v>Cape May County</c:v>
                </c:pt>
                <c:pt idx="306">
                  <c:v>Carbon County</c:v>
                </c:pt>
                <c:pt idx="307">
                  <c:v>Carbon County</c:v>
                </c:pt>
                <c:pt idx="308">
                  <c:v>Carbon County</c:v>
                </c:pt>
                <c:pt idx="309">
                  <c:v>Carbon County</c:v>
                </c:pt>
                <c:pt idx="310">
                  <c:v>Carlton County</c:v>
                </c:pt>
                <c:pt idx="311">
                  <c:v>Caroline County</c:v>
                </c:pt>
                <c:pt idx="312">
                  <c:v>Caroline County</c:v>
                </c:pt>
                <c:pt idx="313">
                  <c:v>Carroll County</c:v>
                </c:pt>
                <c:pt idx="314">
                  <c:v>Carroll County</c:v>
                </c:pt>
                <c:pt idx="315">
                  <c:v>Carroll County</c:v>
                </c:pt>
                <c:pt idx="316">
                  <c:v>Carroll County</c:v>
                </c:pt>
                <c:pt idx="317">
                  <c:v>Carroll County</c:v>
                </c:pt>
                <c:pt idx="318">
                  <c:v>Carroll County</c:v>
                </c:pt>
                <c:pt idx="319">
                  <c:v>Carroll County</c:v>
                </c:pt>
                <c:pt idx="320">
                  <c:v>Carroll County</c:v>
                </c:pt>
                <c:pt idx="321">
                  <c:v>Carroll County</c:v>
                </c:pt>
                <c:pt idx="322">
                  <c:v>Carroll County</c:v>
                </c:pt>
                <c:pt idx="323">
                  <c:v>Carroll County</c:v>
                </c:pt>
                <c:pt idx="324">
                  <c:v>Carroll County</c:v>
                </c:pt>
                <c:pt idx="325">
                  <c:v>Carson City</c:v>
                </c:pt>
                <c:pt idx="326">
                  <c:v>Carter County</c:v>
                </c:pt>
                <c:pt idx="327">
                  <c:v>Carter County</c:v>
                </c:pt>
                <c:pt idx="328">
                  <c:v>Carter County</c:v>
                </c:pt>
                <c:pt idx="329">
                  <c:v>Carteret County</c:v>
                </c:pt>
                <c:pt idx="330">
                  <c:v>Carver County</c:v>
                </c:pt>
                <c:pt idx="331">
                  <c:v>Cascade County</c:v>
                </c:pt>
                <c:pt idx="332">
                  <c:v>Casey County</c:v>
                </c:pt>
                <c:pt idx="333">
                  <c:v>Cass County</c:v>
                </c:pt>
                <c:pt idx="334">
                  <c:v>Cass County</c:v>
                </c:pt>
                <c:pt idx="335">
                  <c:v>Cass County</c:v>
                </c:pt>
                <c:pt idx="336">
                  <c:v>Cass County</c:v>
                </c:pt>
                <c:pt idx="337">
                  <c:v>Cass County</c:v>
                </c:pt>
                <c:pt idx="338">
                  <c:v>Cass County</c:v>
                </c:pt>
                <c:pt idx="339">
                  <c:v>Cass County</c:v>
                </c:pt>
                <c:pt idx="340">
                  <c:v>Cass County</c:v>
                </c:pt>
                <c:pt idx="341">
                  <c:v>Cass County</c:v>
                </c:pt>
                <c:pt idx="342">
                  <c:v>Cassia County</c:v>
                </c:pt>
                <c:pt idx="343">
                  <c:v>Caswell County</c:v>
                </c:pt>
                <c:pt idx="344">
                  <c:v>Catawba County</c:v>
                </c:pt>
                <c:pt idx="345">
                  <c:v>Catoosa County</c:v>
                </c:pt>
                <c:pt idx="346">
                  <c:v>Cattaraugus County</c:v>
                </c:pt>
                <c:pt idx="347">
                  <c:v>Cayuga County</c:v>
                </c:pt>
                <c:pt idx="348">
                  <c:v>Cecil County</c:v>
                </c:pt>
                <c:pt idx="349">
                  <c:v>Cedar County</c:v>
                </c:pt>
                <c:pt idx="350">
                  <c:v>Cedar County</c:v>
                </c:pt>
                <c:pt idx="351">
                  <c:v>Centre County</c:v>
                </c:pt>
                <c:pt idx="352">
                  <c:v>Cerro Gordo County</c:v>
                </c:pt>
                <c:pt idx="353">
                  <c:v>Chaffee County</c:v>
                </c:pt>
                <c:pt idx="354">
                  <c:v>Chambers County</c:v>
                </c:pt>
                <c:pt idx="355">
                  <c:v>Chambers County</c:v>
                </c:pt>
                <c:pt idx="356">
                  <c:v>Champaign County</c:v>
                </c:pt>
                <c:pt idx="357">
                  <c:v>Champaign County</c:v>
                </c:pt>
                <c:pt idx="358">
                  <c:v>Charles County</c:v>
                </c:pt>
                <c:pt idx="359">
                  <c:v>Charleston County</c:v>
                </c:pt>
                <c:pt idx="360">
                  <c:v>Charlevoix County</c:v>
                </c:pt>
                <c:pt idx="361">
                  <c:v>Charlotte County</c:v>
                </c:pt>
                <c:pt idx="362">
                  <c:v>Charlotte County</c:v>
                </c:pt>
                <c:pt idx="363">
                  <c:v>Charlottesville city</c:v>
                </c:pt>
                <c:pt idx="364">
                  <c:v>Charlton County</c:v>
                </c:pt>
                <c:pt idx="365">
                  <c:v>Chatham County</c:v>
                </c:pt>
                <c:pt idx="366">
                  <c:v>Chatham County</c:v>
                </c:pt>
                <c:pt idx="367">
                  <c:v>Chattahoochee County</c:v>
                </c:pt>
                <c:pt idx="368">
                  <c:v>Chattooga County</c:v>
                </c:pt>
                <c:pt idx="369">
                  <c:v>Chautauqua County</c:v>
                </c:pt>
                <c:pt idx="370">
                  <c:v>Chaves County</c:v>
                </c:pt>
                <c:pt idx="371">
                  <c:v>Cheatham County</c:v>
                </c:pt>
                <c:pt idx="372">
                  <c:v>Cheboygan County</c:v>
                </c:pt>
                <c:pt idx="373">
                  <c:v>Chelan County</c:v>
                </c:pt>
                <c:pt idx="374">
                  <c:v>Chemung County</c:v>
                </c:pt>
                <c:pt idx="375">
                  <c:v>Chenango County</c:v>
                </c:pt>
                <c:pt idx="376">
                  <c:v>Cherokee County</c:v>
                </c:pt>
                <c:pt idx="377">
                  <c:v>Cherokee County</c:v>
                </c:pt>
                <c:pt idx="378">
                  <c:v>Cherokee County</c:v>
                </c:pt>
                <c:pt idx="379">
                  <c:v>Cherokee County</c:v>
                </c:pt>
                <c:pt idx="380">
                  <c:v>Cherokee County</c:v>
                </c:pt>
                <c:pt idx="381">
                  <c:v>Cherokee County</c:v>
                </c:pt>
                <c:pt idx="382">
                  <c:v>Cherokee County</c:v>
                </c:pt>
                <c:pt idx="383">
                  <c:v>Cherokee County</c:v>
                </c:pt>
                <c:pt idx="384">
                  <c:v>Chesapeake city</c:v>
                </c:pt>
                <c:pt idx="385">
                  <c:v>Cheshire County</c:v>
                </c:pt>
                <c:pt idx="386">
                  <c:v>Chester County</c:v>
                </c:pt>
                <c:pt idx="387">
                  <c:v>Chester County</c:v>
                </c:pt>
                <c:pt idx="388">
                  <c:v>Chester County</c:v>
                </c:pt>
                <c:pt idx="389">
                  <c:v>Chesterfield County</c:v>
                </c:pt>
                <c:pt idx="390">
                  <c:v>Chesterfield County</c:v>
                </c:pt>
                <c:pt idx="391">
                  <c:v>Chickasaw County</c:v>
                </c:pt>
                <c:pt idx="392">
                  <c:v>Chickasaw County</c:v>
                </c:pt>
                <c:pt idx="393">
                  <c:v>Chicot County</c:v>
                </c:pt>
                <c:pt idx="394">
                  <c:v>Chilton County</c:v>
                </c:pt>
                <c:pt idx="395">
                  <c:v>Chippewa County</c:v>
                </c:pt>
                <c:pt idx="396">
                  <c:v>Chippewa County</c:v>
                </c:pt>
                <c:pt idx="397">
                  <c:v>Chippewa County</c:v>
                </c:pt>
                <c:pt idx="398">
                  <c:v>Chisago County</c:v>
                </c:pt>
                <c:pt idx="399">
                  <c:v>Chittenden County</c:v>
                </c:pt>
                <c:pt idx="400">
                  <c:v>Choctaw County</c:v>
                </c:pt>
                <c:pt idx="401">
                  <c:v>Choctaw County</c:v>
                </c:pt>
                <c:pt idx="402">
                  <c:v>Chowan County</c:v>
                </c:pt>
                <c:pt idx="403">
                  <c:v>Christian County</c:v>
                </c:pt>
                <c:pt idx="404">
                  <c:v>Christian County</c:v>
                </c:pt>
                <c:pt idx="405">
                  <c:v>Christian County</c:v>
                </c:pt>
                <c:pt idx="406">
                  <c:v>Churchill County</c:v>
                </c:pt>
                <c:pt idx="407">
                  <c:v>Cibola County</c:v>
                </c:pt>
                <c:pt idx="408">
                  <c:v>Citrus County</c:v>
                </c:pt>
                <c:pt idx="409">
                  <c:v>Clackamas County</c:v>
                </c:pt>
                <c:pt idx="410">
                  <c:v>Claiborne County</c:v>
                </c:pt>
                <c:pt idx="411">
                  <c:v>Claiborne Parish</c:v>
                </c:pt>
                <c:pt idx="412">
                  <c:v>Clallam County</c:v>
                </c:pt>
                <c:pt idx="413">
                  <c:v>Clare County</c:v>
                </c:pt>
                <c:pt idx="414">
                  <c:v>Clarendon County</c:v>
                </c:pt>
                <c:pt idx="415">
                  <c:v>Clarion County</c:v>
                </c:pt>
                <c:pt idx="416">
                  <c:v>Clark County</c:v>
                </c:pt>
                <c:pt idx="417">
                  <c:v>Clark County</c:v>
                </c:pt>
                <c:pt idx="418">
                  <c:v>Clark County</c:v>
                </c:pt>
                <c:pt idx="419">
                  <c:v>Clark County</c:v>
                </c:pt>
                <c:pt idx="420">
                  <c:v>Clark County</c:v>
                </c:pt>
                <c:pt idx="421">
                  <c:v>Clark County</c:v>
                </c:pt>
                <c:pt idx="422">
                  <c:v>Clark County</c:v>
                </c:pt>
                <c:pt idx="423">
                  <c:v>Clark County</c:v>
                </c:pt>
                <c:pt idx="424">
                  <c:v>Clarke County</c:v>
                </c:pt>
                <c:pt idx="425">
                  <c:v>Clarke County</c:v>
                </c:pt>
                <c:pt idx="426">
                  <c:v>Clarke County</c:v>
                </c:pt>
                <c:pt idx="427">
                  <c:v>Clarke County</c:v>
                </c:pt>
                <c:pt idx="428">
                  <c:v>Clatsop County</c:v>
                </c:pt>
                <c:pt idx="429">
                  <c:v>Clay County</c:v>
                </c:pt>
                <c:pt idx="430">
                  <c:v>Clay County</c:v>
                </c:pt>
                <c:pt idx="431">
                  <c:v>Clay County</c:v>
                </c:pt>
                <c:pt idx="432">
                  <c:v>Clay County</c:v>
                </c:pt>
                <c:pt idx="433">
                  <c:v>Clay County</c:v>
                </c:pt>
                <c:pt idx="434">
                  <c:v>Clay County</c:v>
                </c:pt>
                <c:pt idx="435">
                  <c:v>Clay County</c:v>
                </c:pt>
                <c:pt idx="436">
                  <c:v>Clay County</c:v>
                </c:pt>
                <c:pt idx="437">
                  <c:v>Clay County</c:v>
                </c:pt>
                <c:pt idx="438">
                  <c:v>Clay County</c:v>
                </c:pt>
                <c:pt idx="439">
                  <c:v>Clay County</c:v>
                </c:pt>
                <c:pt idx="440">
                  <c:v>Clay County</c:v>
                </c:pt>
                <c:pt idx="441">
                  <c:v>Clay County</c:v>
                </c:pt>
                <c:pt idx="442">
                  <c:v>Clayton County</c:v>
                </c:pt>
                <c:pt idx="443">
                  <c:v>Clayton County</c:v>
                </c:pt>
                <c:pt idx="444">
                  <c:v>Clearfield County</c:v>
                </c:pt>
                <c:pt idx="445">
                  <c:v>Cleburne County</c:v>
                </c:pt>
                <c:pt idx="446">
                  <c:v>Cleburne County</c:v>
                </c:pt>
                <c:pt idx="447">
                  <c:v>Clermont County</c:v>
                </c:pt>
                <c:pt idx="448">
                  <c:v>Cleveland County</c:v>
                </c:pt>
                <c:pt idx="449">
                  <c:v>Cleveland County</c:v>
                </c:pt>
                <c:pt idx="450">
                  <c:v>Clinton County</c:v>
                </c:pt>
                <c:pt idx="451">
                  <c:v>Clinton County</c:v>
                </c:pt>
                <c:pt idx="452">
                  <c:v>Clinton County</c:v>
                </c:pt>
                <c:pt idx="453">
                  <c:v>Clinton County</c:v>
                </c:pt>
                <c:pt idx="454">
                  <c:v>Clinton County</c:v>
                </c:pt>
                <c:pt idx="455">
                  <c:v>Clinton County</c:v>
                </c:pt>
                <c:pt idx="456">
                  <c:v>Clinton County</c:v>
                </c:pt>
                <c:pt idx="457">
                  <c:v>Clinton County</c:v>
                </c:pt>
                <c:pt idx="458">
                  <c:v>Clinton County</c:v>
                </c:pt>
                <c:pt idx="459">
                  <c:v>Coahoma County</c:v>
                </c:pt>
                <c:pt idx="460">
                  <c:v>Cobb County</c:v>
                </c:pt>
                <c:pt idx="461">
                  <c:v>Cochise County</c:v>
                </c:pt>
                <c:pt idx="462">
                  <c:v>Cocke County</c:v>
                </c:pt>
                <c:pt idx="463">
                  <c:v>Coconino County</c:v>
                </c:pt>
                <c:pt idx="464">
                  <c:v>Codington County</c:v>
                </c:pt>
                <c:pt idx="465">
                  <c:v>Coffee County</c:v>
                </c:pt>
                <c:pt idx="466">
                  <c:v>Coffee County</c:v>
                </c:pt>
                <c:pt idx="467">
                  <c:v>Coffee County</c:v>
                </c:pt>
                <c:pt idx="468">
                  <c:v>Colbert County</c:v>
                </c:pt>
                <c:pt idx="469">
                  <c:v>Cole County</c:v>
                </c:pt>
                <c:pt idx="470">
                  <c:v>Coles County</c:v>
                </c:pt>
                <c:pt idx="471">
                  <c:v>Colfax County</c:v>
                </c:pt>
                <c:pt idx="472">
                  <c:v>Colfax County</c:v>
                </c:pt>
                <c:pt idx="473">
                  <c:v>Colleton County</c:v>
                </c:pt>
                <c:pt idx="474">
                  <c:v>Collier County</c:v>
                </c:pt>
                <c:pt idx="475">
                  <c:v>Collin County</c:v>
                </c:pt>
                <c:pt idx="476">
                  <c:v>Colonial Heights city</c:v>
                </c:pt>
                <c:pt idx="477">
                  <c:v>Colorado County</c:v>
                </c:pt>
                <c:pt idx="478">
                  <c:v>Colquitt County</c:v>
                </c:pt>
                <c:pt idx="479">
                  <c:v>Columbia County</c:v>
                </c:pt>
                <c:pt idx="480">
                  <c:v>Columbia County</c:v>
                </c:pt>
                <c:pt idx="481">
                  <c:v>Columbia County</c:v>
                </c:pt>
                <c:pt idx="482">
                  <c:v>Columbia County</c:v>
                </c:pt>
                <c:pt idx="483">
                  <c:v>Columbia County</c:v>
                </c:pt>
                <c:pt idx="484">
                  <c:v>Columbia County</c:v>
                </c:pt>
                <c:pt idx="485">
                  <c:v>Columbia County</c:v>
                </c:pt>
                <c:pt idx="486">
                  <c:v>Columbiana County</c:v>
                </c:pt>
                <c:pt idx="487">
                  <c:v>Columbus County</c:v>
                </c:pt>
                <c:pt idx="488">
                  <c:v>Colusa County</c:v>
                </c:pt>
                <c:pt idx="489">
                  <c:v>Comal County</c:v>
                </c:pt>
                <c:pt idx="490">
                  <c:v>Comanche County</c:v>
                </c:pt>
                <c:pt idx="491">
                  <c:v>Comanche County</c:v>
                </c:pt>
                <c:pt idx="492">
                  <c:v>Concordia Parish</c:v>
                </c:pt>
                <c:pt idx="493">
                  <c:v>Conecuh County</c:v>
                </c:pt>
                <c:pt idx="494">
                  <c:v>Contra Costa County</c:v>
                </c:pt>
                <c:pt idx="495">
                  <c:v>Converse County</c:v>
                </c:pt>
                <c:pt idx="496">
                  <c:v>Conway County</c:v>
                </c:pt>
                <c:pt idx="497">
                  <c:v>Cook County</c:v>
                </c:pt>
                <c:pt idx="498">
                  <c:v>Cook County</c:v>
                </c:pt>
                <c:pt idx="499">
                  <c:v>Cooke County</c:v>
                </c:pt>
                <c:pt idx="500">
                  <c:v>Cooper County</c:v>
                </c:pt>
                <c:pt idx="501">
                  <c:v>Coos County</c:v>
                </c:pt>
                <c:pt idx="502">
                  <c:v>Coos County</c:v>
                </c:pt>
                <c:pt idx="503">
                  <c:v>Coosa County</c:v>
                </c:pt>
                <c:pt idx="504">
                  <c:v>Copiah County</c:v>
                </c:pt>
                <c:pt idx="505">
                  <c:v>Cortland County</c:v>
                </c:pt>
                <c:pt idx="506">
                  <c:v>Coryell County</c:v>
                </c:pt>
                <c:pt idx="507">
                  <c:v>Coshocton County</c:v>
                </c:pt>
                <c:pt idx="508">
                  <c:v>Cottonwood County</c:v>
                </c:pt>
                <c:pt idx="509">
                  <c:v>Covington County</c:v>
                </c:pt>
                <c:pt idx="510">
                  <c:v>Covington County</c:v>
                </c:pt>
                <c:pt idx="511">
                  <c:v>Coweta County</c:v>
                </c:pt>
                <c:pt idx="512">
                  <c:v>Cowley County</c:v>
                </c:pt>
                <c:pt idx="513">
                  <c:v>Cowlitz County</c:v>
                </c:pt>
                <c:pt idx="514">
                  <c:v>Craig County</c:v>
                </c:pt>
                <c:pt idx="515">
                  <c:v>Craighead County</c:v>
                </c:pt>
                <c:pt idx="516">
                  <c:v>Craven County</c:v>
                </c:pt>
                <c:pt idx="517">
                  <c:v>Crawford County</c:v>
                </c:pt>
                <c:pt idx="518">
                  <c:v>Crawford County</c:v>
                </c:pt>
                <c:pt idx="519">
                  <c:v>Crawford County</c:v>
                </c:pt>
                <c:pt idx="520">
                  <c:v>Crawford County</c:v>
                </c:pt>
                <c:pt idx="521">
                  <c:v>Crawford County</c:v>
                </c:pt>
                <c:pt idx="522">
                  <c:v>Crawford County</c:v>
                </c:pt>
                <c:pt idx="523">
                  <c:v>Crawford County</c:v>
                </c:pt>
                <c:pt idx="524">
                  <c:v>Crawford County</c:v>
                </c:pt>
                <c:pt idx="525">
                  <c:v>Crawford County</c:v>
                </c:pt>
                <c:pt idx="526">
                  <c:v>Crawford County</c:v>
                </c:pt>
                <c:pt idx="527">
                  <c:v>Crawford County</c:v>
                </c:pt>
                <c:pt idx="528">
                  <c:v>Creek County</c:v>
                </c:pt>
                <c:pt idx="529">
                  <c:v>Crenshaw County</c:v>
                </c:pt>
                <c:pt idx="530">
                  <c:v>Crisp County</c:v>
                </c:pt>
                <c:pt idx="531">
                  <c:v>Crittenden County</c:v>
                </c:pt>
                <c:pt idx="532">
                  <c:v>Crockett County</c:v>
                </c:pt>
                <c:pt idx="533">
                  <c:v>Crook County</c:v>
                </c:pt>
                <c:pt idx="534">
                  <c:v>Cross County</c:v>
                </c:pt>
                <c:pt idx="535">
                  <c:v>Crow Wing County</c:v>
                </c:pt>
                <c:pt idx="536">
                  <c:v>Cullman County</c:v>
                </c:pt>
                <c:pt idx="537">
                  <c:v>Culpeper County</c:v>
                </c:pt>
                <c:pt idx="538">
                  <c:v>Cumberland County</c:v>
                </c:pt>
                <c:pt idx="539">
                  <c:v>Cumberland County</c:v>
                </c:pt>
                <c:pt idx="540">
                  <c:v>Cumberland County</c:v>
                </c:pt>
                <c:pt idx="541">
                  <c:v>Cumberland County</c:v>
                </c:pt>
                <c:pt idx="542">
                  <c:v>Cumberland County</c:v>
                </c:pt>
                <c:pt idx="543">
                  <c:v>Cumberland County</c:v>
                </c:pt>
                <c:pt idx="544">
                  <c:v>Currituck County</c:v>
                </c:pt>
                <c:pt idx="545">
                  <c:v>Curry County</c:v>
                </c:pt>
                <c:pt idx="546">
                  <c:v>Curry County</c:v>
                </c:pt>
                <c:pt idx="547">
                  <c:v>Custer County</c:v>
                </c:pt>
                <c:pt idx="548">
                  <c:v>Custer County</c:v>
                </c:pt>
                <c:pt idx="549">
                  <c:v>Custer County</c:v>
                </c:pt>
                <c:pt idx="550">
                  <c:v>Cuyahoga County</c:v>
                </c:pt>
                <c:pt idx="551">
                  <c:v>Dade County</c:v>
                </c:pt>
                <c:pt idx="552">
                  <c:v>Dakota County</c:v>
                </c:pt>
                <c:pt idx="553">
                  <c:v>Dakota County</c:v>
                </c:pt>
                <c:pt idx="554">
                  <c:v>Dale County</c:v>
                </c:pt>
                <c:pt idx="555">
                  <c:v>Dallas County</c:v>
                </c:pt>
                <c:pt idx="556">
                  <c:v>Dallas County</c:v>
                </c:pt>
                <c:pt idx="557">
                  <c:v>Dallas County</c:v>
                </c:pt>
                <c:pt idx="558">
                  <c:v>Dallas County</c:v>
                </c:pt>
                <c:pt idx="559">
                  <c:v>Dane County</c:v>
                </c:pt>
                <c:pt idx="560">
                  <c:v>Danville city</c:v>
                </c:pt>
                <c:pt idx="561">
                  <c:v>Dare County</c:v>
                </c:pt>
                <c:pt idx="562">
                  <c:v>Darke County</c:v>
                </c:pt>
                <c:pt idx="563">
                  <c:v>Darlington County</c:v>
                </c:pt>
                <c:pt idx="564">
                  <c:v>Dauphin County</c:v>
                </c:pt>
                <c:pt idx="565">
                  <c:v>Davidson County</c:v>
                </c:pt>
                <c:pt idx="566">
                  <c:v>Davidson County</c:v>
                </c:pt>
                <c:pt idx="567">
                  <c:v>Davie County</c:v>
                </c:pt>
                <c:pt idx="568">
                  <c:v>Daviess County</c:v>
                </c:pt>
                <c:pt idx="569">
                  <c:v>Daviess County</c:v>
                </c:pt>
                <c:pt idx="570">
                  <c:v>Davis County</c:v>
                </c:pt>
                <c:pt idx="571">
                  <c:v>Davison County</c:v>
                </c:pt>
                <c:pt idx="572">
                  <c:v>Dawson County</c:v>
                </c:pt>
                <c:pt idx="573">
                  <c:v>Dawson County</c:v>
                </c:pt>
                <c:pt idx="574">
                  <c:v>Dawson County</c:v>
                </c:pt>
                <c:pt idx="575">
                  <c:v>De Soto Parish</c:v>
                </c:pt>
                <c:pt idx="576">
                  <c:v>De Witt County</c:v>
                </c:pt>
                <c:pt idx="577">
                  <c:v>Deaf Smith County</c:v>
                </c:pt>
                <c:pt idx="578">
                  <c:v>Dearborn County</c:v>
                </c:pt>
                <c:pt idx="579">
                  <c:v>Decatur County</c:v>
                </c:pt>
                <c:pt idx="580">
                  <c:v>Decatur County</c:v>
                </c:pt>
                <c:pt idx="581">
                  <c:v>Decatur County</c:v>
                </c:pt>
                <c:pt idx="582">
                  <c:v>Defiance County</c:v>
                </c:pt>
                <c:pt idx="583">
                  <c:v>DeKalb County</c:v>
                </c:pt>
                <c:pt idx="584">
                  <c:v>DeKalb County</c:v>
                </c:pt>
                <c:pt idx="585">
                  <c:v>DeKalb County</c:v>
                </c:pt>
                <c:pt idx="586">
                  <c:v>DeKalb County</c:v>
                </c:pt>
                <c:pt idx="587">
                  <c:v>DeKalb County</c:v>
                </c:pt>
                <c:pt idx="588">
                  <c:v>DeKalb County</c:v>
                </c:pt>
                <c:pt idx="589">
                  <c:v>Del Norte County</c:v>
                </c:pt>
                <c:pt idx="590">
                  <c:v>Delaware County</c:v>
                </c:pt>
                <c:pt idx="591">
                  <c:v>Delaware County</c:v>
                </c:pt>
                <c:pt idx="592">
                  <c:v>Delaware County</c:v>
                </c:pt>
                <c:pt idx="593">
                  <c:v>Delaware County</c:v>
                </c:pt>
                <c:pt idx="594">
                  <c:v>Delaware County</c:v>
                </c:pt>
                <c:pt idx="595">
                  <c:v>Delaware County</c:v>
                </c:pt>
                <c:pt idx="596">
                  <c:v>Delta County</c:v>
                </c:pt>
                <c:pt idx="597">
                  <c:v>Delta County</c:v>
                </c:pt>
                <c:pt idx="598">
                  <c:v>Dent County</c:v>
                </c:pt>
                <c:pt idx="599">
                  <c:v>Denton County</c:v>
                </c:pt>
                <c:pt idx="600">
                  <c:v>Denver County</c:v>
                </c:pt>
                <c:pt idx="601">
                  <c:v>Des Moines County</c:v>
                </c:pt>
                <c:pt idx="602">
                  <c:v>Deschutes County</c:v>
                </c:pt>
                <c:pt idx="603">
                  <c:v>Desha County</c:v>
                </c:pt>
                <c:pt idx="604">
                  <c:v>DeSoto County</c:v>
                </c:pt>
                <c:pt idx="605">
                  <c:v>DeSoto County</c:v>
                </c:pt>
                <c:pt idx="606">
                  <c:v>DeWitt County</c:v>
                </c:pt>
                <c:pt idx="607">
                  <c:v>Dickenson County</c:v>
                </c:pt>
                <c:pt idx="608">
                  <c:v>Dickinson County</c:v>
                </c:pt>
                <c:pt idx="609">
                  <c:v>Dickinson County</c:v>
                </c:pt>
                <c:pt idx="610">
                  <c:v>Dickinson County</c:v>
                </c:pt>
                <c:pt idx="611">
                  <c:v>Dickson County</c:v>
                </c:pt>
                <c:pt idx="612">
                  <c:v>Dillon County</c:v>
                </c:pt>
                <c:pt idx="613">
                  <c:v>Dimmit County</c:v>
                </c:pt>
                <c:pt idx="614">
                  <c:v>Dinwiddie County</c:v>
                </c:pt>
                <c:pt idx="615">
                  <c:v>District of Columbia</c:v>
                </c:pt>
                <c:pt idx="616">
                  <c:v>Dixie County</c:v>
                </c:pt>
                <c:pt idx="617">
                  <c:v>Dodge County</c:v>
                </c:pt>
                <c:pt idx="618">
                  <c:v>Dodge County</c:v>
                </c:pt>
                <c:pt idx="619">
                  <c:v>Dodge County</c:v>
                </c:pt>
                <c:pt idx="620">
                  <c:v>Dodge County</c:v>
                </c:pt>
                <c:pt idx="621">
                  <c:v>Doña Ana County</c:v>
                </c:pt>
                <c:pt idx="622">
                  <c:v>Dooly County</c:v>
                </c:pt>
                <c:pt idx="623">
                  <c:v>Door County</c:v>
                </c:pt>
                <c:pt idx="624">
                  <c:v>Dorchester County</c:v>
                </c:pt>
                <c:pt idx="625">
                  <c:v>Dorchester County</c:v>
                </c:pt>
                <c:pt idx="626">
                  <c:v>Dougherty County</c:v>
                </c:pt>
                <c:pt idx="627">
                  <c:v>Douglas County</c:v>
                </c:pt>
                <c:pt idx="628">
                  <c:v>Douglas County</c:v>
                </c:pt>
                <c:pt idx="629">
                  <c:v>Douglas County</c:v>
                </c:pt>
                <c:pt idx="630">
                  <c:v>Douglas County</c:v>
                </c:pt>
                <c:pt idx="631">
                  <c:v>Douglas County</c:v>
                </c:pt>
                <c:pt idx="632">
                  <c:v>Douglas County</c:v>
                </c:pt>
                <c:pt idx="633">
                  <c:v>Douglas County</c:v>
                </c:pt>
                <c:pt idx="634">
                  <c:v>Douglas County</c:v>
                </c:pt>
                <c:pt idx="635">
                  <c:v>Douglas County</c:v>
                </c:pt>
                <c:pt idx="636">
                  <c:v>Douglas County</c:v>
                </c:pt>
                <c:pt idx="637">
                  <c:v>Douglas County</c:v>
                </c:pt>
                <c:pt idx="638">
                  <c:v>Drew County</c:v>
                </c:pt>
                <c:pt idx="639">
                  <c:v>Dubois County</c:v>
                </c:pt>
                <c:pt idx="640">
                  <c:v>Dubuque County</c:v>
                </c:pt>
                <c:pt idx="641">
                  <c:v>Duchesne County</c:v>
                </c:pt>
                <c:pt idx="642">
                  <c:v>Dukes County</c:v>
                </c:pt>
                <c:pt idx="643">
                  <c:v>Dunklin County</c:v>
                </c:pt>
                <c:pt idx="644">
                  <c:v>Dunn County</c:v>
                </c:pt>
                <c:pt idx="645">
                  <c:v>DuPage County</c:v>
                </c:pt>
                <c:pt idx="646">
                  <c:v>Duplin County</c:v>
                </c:pt>
                <c:pt idx="647">
                  <c:v>Durham County</c:v>
                </c:pt>
                <c:pt idx="648">
                  <c:v>Dutchess County</c:v>
                </c:pt>
                <c:pt idx="649">
                  <c:v>Duval County</c:v>
                </c:pt>
                <c:pt idx="650">
                  <c:v>Duval County</c:v>
                </c:pt>
                <c:pt idx="651">
                  <c:v>Dyer County</c:v>
                </c:pt>
                <c:pt idx="652">
                  <c:v>Eagle County</c:v>
                </c:pt>
                <c:pt idx="653">
                  <c:v>Early County</c:v>
                </c:pt>
                <c:pt idx="654">
                  <c:v>East Baton Rouge Parish</c:v>
                </c:pt>
                <c:pt idx="655">
                  <c:v>East Feliciana Parish</c:v>
                </c:pt>
                <c:pt idx="656">
                  <c:v>Eastland County</c:v>
                </c:pt>
                <c:pt idx="657">
                  <c:v>Eaton County</c:v>
                </c:pt>
                <c:pt idx="658">
                  <c:v>Eau Claire County</c:v>
                </c:pt>
                <c:pt idx="659">
                  <c:v>Ector County</c:v>
                </c:pt>
                <c:pt idx="660">
                  <c:v>Eddy County</c:v>
                </c:pt>
                <c:pt idx="661">
                  <c:v>Edgar County</c:v>
                </c:pt>
                <c:pt idx="662">
                  <c:v>Edgecombe County</c:v>
                </c:pt>
                <c:pt idx="663">
                  <c:v>Edgefield County</c:v>
                </c:pt>
                <c:pt idx="664">
                  <c:v>Edmonson County</c:v>
                </c:pt>
                <c:pt idx="665">
                  <c:v>Effingham County</c:v>
                </c:pt>
                <c:pt idx="666">
                  <c:v>Effingham County</c:v>
                </c:pt>
                <c:pt idx="667">
                  <c:v>El Dorado County</c:v>
                </c:pt>
                <c:pt idx="668">
                  <c:v>El Paso County</c:v>
                </c:pt>
                <c:pt idx="669">
                  <c:v>El Paso County</c:v>
                </c:pt>
                <c:pt idx="670">
                  <c:v>Elbert County</c:v>
                </c:pt>
                <c:pt idx="671">
                  <c:v>Elbert County</c:v>
                </c:pt>
                <c:pt idx="672">
                  <c:v>Elk County</c:v>
                </c:pt>
                <c:pt idx="673">
                  <c:v>Elkhart County</c:v>
                </c:pt>
                <c:pt idx="674">
                  <c:v>Elko County</c:v>
                </c:pt>
                <c:pt idx="675">
                  <c:v>Ellis County</c:v>
                </c:pt>
                <c:pt idx="676">
                  <c:v>Ellis County</c:v>
                </c:pt>
                <c:pt idx="677">
                  <c:v>Elmore County</c:v>
                </c:pt>
                <c:pt idx="678">
                  <c:v>Elmore County</c:v>
                </c:pt>
                <c:pt idx="679">
                  <c:v>Emanuel County</c:v>
                </c:pt>
                <c:pt idx="680">
                  <c:v>Emery County</c:v>
                </c:pt>
                <c:pt idx="681">
                  <c:v>Emmet County</c:v>
                </c:pt>
                <c:pt idx="682">
                  <c:v>Erath County</c:v>
                </c:pt>
                <c:pt idx="683">
                  <c:v>Erie County</c:v>
                </c:pt>
                <c:pt idx="684">
                  <c:v>Erie County</c:v>
                </c:pt>
                <c:pt idx="685">
                  <c:v>Erie County</c:v>
                </c:pt>
                <c:pt idx="686">
                  <c:v>Escambia County</c:v>
                </c:pt>
                <c:pt idx="687">
                  <c:v>Escambia County</c:v>
                </c:pt>
                <c:pt idx="688">
                  <c:v>Essex County</c:v>
                </c:pt>
                <c:pt idx="689">
                  <c:v>Essex County</c:v>
                </c:pt>
                <c:pt idx="690">
                  <c:v>Essex County</c:v>
                </c:pt>
                <c:pt idx="691">
                  <c:v>Essex County</c:v>
                </c:pt>
                <c:pt idx="692">
                  <c:v>Estill County</c:v>
                </c:pt>
                <c:pt idx="693">
                  <c:v>Etowah County</c:v>
                </c:pt>
                <c:pt idx="694">
                  <c:v>Evangeline Parish</c:v>
                </c:pt>
                <c:pt idx="695">
                  <c:v>Evans County</c:v>
                </c:pt>
                <c:pt idx="696">
                  <c:v>Fairbanks North Star Borough</c:v>
                </c:pt>
                <c:pt idx="697">
                  <c:v>Fairfax city</c:v>
                </c:pt>
                <c:pt idx="698">
                  <c:v>Fairfax County</c:v>
                </c:pt>
                <c:pt idx="699">
                  <c:v>Fairfield County</c:v>
                </c:pt>
                <c:pt idx="700">
                  <c:v>Fairfield County</c:v>
                </c:pt>
                <c:pt idx="701">
                  <c:v>Fairfield County</c:v>
                </c:pt>
                <c:pt idx="702">
                  <c:v>Falls Church city</c:v>
                </c:pt>
                <c:pt idx="703">
                  <c:v>Falls County</c:v>
                </c:pt>
                <c:pt idx="704">
                  <c:v>Fannin County</c:v>
                </c:pt>
                <c:pt idx="705">
                  <c:v>Fannin County</c:v>
                </c:pt>
                <c:pt idx="706">
                  <c:v>Faribault County</c:v>
                </c:pt>
                <c:pt idx="707">
                  <c:v>Faulkner County</c:v>
                </c:pt>
                <c:pt idx="708">
                  <c:v>Fauquier County</c:v>
                </c:pt>
                <c:pt idx="709">
                  <c:v>Fayette County</c:v>
                </c:pt>
                <c:pt idx="710">
                  <c:v>Fayette County</c:v>
                </c:pt>
                <c:pt idx="711">
                  <c:v>Fayette County</c:v>
                </c:pt>
                <c:pt idx="712">
                  <c:v>Fayette County</c:v>
                </c:pt>
                <c:pt idx="713">
                  <c:v>Fayette County</c:v>
                </c:pt>
                <c:pt idx="714">
                  <c:v>Fayette County</c:v>
                </c:pt>
                <c:pt idx="715">
                  <c:v>Fayette County</c:v>
                </c:pt>
                <c:pt idx="716">
                  <c:v>Fayette County</c:v>
                </c:pt>
                <c:pt idx="717">
                  <c:v>Fayette County</c:v>
                </c:pt>
                <c:pt idx="718">
                  <c:v>Fayette County</c:v>
                </c:pt>
                <c:pt idx="719">
                  <c:v>Fayette County</c:v>
                </c:pt>
                <c:pt idx="720">
                  <c:v>Fentress County</c:v>
                </c:pt>
                <c:pt idx="721">
                  <c:v>Fergus County</c:v>
                </c:pt>
                <c:pt idx="722">
                  <c:v>Fillmore County</c:v>
                </c:pt>
                <c:pt idx="723">
                  <c:v>Finney County</c:v>
                </c:pt>
                <c:pt idx="724">
                  <c:v>Flagler County</c:v>
                </c:pt>
                <c:pt idx="725">
                  <c:v>Flathead County</c:v>
                </c:pt>
                <c:pt idx="726">
                  <c:v>Fleming County</c:v>
                </c:pt>
                <c:pt idx="727">
                  <c:v>Florence County</c:v>
                </c:pt>
                <c:pt idx="728">
                  <c:v>Floyd County</c:v>
                </c:pt>
                <c:pt idx="729">
                  <c:v>Floyd County</c:v>
                </c:pt>
                <c:pt idx="730">
                  <c:v>Floyd County</c:v>
                </c:pt>
                <c:pt idx="731">
                  <c:v>Floyd County</c:v>
                </c:pt>
                <c:pt idx="732">
                  <c:v>Floyd County</c:v>
                </c:pt>
                <c:pt idx="733">
                  <c:v>Fluvanna County</c:v>
                </c:pt>
                <c:pt idx="734">
                  <c:v>Fond du Lac County</c:v>
                </c:pt>
                <c:pt idx="735">
                  <c:v>Ford County</c:v>
                </c:pt>
                <c:pt idx="736">
                  <c:v>Ford County</c:v>
                </c:pt>
                <c:pt idx="737">
                  <c:v>Forrest County</c:v>
                </c:pt>
                <c:pt idx="738">
                  <c:v>Forsyth County</c:v>
                </c:pt>
                <c:pt idx="739">
                  <c:v>Forsyth County</c:v>
                </c:pt>
                <c:pt idx="740">
                  <c:v>Fort Bend County</c:v>
                </c:pt>
                <c:pt idx="741">
                  <c:v>Fountain County</c:v>
                </c:pt>
                <c:pt idx="742">
                  <c:v>Franklin County</c:v>
                </c:pt>
                <c:pt idx="743">
                  <c:v>Franklin County</c:v>
                </c:pt>
                <c:pt idx="744">
                  <c:v>Franklin County</c:v>
                </c:pt>
                <c:pt idx="745">
                  <c:v>Franklin County</c:v>
                </c:pt>
                <c:pt idx="746">
                  <c:v>Franklin County</c:v>
                </c:pt>
                <c:pt idx="747">
                  <c:v>Franklin County</c:v>
                </c:pt>
                <c:pt idx="748">
                  <c:v>Franklin County</c:v>
                </c:pt>
                <c:pt idx="749">
                  <c:v>Franklin County</c:v>
                </c:pt>
                <c:pt idx="750">
                  <c:v>Franklin County</c:v>
                </c:pt>
                <c:pt idx="751">
                  <c:v>Franklin County</c:v>
                </c:pt>
                <c:pt idx="752">
                  <c:v>Franklin County</c:v>
                </c:pt>
                <c:pt idx="753">
                  <c:v>Franklin County</c:v>
                </c:pt>
                <c:pt idx="754">
                  <c:v>Franklin County</c:v>
                </c:pt>
                <c:pt idx="755">
                  <c:v>Franklin County</c:v>
                </c:pt>
                <c:pt idx="756">
                  <c:v>Franklin County</c:v>
                </c:pt>
                <c:pt idx="757">
                  <c:v>Franklin County</c:v>
                </c:pt>
                <c:pt idx="758">
                  <c:v>Franklin County</c:v>
                </c:pt>
                <c:pt idx="759">
                  <c:v>Franklin County</c:v>
                </c:pt>
                <c:pt idx="760">
                  <c:v>Franklin County</c:v>
                </c:pt>
                <c:pt idx="761">
                  <c:v>Franklin County</c:v>
                </c:pt>
                <c:pt idx="762">
                  <c:v>Franklin County</c:v>
                </c:pt>
                <c:pt idx="763">
                  <c:v>Franklin County</c:v>
                </c:pt>
                <c:pt idx="764">
                  <c:v>Franklin Parish</c:v>
                </c:pt>
                <c:pt idx="765">
                  <c:v>Frederick County</c:v>
                </c:pt>
                <c:pt idx="766">
                  <c:v>Frederick County</c:v>
                </c:pt>
                <c:pt idx="767">
                  <c:v>Fredericksburg city</c:v>
                </c:pt>
                <c:pt idx="768">
                  <c:v>Freeborn County</c:v>
                </c:pt>
                <c:pt idx="769">
                  <c:v>Freestone County</c:v>
                </c:pt>
                <c:pt idx="770">
                  <c:v>Fremont County</c:v>
                </c:pt>
                <c:pt idx="771">
                  <c:v>Fremont County</c:v>
                </c:pt>
                <c:pt idx="772">
                  <c:v>Fremont County</c:v>
                </c:pt>
                <c:pt idx="773">
                  <c:v>Fresno County</c:v>
                </c:pt>
                <c:pt idx="774">
                  <c:v>Frio County</c:v>
                </c:pt>
                <c:pt idx="775">
                  <c:v>Fulton County</c:v>
                </c:pt>
                <c:pt idx="776">
                  <c:v>Fulton County</c:v>
                </c:pt>
                <c:pt idx="777">
                  <c:v>Fulton County</c:v>
                </c:pt>
                <c:pt idx="778">
                  <c:v>Fulton County</c:v>
                </c:pt>
                <c:pt idx="779">
                  <c:v>Fulton County</c:v>
                </c:pt>
                <c:pt idx="780">
                  <c:v>Fulton County</c:v>
                </c:pt>
                <c:pt idx="781">
                  <c:v>Fulton County</c:v>
                </c:pt>
                <c:pt idx="782">
                  <c:v>Gadsden County</c:v>
                </c:pt>
                <c:pt idx="783">
                  <c:v>Gage County</c:v>
                </c:pt>
                <c:pt idx="784">
                  <c:v>Gaines County</c:v>
                </c:pt>
                <c:pt idx="785">
                  <c:v>Gallatin County</c:v>
                </c:pt>
                <c:pt idx="786">
                  <c:v>Gallia County</c:v>
                </c:pt>
                <c:pt idx="787">
                  <c:v>Galveston County</c:v>
                </c:pt>
                <c:pt idx="788">
                  <c:v>Garfield County</c:v>
                </c:pt>
                <c:pt idx="789">
                  <c:v>Garfield County</c:v>
                </c:pt>
                <c:pt idx="790">
                  <c:v>Garland County</c:v>
                </c:pt>
                <c:pt idx="791">
                  <c:v>Garrard County</c:v>
                </c:pt>
                <c:pt idx="792">
                  <c:v>Garrett County</c:v>
                </c:pt>
                <c:pt idx="793">
                  <c:v>Garvin County</c:v>
                </c:pt>
                <c:pt idx="794">
                  <c:v>Gasconade County</c:v>
                </c:pt>
                <c:pt idx="795">
                  <c:v>Gaston County</c:v>
                </c:pt>
                <c:pt idx="796">
                  <c:v>Gates County</c:v>
                </c:pt>
                <c:pt idx="797">
                  <c:v>Geary County</c:v>
                </c:pt>
                <c:pt idx="798">
                  <c:v>Geauga County</c:v>
                </c:pt>
                <c:pt idx="799">
                  <c:v>Gem County</c:v>
                </c:pt>
                <c:pt idx="800">
                  <c:v>Genesee County</c:v>
                </c:pt>
                <c:pt idx="801">
                  <c:v>Genesee County</c:v>
                </c:pt>
                <c:pt idx="802">
                  <c:v>Geneva County</c:v>
                </c:pt>
                <c:pt idx="803">
                  <c:v>George County</c:v>
                </c:pt>
                <c:pt idx="804">
                  <c:v>Georgetown County</c:v>
                </c:pt>
                <c:pt idx="805">
                  <c:v>Gibson County</c:v>
                </c:pt>
                <c:pt idx="806">
                  <c:v>Gibson County</c:v>
                </c:pt>
                <c:pt idx="807">
                  <c:v>Gila County</c:v>
                </c:pt>
                <c:pt idx="808">
                  <c:v>Gilchrist County</c:v>
                </c:pt>
                <c:pt idx="809">
                  <c:v>Giles County</c:v>
                </c:pt>
                <c:pt idx="810">
                  <c:v>Giles County</c:v>
                </c:pt>
                <c:pt idx="811">
                  <c:v>Gillespie County</c:v>
                </c:pt>
                <c:pt idx="812">
                  <c:v>Gilmer County</c:v>
                </c:pt>
                <c:pt idx="813">
                  <c:v>Glacier County</c:v>
                </c:pt>
                <c:pt idx="814">
                  <c:v>Glades County</c:v>
                </c:pt>
                <c:pt idx="815">
                  <c:v>Gladwin County</c:v>
                </c:pt>
                <c:pt idx="816">
                  <c:v>Glenn County</c:v>
                </c:pt>
                <c:pt idx="817">
                  <c:v>Gloucester County</c:v>
                </c:pt>
                <c:pt idx="818">
                  <c:v>Gloucester County</c:v>
                </c:pt>
                <c:pt idx="819">
                  <c:v>Glynn County</c:v>
                </c:pt>
                <c:pt idx="820">
                  <c:v>Gogebic County</c:v>
                </c:pt>
                <c:pt idx="821">
                  <c:v>Gonzales County</c:v>
                </c:pt>
                <c:pt idx="822">
                  <c:v>Goochland County</c:v>
                </c:pt>
                <c:pt idx="823">
                  <c:v>Goodhue County</c:v>
                </c:pt>
                <c:pt idx="824">
                  <c:v>Gooding County</c:v>
                </c:pt>
                <c:pt idx="825">
                  <c:v>Gordon County</c:v>
                </c:pt>
                <c:pt idx="826">
                  <c:v>Goshen County</c:v>
                </c:pt>
                <c:pt idx="827">
                  <c:v>Grady County</c:v>
                </c:pt>
                <c:pt idx="828">
                  <c:v>Grady County</c:v>
                </c:pt>
                <c:pt idx="829">
                  <c:v>Grafton County</c:v>
                </c:pt>
                <c:pt idx="830">
                  <c:v>Graham County</c:v>
                </c:pt>
                <c:pt idx="831">
                  <c:v>Grainger County</c:v>
                </c:pt>
                <c:pt idx="832">
                  <c:v>Grand County</c:v>
                </c:pt>
                <c:pt idx="833">
                  <c:v>Grand Forks County</c:v>
                </c:pt>
                <c:pt idx="834">
                  <c:v>Grand Traverse County</c:v>
                </c:pt>
                <c:pt idx="835">
                  <c:v>Grant County</c:v>
                </c:pt>
                <c:pt idx="836">
                  <c:v>Grant County</c:v>
                </c:pt>
                <c:pt idx="837">
                  <c:v>Grant County</c:v>
                </c:pt>
                <c:pt idx="838">
                  <c:v>Grant County</c:v>
                </c:pt>
                <c:pt idx="839">
                  <c:v>Grant County</c:v>
                </c:pt>
                <c:pt idx="840">
                  <c:v>Grant County</c:v>
                </c:pt>
                <c:pt idx="841">
                  <c:v>Grant County</c:v>
                </c:pt>
                <c:pt idx="842">
                  <c:v>Grant Parish</c:v>
                </c:pt>
                <c:pt idx="843">
                  <c:v>Granville County</c:v>
                </c:pt>
                <c:pt idx="844">
                  <c:v>Gratiot County</c:v>
                </c:pt>
                <c:pt idx="845">
                  <c:v>Graves County</c:v>
                </c:pt>
                <c:pt idx="846">
                  <c:v>Gray County</c:v>
                </c:pt>
                <c:pt idx="847">
                  <c:v>Grays Harbor County</c:v>
                </c:pt>
                <c:pt idx="848">
                  <c:v>Grayson County</c:v>
                </c:pt>
                <c:pt idx="849">
                  <c:v>Grayson County</c:v>
                </c:pt>
                <c:pt idx="850">
                  <c:v>Grayson County</c:v>
                </c:pt>
                <c:pt idx="851">
                  <c:v>Green County</c:v>
                </c:pt>
                <c:pt idx="852">
                  <c:v>Green County</c:v>
                </c:pt>
                <c:pt idx="853">
                  <c:v>Green Lake County</c:v>
                </c:pt>
                <c:pt idx="854">
                  <c:v>Greenbrier County</c:v>
                </c:pt>
                <c:pt idx="855">
                  <c:v>Greene County</c:v>
                </c:pt>
                <c:pt idx="856">
                  <c:v>Greene County</c:v>
                </c:pt>
                <c:pt idx="857">
                  <c:v>Greene County</c:v>
                </c:pt>
                <c:pt idx="858">
                  <c:v>Greene County</c:v>
                </c:pt>
                <c:pt idx="859">
                  <c:v>Greene County</c:v>
                </c:pt>
                <c:pt idx="860">
                  <c:v>Greene County</c:v>
                </c:pt>
                <c:pt idx="861">
                  <c:v>Greene County</c:v>
                </c:pt>
                <c:pt idx="862">
                  <c:v>Greene County</c:v>
                </c:pt>
                <c:pt idx="863">
                  <c:v>Greene County</c:v>
                </c:pt>
                <c:pt idx="864">
                  <c:v>Greene County</c:v>
                </c:pt>
                <c:pt idx="865">
                  <c:v>Greene County</c:v>
                </c:pt>
                <c:pt idx="866">
                  <c:v>Greene County</c:v>
                </c:pt>
                <c:pt idx="867">
                  <c:v>Greensville County</c:v>
                </c:pt>
                <c:pt idx="868">
                  <c:v>Greenup County</c:v>
                </c:pt>
                <c:pt idx="869">
                  <c:v>Greenville County</c:v>
                </c:pt>
                <c:pt idx="870">
                  <c:v>Greenwood County</c:v>
                </c:pt>
                <c:pt idx="871">
                  <c:v>Gregg County</c:v>
                </c:pt>
                <c:pt idx="872">
                  <c:v>Grenada County</c:v>
                </c:pt>
                <c:pt idx="873">
                  <c:v>Grimes County</c:v>
                </c:pt>
                <c:pt idx="874">
                  <c:v>Grundy County</c:v>
                </c:pt>
                <c:pt idx="875">
                  <c:v>Grundy County</c:v>
                </c:pt>
                <c:pt idx="876">
                  <c:v>Grundy County</c:v>
                </c:pt>
                <c:pt idx="877">
                  <c:v>Guadalupe County</c:v>
                </c:pt>
                <c:pt idx="878">
                  <c:v>Guernsey County</c:v>
                </c:pt>
                <c:pt idx="879">
                  <c:v>Guilford County</c:v>
                </c:pt>
                <c:pt idx="880">
                  <c:v>Gulf County</c:v>
                </c:pt>
                <c:pt idx="881">
                  <c:v>Gunnison County</c:v>
                </c:pt>
                <c:pt idx="882">
                  <c:v>Guthrie County</c:v>
                </c:pt>
                <c:pt idx="883">
                  <c:v>Gwinnett County</c:v>
                </c:pt>
                <c:pt idx="884">
                  <c:v>Habersham County</c:v>
                </c:pt>
                <c:pt idx="885">
                  <c:v>Hale County</c:v>
                </c:pt>
                <c:pt idx="886">
                  <c:v>Hale County</c:v>
                </c:pt>
                <c:pt idx="887">
                  <c:v>Halifax County</c:v>
                </c:pt>
                <c:pt idx="888">
                  <c:v>Halifax County</c:v>
                </c:pt>
                <c:pt idx="889">
                  <c:v>Hall County</c:v>
                </c:pt>
                <c:pt idx="890">
                  <c:v>Hall County</c:v>
                </c:pt>
                <c:pt idx="891">
                  <c:v>Hamblen County</c:v>
                </c:pt>
                <c:pt idx="892">
                  <c:v>Hamilton County</c:v>
                </c:pt>
                <c:pt idx="893">
                  <c:v>Hamilton County</c:v>
                </c:pt>
                <c:pt idx="894">
                  <c:v>Hamilton County</c:v>
                </c:pt>
                <c:pt idx="895">
                  <c:v>Hamilton County</c:v>
                </c:pt>
                <c:pt idx="896">
                  <c:v>Hamilton County</c:v>
                </c:pt>
                <c:pt idx="897">
                  <c:v>Hampden County</c:v>
                </c:pt>
                <c:pt idx="898">
                  <c:v>Hampshire County</c:v>
                </c:pt>
                <c:pt idx="899">
                  <c:v>Hampshire County</c:v>
                </c:pt>
                <c:pt idx="900">
                  <c:v>Hampton city</c:v>
                </c:pt>
                <c:pt idx="901">
                  <c:v>Hampton County</c:v>
                </c:pt>
                <c:pt idx="902">
                  <c:v>Hancock County</c:v>
                </c:pt>
                <c:pt idx="903">
                  <c:v>Hancock County</c:v>
                </c:pt>
                <c:pt idx="904">
                  <c:v>Hancock County</c:v>
                </c:pt>
                <c:pt idx="905">
                  <c:v>Hancock County</c:v>
                </c:pt>
                <c:pt idx="906">
                  <c:v>Hancock County</c:v>
                </c:pt>
                <c:pt idx="907">
                  <c:v>Hancock County</c:v>
                </c:pt>
                <c:pt idx="908">
                  <c:v>Hancock County</c:v>
                </c:pt>
                <c:pt idx="909">
                  <c:v>Hanover County</c:v>
                </c:pt>
                <c:pt idx="910">
                  <c:v>Haralson County</c:v>
                </c:pt>
                <c:pt idx="911">
                  <c:v>Hardee County</c:v>
                </c:pt>
                <c:pt idx="912">
                  <c:v>Hardeman County</c:v>
                </c:pt>
                <c:pt idx="913">
                  <c:v>Hardin County</c:v>
                </c:pt>
                <c:pt idx="914">
                  <c:v>Hardin County</c:v>
                </c:pt>
                <c:pt idx="915">
                  <c:v>Hardin County</c:v>
                </c:pt>
                <c:pt idx="916">
                  <c:v>Hardin County</c:v>
                </c:pt>
                <c:pt idx="917">
                  <c:v>Hardin County</c:v>
                </c:pt>
                <c:pt idx="918">
                  <c:v>Hardy County</c:v>
                </c:pt>
                <c:pt idx="919">
                  <c:v>Harford County</c:v>
                </c:pt>
                <c:pt idx="920">
                  <c:v>Harlan County</c:v>
                </c:pt>
                <c:pt idx="921">
                  <c:v>Harnett County</c:v>
                </c:pt>
                <c:pt idx="922">
                  <c:v>Harris County</c:v>
                </c:pt>
                <c:pt idx="923">
                  <c:v>Harris County</c:v>
                </c:pt>
                <c:pt idx="924">
                  <c:v>Harrison County</c:v>
                </c:pt>
                <c:pt idx="925">
                  <c:v>Harrison County</c:v>
                </c:pt>
                <c:pt idx="926">
                  <c:v>Harrison County</c:v>
                </c:pt>
                <c:pt idx="927">
                  <c:v>Harrison County</c:v>
                </c:pt>
                <c:pt idx="928">
                  <c:v>Harrison County</c:v>
                </c:pt>
                <c:pt idx="929">
                  <c:v>Harrison County</c:v>
                </c:pt>
                <c:pt idx="930">
                  <c:v>Harrison County</c:v>
                </c:pt>
                <c:pt idx="931">
                  <c:v>Harrisonburg city</c:v>
                </c:pt>
                <c:pt idx="932">
                  <c:v>Hart County</c:v>
                </c:pt>
                <c:pt idx="933">
                  <c:v>Hart County</c:v>
                </c:pt>
                <c:pt idx="934">
                  <c:v>Hartford County</c:v>
                </c:pt>
                <c:pt idx="935">
                  <c:v>Harvey County</c:v>
                </c:pt>
                <c:pt idx="936">
                  <c:v>Haskell County</c:v>
                </c:pt>
                <c:pt idx="937">
                  <c:v>Hawaii County</c:v>
                </c:pt>
                <c:pt idx="938">
                  <c:v>Hawkins County</c:v>
                </c:pt>
                <c:pt idx="939">
                  <c:v>Hays County</c:v>
                </c:pt>
                <c:pt idx="940">
                  <c:v>Haywood County</c:v>
                </c:pt>
                <c:pt idx="941">
                  <c:v>Haywood County</c:v>
                </c:pt>
                <c:pt idx="942">
                  <c:v>Heard County</c:v>
                </c:pt>
                <c:pt idx="943">
                  <c:v>Hempstead County</c:v>
                </c:pt>
                <c:pt idx="944">
                  <c:v>Henderson County</c:v>
                </c:pt>
                <c:pt idx="945">
                  <c:v>Henderson County</c:v>
                </c:pt>
                <c:pt idx="946">
                  <c:v>Henderson County</c:v>
                </c:pt>
                <c:pt idx="947">
                  <c:v>Henderson County</c:v>
                </c:pt>
                <c:pt idx="948">
                  <c:v>Hendricks County</c:v>
                </c:pt>
                <c:pt idx="949">
                  <c:v>Hendry County</c:v>
                </c:pt>
                <c:pt idx="950">
                  <c:v>Hennepin County</c:v>
                </c:pt>
                <c:pt idx="951">
                  <c:v>Henrico County</c:v>
                </c:pt>
                <c:pt idx="952">
                  <c:v>Henry County</c:v>
                </c:pt>
                <c:pt idx="953">
                  <c:v>Henry County</c:v>
                </c:pt>
                <c:pt idx="954">
                  <c:v>Henry County</c:v>
                </c:pt>
                <c:pt idx="955">
                  <c:v>Henry County</c:v>
                </c:pt>
                <c:pt idx="956">
                  <c:v>Henry County</c:v>
                </c:pt>
                <c:pt idx="957">
                  <c:v>Henry County</c:v>
                </c:pt>
                <c:pt idx="958">
                  <c:v>Henry County</c:v>
                </c:pt>
                <c:pt idx="959">
                  <c:v>Henry County</c:v>
                </c:pt>
                <c:pt idx="960">
                  <c:v>Henry County</c:v>
                </c:pt>
                <c:pt idx="961">
                  <c:v>Henry County</c:v>
                </c:pt>
                <c:pt idx="962">
                  <c:v>Herkimer County</c:v>
                </c:pt>
                <c:pt idx="963">
                  <c:v>Hernando County</c:v>
                </c:pt>
                <c:pt idx="964">
                  <c:v>Hertford County</c:v>
                </c:pt>
                <c:pt idx="965">
                  <c:v>Hickman County</c:v>
                </c:pt>
                <c:pt idx="966">
                  <c:v>Hidalgo County</c:v>
                </c:pt>
                <c:pt idx="967">
                  <c:v>Highland County</c:v>
                </c:pt>
                <c:pt idx="968">
                  <c:v>Highlands County</c:v>
                </c:pt>
                <c:pt idx="969">
                  <c:v>Hill County</c:v>
                </c:pt>
                <c:pt idx="970">
                  <c:v>Hill County</c:v>
                </c:pt>
                <c:pt idx="971">
                  <c:v>Hillsborough County</c:v>
                </c:pt>
                <c:pt idx="972">
                  <c:v>Hillsborough County</c:v>
                </c:pt>
                <c:pt idx="973">
                  <c:v>Hillsdale County</c:v>
                </c:pt>
                <c:pt idx="974">
                  <c:v>Hinds County</c:v>
                </c:pt>
                <c:pt idx="975">
                  <c:v>Hocking County</c:v>
                </c:pt>
                <c:pt idx="976">
                  <c:v>Hockley County</c:v>
                </c:pt>
                <c:pt idx="977">
                  <c:v>Hoke County</c:v>
                </c:pt>
                <c:pt idx="978">
                  <c:v>Holmes County</c:v>
                </c:pt>
                <c:pt idx="979">
                  <c:v>Holmes County</c:v>
                </c:pt>
                <c:pt idx="980">
                  <c:v>Holmes County</c:v>
                </c:pt>
                <c:pt idx="981">
                  <c:v>Holt County</c:v>
                </c:pt>
                <c:pt idx="982">
                  <c:v>Honolulu County</c:v>
                </c:pt>
                <c:pt idx="983">
                  <c:v>Hood County</c:v>
                </c:pt>
                <c:pt idx="984">
                  <c:v>Hood River County</c:v>
                </c:pt>
                <c:pt idx="985">
                  <c:v>Hopewell city</c:v>
                </c:pt>
                <c:pt idx="986">
                  <c:v>Hopkins County</c:v>
                </c:pt>
                <c:pt idx="987">
                  <c:v>Hopkins County</c:v>
                </c:pt>
                <c:pt idx="988">
                  <c:v>Horry County</c:v>
                </c:pt>
                <c:pt idx="989">
                  <c:v>Hot Spring County</c:v>
                </c:pt>
                <c:pt idx="990">
                  <c:v>Houghton County</c:v>
                </c:pt>
                <c:pt idx="991">
                  <c:v>Houston County</c:v>
                </c:pt>
                <c:pt idx="992">
                  <c:v>Houston County</c:v>
                </c:pt>
                <c:pt idx="993">
                  <c:v>Houston County</c:v>
                </c:pt>
                <c:pt idx="994">
                  <c:v>Houston County</c:v>
                </c:pt>
                <c:pt idx="995">
                  <c:v>Howard County</c:v>
                </c:pt>
                <c:pt idx="996">
                  <c:v>Howard County</c:v>
                </c:pt>
                <c:pt idx="997">
                  <c:v>Howard County</c:v>
                </c:pt>
                <c:pt idx="998">
                  <c:v>Howard County</c:v>
                </c:pt>
                <c:pt idx="999">
                  <c:v>Howard County</c:v>
                </c:pt>
                <c:pt idx="1000">
                  <c:v>Howell County</c:v>
                </c:pt>
                <c:pt idx="1001">
                  <c:v>Hubbard County</c:v>
                </c:pt>
                <c:pt idx="1002">
                  <c:v>Hudson County</c:v>
                </c:pt>
                <c:pt idx="1003">
                  <c:v>Hughes County</c:v>
                </c:pt>
                <c:pt idx="1004">
                  <c:v>Hughes County</c:v>
                </c:pt>
                <c:pt idx="1005">
                  <c:v>Humboldt County</c:v>
                </c:pt>
                <c:pt idx="1006">
                  <c:v>Humboldt County</c:v>
                </c:pt>
                <c:pt idx="1007">
                  <c:v>Humphreys County</c:v>
                </c:pt>
                <c:pt idx="1008">
                  <c:v>Hunt County</c:v>
                </c:pt>
                <c:pt idx="1009">
                  <c:v>Hunterdon County</c:v>
                </c:pt>
                <c:pt idx="1010">
                  <c:v>Huntingdon County</c:v>
                </c:pt>
                <c:pt idx="1011">
                  <c:v>Huntington County</c:v>
                </c:pt>
                <c:pt idx="1012">
                  <c:v>Huron County</c:v>
                </c:pt>
                <c:pt idx="1013">
                  <c:v>Huron County</c:v>
                </c:pt>
                <c:pt idx="1014">
                  <c:v>Hutchinson County</c:v>
                </c:pt>
                <c:pt idx="1015">
                  <c:v>Iberia Parish</c:v>
                </c:pt>
                <c:pt idx="1016">
                  <c:v>Iberville Parish</c:v>
                </c:pt>
                <c:pt idx="1017">
                  <c:v>Idaho County</c:v>
                </c:pt>
                <c:pt idx="1018">
                  <c:v>Imperial County</c:v>
                </c:pt>
                <c:pt idx="1019">
                  <c:v>Independence County</c:v>
                </c:pt>
                <c:pt idx="1020">
                  <c:v>Indian River County</c:v>
                </c:pt>
                <c:pt idx="1021">
                  <c:v>Indiana County</c:v>
                </c:pt>
                <c:pt idx="1022">
                  <c:v>Ingham County</c:v>
                </c:pt>
                <c:pt idx="1023">
                  <c:v>Inyo County</c:v>
                </c:pt>
                <c:pt idx="1024">
                  <c:v>Ionia County</c:v>
                </c:pt>
                <c:pt idx="1025">
                  <c:v>Iosco County</c:v>
                </c:pt>
                <c:pt idx="1026">
                  <c:v>Iowa County</c:v>
                </c:pt>
                <c:pt idx="1027">
                  <c:v>Iowa County</c:v>
                </c:pt>
                <c:pt idx="1028">
                  <c:v>Iredell County</c:v>
                </c:pt>
                <c:pt idx="1029">
                  <c:v>Iron County</c:v>
                </c:pt>
                <c:pt idx="1030">
                  <c:v>Iron County</c:v>
                </c:pt>
                <c:pt idx="1031">
                  <c:v>Iron County</c:v>
                </c:pt>
                <c:pt idx="1032">
                  <c:v>Iroquois County</c:v>
                </c:pt>
                <c:pt idx="1033">
                  <c:v>Isabella County</c:v>
                </c:pt>
                <c:pt idx="1034">
                  <c:v>Isanti County</c:v>
                </c:pt>
                <c:pt idx="1035">
                  <c:v>Island County</c:v>
                </c:pt>
                <c:pt idx="1036">
                  <c:v>Isle of Wight County</c:v>
                </c:pt>
                <c:pt idx="1037">
                  <c:v>Itasca County</c:v>
                </c:pt>
                <c:pt idx="1038">
                  <c:v>Itawamba County</c:v>
                </c:pt>
                <c:pt idx="1039">
                  <c:v>Izard County</c:v>
                </c:pt>
                <c:pt idx="1040">
                  <c:v>Jackson County</c:v>
                </c:pt>
                <c:pt idx="1041">
                  <c:v>Jackson County</c:v>
                </c:pt>
                <c:pt idx="1042">
                  <c:v>Jackson County</c:v>
                </c:pt>
                <c:pt idx="1043">
                  <c:v>Jackson County</c:v>
                </c:pt>
                <c:pt idx="1044">
                  <c:v>Jackson County</c:v>
                </c:pt>
                <c:pt idx="1045">
                  <c:v>Jackson County</c:v>
                </c:pt>
                <c:pt idx="1046">
                  <c:v>Jackson County</c:v>
                </c:pt>
                <c:pt idx="1047">
                  <c:v>Jackson County</c:v>
                </c:pt>
                <c:pt idx="1048">
                  <c:v>Jackson County</c:v>
                </c:pt>
                <c:pt idx="1049">
                  <c:v>Jackson County</c:v>
                </c:pt>
                <c:pt idx="1050">
                  <c:v>Jackson County</c:v>
                </c:pt>
                <c:pt idx="1051">
                  <c:v>Jackson County</c:v>
                </c:pt>
                <c:pt idx="1052">
                  <c:v>Jackson County</c:v>
                </c:pt>
                <c:pt idx="1053">
                  <c:v>Jackson County</c:v>
                </c:pt>
                <c:pt idx="1054">
                  <c:v>Jackson County</c:v>
                </c:pt>
                <c:pt idx="1055">
                  <c:v>Jackson County</c:v>
                </c:pt>
                <c:pt idx="1056">
                  <c:v>Jackson County</c:v>
                </c:pt>
                <c:pt idx="1057">
                  <c:v>Jackson County</c:v>
                </c:pt>
                <c:pt idx="1058">
                  <c:v>Jackson County</c:v>
                </c:pt>
                <c:pt idx="1059">
                  <c:v>Jackson County</c:v>
                </c:pt>
                <c:pt idx="1060">
                  <c:v>Jackson Parish</c:v>
                </c:pt>
                <c:pt idx="1061">
                  <c:v>James City County</c:v>
                </c:pt>
                <c:pt idx="1062">
                  <c:v>Jasper County</c:v>
                </c:pt>
                <c:pt idx="1063">
                  <c:v>Jasper County</c:v>
                </c:pt>
                <c:pt idx="1064">
                  <c:v>Jasper County</c:v>
                </c:pt>
                <c:pt idx="1065">
                  <c:v>Jasper County</c:v>
                </c:pt>
                <c:pt idx="1066">
                  <c:v>Jasper County</c:v>
                </c:pt>
                <c:pt idx="1067">
                  <c:v>Jasper County</c:v>
                </c:pt>
                <c:pt idx="1068">
                  <c:v>Jasper County</c:v>
                </c:pt>
                <c:pt idx="1069">
                  <c:v>Jay County</c:v>
                </c:pt>
                <c:pt idx="1070">
                  <c:v>Jeff Davis County</c:v>
                </c:pt>
                <c:pt idx="1071">
                  <c:v>Jefferson County</c:v>
                </c:pt>
                <c:pt idx="1072">
                  <c:v>Jefferson County</c:v>
                </c:pt>
                <c:pt idx="1073">
                  <c:v>Jefferson County</c:v>
                </c:pt>
                <c:pt idx="1074">
                  <c:v>Jefferson County</c:v>
                </c:pt>
                <c:pt idx="1075">
                  <c:v>Jefferson County</c:v>
                </c:pt>
                <c:pt idx="1076">
                  <c:v>Jefferson County</c:v>
                </c:pt>
                <c:pt idx="1077">
                  <c:v>Jefferson County</c:v>
                </c:pt>
                <c:pt idx="1078">
                  <c:v>Jefferson County</c:v>
                </c:pt>
                <c:pt idx="1079">
                  <c:v>Jefferson County</c:v>
                </c:pt>
                <c:pt idx="1080">
                  <c:v>Jefferson County</c:v>
                </c:pt>
                <c:pt idx="1081">
                  <c:v>Jefferson County</c:v>
                </c:pt>
                <c:pt idx="1082">
                  <c:v>Jefferson County</c:v>
                </c:pt>
                <c:pt idx="1083">
                  <c:v>Jefferson County</c:v>
                </c:pt>
                <c:pt idx="1084">
                  <c:v>Jefferson County</c:v>
                </c:pt>
                <c:pt idx="1085">
                  <c:v>Jefferson County</c:v>
                </c:pt>
                <c:pt idx="1086">
                  <c:v>Jefferson County</c:v>
                </c:pt>
                <c:pt idx="1087">
                  <c:v>Jefferson County</c:v>
                </c:pt>
                <c:pt idx="1088">
                  <c:v>Jefferson County</c:v>
                </c:pt>
                <c:pt idx="1089">
                  <c:v>Jefferson County</c:v>
                </c:pt>
                <c:pt idx="1090">
                  <c:v>Jefferson County</c:v>
                </c:pt>
                <c:pt idx="1091">
                  <c:v>Jefferson County</c:v>
                </c:pt>
                <c:pt idx="1092">
                  <c:v>Jefferson County</c:v>
                </c:pt>
                <c:pt idx="1093">
                  <c:v>Jefferson Davis County</c:v>
                </c:pt>
                <c:pt idx="1094">
                  <c:v>Jefferson Davis Parish</c:v>
                </c:pt>
                <c:pt idx="1095">
                  <c:v>Jefferson Parish</c:v>
                </c:pt>
                <c:pt idx="1096">
                  <c:v>Jennings County</c:v>
                </c:pt>
                <c:pt idx="1097">
                  <c:v>Jerome County</c:v>
                </c:pt>
                <c:pt idx="1098">
                  <c:v>Jersey County</c:v>
                </c:pt>
                <c:pt idx="1099">
                  <c:v>Jessamine County</c:v>
                </c:pt>
                <c:pt idx="1100">
                  <c:v>Jim Wells County</c:v>
                </c:pt>
                <c:pt idx="1101">
                  <c:v>Jo Daviess County</c:v>
                </c:pt>
                <c:pt idx="1102">
                  <c:v>Johnson County</c:v>
                </c:pt>
                <c:pt idx="1103">
                  <c:v>Johnson County</c:v>
                </c:pt>
                <c:pt idx="1104">
                  <c:v>Johnson County</c:v>
                </c:pt>
                <c:pt idx="1105">
                  <c:v>Johnson County</c:v>
                </c:pt>
                <c:pt idx="1106">
                  <c:v>Johnson County</c:v>
                </c:pt>
                <c:pt idx="1107">
                  <c:v>Johnson County</c:v>
                </c:pt>
                <c:pt idx="1108">
                  <c:v>Johnson County</c:v>
                </c:pt>
                <c:pt idx="1109">
                  <c:v>Johnson County</c:v>
                </c:pt>
                <c:pt idx="1110">
                  <c:v>Johnson County</c:v>
                </c:pt>
                <c:pt idx="1111">
                  <c:v>Johnston County</c:v>
                </c:pt>
                <c:pt idx="1112">
                  <c:v>Johnston County</c:v>
                </c:pt>
                <c:pt idx="1113">
                  <c:v>Jones County</c:v>
                </c:pt>
                <c:pt idx="1114">
                  <c:v>Jones County</c:v>
                </c:pt>
                <c:pt idx="1115">
                  <c:v>Jones County</c:v>
                </c:pt>
                <c:pt idx="1116">
                  <c:v>Jones County</c:v>
                </c:pt>
                <c:pt idx="1117">
                  <c:v>Josephine County</c:v>
                </c:pt>
                <c:pt idx="1118">
                  <c:v>Juab County</c:v>
                </c:pt>
                <c:pt idx="1119">
                  <c:v>Juneau City and Borough</c:v>
                </c:pt>
                <c:pt idx="1120">
                  <c:v>Juneau County</c:v>
                </c:pt>
                <c:pt idx="1121">
                  <c:v>Juniata County</c:v>
                </c:pt>
                <c:pt idx="1122">
                  <c:v>Kalamazoo County</c:v>
                </c:pt>
                <c:pt idx="1123">
                  <c:v>Kalkaska County</c:v>
                </c:pt>
                <c:pt idx="1124">
                  <c:v>Kanabec County</c:v>
                </c:pt>
                <c:pt idx="1125">
                  <c:v>Kanawha County</c:v>
                </c:pt>
                <c:pt idx="1126">
                  <c:v>Kandiyohi County</c:v>
                </c:pt>
                <c:pt idx="1127">
                  <c:v>Kane County</c:v>
                </c:pt>
                <c:pt idx="1128">
                  <c:v>Kankakee County</c:v>
                </c:pt>
                <c:pt idx="1129">
                  <c:v>Karnes County</c:v>
                </c:pt>
                <c:pt idx="1130">
                  <c:v>Kauai County</c:v>
                </c:pt>
                <c:pt idx="1131">
                  <c:v>Kaufman County</c:v>
                </c:pt>
                <c:pt idx="1132">
                  <c:v>Kay County</c:v>
                </c:pt>
                <c:pt idx="1133">
                  <c:v>Kenai Peninsula Borough</c:v>
                </c:pt>
                <c:pt idx="1134">
                  <c:v>Kendall County</c:v>
                </c:pt>
                <c:pt idx="1135">
                  <c:v>Kendall County</c:v>
                </c:pt>
                <c:pt idx="1136">
                  <c:v>Kennebec County</c:v>
                </c:pt>
                <c:pt idx="1137">
                  <c:v>Kenosha County</c:v>
                </c:pt>
                <c:pt idx="1138">
                  <c:v>Kent County</c:v>
                </c:pt>
                <c:pt idx="1139">
                  <c:v>Kent County</c:v>
                </c:pt>
                <c:pt idx="1140">
                  <c:v>Kent County</c:v>
                </c:pt>
                <c:pt idx="1141">
                  <c:v>Kent County</c:v>
                </c:pt>
                <c:pt idx="1142">
                  <c:v>Kenton County</c:v>
                </c:pt>
                <c:pt idx="1143">
                  <c:v>Keokuk County</c:v>
                </c:pt>
                <c:pt idx="1144">
                  <c:v>Kern County</c:v>
                </c:pt>
                <c:pt idx="1145">
                  <c:v>Kerr County</c:v>
                </c:pt>
                <c:pt idx="1146">
                  <c:v>Kershaw County</c:v>
                </c:pt>
                <c:pt idx="1147">
                  <c:v>Ketchikan Gateway Borough</c:v>
                </c:pt>
                <c:pt idx="1148">
                  <c:v>Kewaunee County</c:v>
                </c:pt>
                <c:pt idx="1149">
                  <c:v>King County</c:v>
                </c:pt>
                <c:pt idx="1150">
                  <c:v>King George County</c:v>
                </c:pt>
                <c:pt idx="1151">
                  <c:v>King William County</c:v>
                </c:pt>
                <c:pt idx="1152">
                  <c:v>Kingfisher County</c:v>
                </c:pt>
                <c:pt idx="1153">
                  <c:v>Kings County</c:v>
                </c:pt>
                <c:pt idx="1154">
                  <c:v>Kings County</c:v>
                </c:pt>
                <c:pt idx="1155">
                  <c:v>Kitsap County</c:v>
                </c:pt>
                <c:pt idx="1156">
                  <c:v>Kittitas County</c:v>
                </c:pt>
                <c:pt idx="1157">
                  <c:v>Klamath County</c:v>
                </c:pt>
                <c:pt idx="1158">
                  <c:v>Kleberg County</c:v>
                </c:pt>
                <c:pt idx="1159">
                  <c:v>Klickitat County</c:v>
                </c:pt>
                <c:pt idx="1160">
                  <c:v>Knott County</c:v>
                </c:pt>
                <c:pt idx="1161">
                  <c:v>Knox County</c:v>
                </c:pt>
                <c:pt idx="1162">
                  <c:v>Knox County</c:v>
                </c:pt>
                <c:pt idx="1163">
                  <c:v>Knox County</c:v>
                </c:pt>
                <c:pt idx="1164">
                  <c:v>Knox County</c:v>
                </c:pt>
                <c:pt idx="1165">
                  <c:v>Knox County</c:v>
                </c:pt>
                <c:pt idx="1166">
                  <c:v>Knox County</c:v>
                </c:pt>
                <c:pt idx="1167">
                  <c:v>Kodiak Island Borough</c:v>
                </c:pt>
                <c:pt idx="1168">
                  <c:v>Koochiching County</c:v>
                </c:pt>
                <c:pt idx="1169">
                  <c:v>Kootenai County</c:v>
                </c:pt>
                <c:pt idx="1170">
                  <c:v>Kosciusko County</c:v>
                </c:pt>
                <c:pt idx="1171">
                  <c:v>Kossuth County</c:v>
                </c:pt>
                <c:pt idx="1172">
                  <c:v>La Crosse County</c:v>
                </c:pt>
                <c:pt idx="1173">
                  <c:v>La Paz County</c:v>
                </c:pt>
                <c:pt idx="1174">
                  <c:v>La Plata County</c:v>
                </c:pt>
                <c:pt idx="1175">
                  <c:v>Labette County</c:v>
                </c:pt>
                <c:pt idx="1176">
                  <c:v>Lackawanna County</c:v>
                </c:pt>
                <c:pt idx="1177">
                  <c:v>Laclede County</c:v>
                </c:pt>
                <c:pt idx="1178">
                  <c:v>Lafayette County</c:v>
                </c:pt>
                <c:pt idx="1179">
                  <c:v>Lafayette County</c:v>
                </c:pt>
                <c:pt idx="1180">
                  <c:v>Lafayette County</c:v>
                </c:pt>
                <c:pt idx="1181">
                  <c:v>Lafayette Parish</c:v>
                </c:pt>
                <c:pt idx="1182">
                  <c:v>Lafourche Parish</c:v>
                </c:pt>
                <c:pt idx="1183">
                  <c:v>LaGrange County</c:v>
                </c:pt>
                <c:pt idx="1184">
                  <c:v>Lake County</c:v>
                </c:pt>
                <c:pt idx="1185">
                  <c:v>Lake County</c:v>
                </c:pt>
                <c:pt idx="1186">
                  <c:v>Lake County</c:v>
                </c:pt>
                <c:pt idx="1187">
                  <c:v>Lake County</c:v>
                </c:pt>
                <c:pt idx="1188">
                  <c:v>Lake County</c:v>
                </c:pt>
                <c:pt idx="1189">
                  <c:v>Lake County</c:v>
                </c:pt>
                <c:pt idx="1190">
                  <c:v>Lake County</c:v>
                </c:pt>
                <c:pt idx="1191">
                  <c:v>Lake County</c:v>
                </c:pt>
                <c:pt idx="1192">
                  <c:v>Lake County</c:v>
                </c:pt>
                <c:pt idx="1193">
                  <c:v>Lamar County</c:v>
                </c:pt>
                <c:pt idx="1194">
                  <c:v>Lamar County</c:v>
                </c:pt>
                <c:pt idx="1195">
                  <c:v>Lamar County</c:v>
                </c:pt>
                <c:pt idx="1196">
                  <c:v>Lamar County</c:v>
                </c:pt>
                <c:pt idx="1197">
                  <c:v>Lamb County</c:v>
                </c:pt>
                <c:pt idx="1198">
                  <c:v>Lamoille County</c:v>
                </c:pt>
                <c:pt idx="1199">
                  <c:v>Lampasas County</c:v>
                </c:pt>
                <c:pt idx="1200">
                  <c:v>Lancaster County</c:v>
                </c:pt>
                <c:pt idx="1201">
                  <c:v>Lancaster County</c:v>
                </c:pt>
                <c:pt idx="1202">
                  <c:v>Lancaster County</c:v>
                </c:pt>
                <c:pt idx="1203">
                  <c:v>Lancaster County</c:v>
                </c:pt>
                <c:pt idx="1204">
                  <c:v>Lane County</c:v>
                </c:pt>
                <c:pt idx="1205">
                  <c:v>Langlade County</c:v>
                </c:pt>
                <c:pt idx="1206">
                  <c:v>Lanier County</c:v>
                </c:pt>
                <c:pt idx="1207">
                  <c:v>Lapeer County</c:v>
                </c:pt>
                <c:pt idx="1208">
                  <c:v>LaPorte County</c:v>
                </c:pt>
                <c:pt idx="1209">
                  <c:v>Laramie County</c:v>
                </c:pt>
                <c:pt idx="1210">
                  <c:v>Larimer County</c:v>
                </c:pt>
                <c:pt idx="1211">
                  <c:v>Larue County</c:v>
                </c:pt>
                <c:pt idx="1212">
                  <c:v>Las Animas County</c:v>
                </c:pt>
                <c:pt idx="1213">
                  <c:v>LaSalle County</c:v>
                </c:pt>
                <c:pt idx="1214">
                  <c:v>LaSalle Parish</c:v>
                </c:pt>
                <c:pt idx="1215">
                  <c:v>Lassen County</c:v>
                </c:pt>
                <c:pt idx="1216">
                  <c:v>Latah County</c:v>
                </c:pt>
                <c:pt idx="1217">
                  <c:v>Latimer County</c:v>
                </c:pt>
                <c:pt idx="1218">
                  <c:v>Lauderdale County</c:v>
                </c:pt>
                <c:pt idx="1219">
                  <c:v>Lauderdale County</c:v>
                </c:pt>
                <c:pt idx="1220">
                  <c:v>Lauderdale County</c:v>
                </c:pt>
                <c:pt idx="1221">
                  <c:v>Laurel County</c:v>
                </c:pt>
                <c:pt idx="1222">
                  <c:v>Laurens County</c:v>
                </c:pt>
                <c:pt idx="1223">
                  <c:v>Laurens County</c:v>
                </c:pt>
                <c:pt idx="1224">
                  <c:v>Lavaca County</c:v>
                </c:pt>
                <c:pt idx="1225">
                  <c:v>Lawrence County</c:v>
                </c:pt>
                <c:pt idx="1226">
                  <c:v>Lawrence County</c:v>
                </c:pt>
                <c:pt idx="1227">
                  <c:v>Lawrence County</c:v>
                </c:pt>
                <c:pt idx="1228">
                  <c:v>Lawrence County</c:v>
                </c:pt>
                <c:pt idx="1229">
                  <c:v>Lawrence County</c:v>
                </c:pt>
                <c:pt idx="1230">
                  <c:v>Lawrence County</c:v>
                </c:pt>
                <c:pt idx="1231">
                  <c:v>Lawrence County</c:v>
                </c:pt>
                <c:pt idx="1232">
                  <c:v>Lawrence County</c:v>
                </c:pt>
                <c:pt idx="1233">
                  <c:v>Lawrence County</c:v>
                </c:pt>
                <c:pt idx="1234">
                  <c:v>Lawrence County</c:v>
                </c:pt>
                <c:pt idx="1235">
                  <c:v>Lawrence County</c:v>
                </c:pt>
                <c:pt idx="1236">
                  <c:v>Le Flore County</c:v>
                </c:pt>
                <c:pt idx="1237">
                  <c:v>Le Sueur County</c:v>
                </c:pt>
                <c:pt idx="1238">
                  <c:v>Lea County</c:v>
                </c:pt>
                <c:pt idx="1239">
                  <c:v>Leake County</c:v>
                </c:pt>
                <c:pt idx="1240">
                  <c:v>Leavenworth County</c:v>
                </c:pt>
                <c:pt idx="1241">
                  <c:v>Lebanon County</c:v>
                </c:pt>
                <c:pt idx="1242">
                  <c:v>Lee County</c:v>
                </c:pt>
                <c:pt idx="1243">
                  <c:v>Lee County</c:v>
                </c:pt>
                <c:pt idx="1244">
                  <c:v>Lee County</c:v>
                </c:pt>
                <c:pt idx="1245">
                  <c:v>Lee County</c:v>
                </c:pt>
                <c:pt idx="1246">
                  <c:v>Lee County</c:v>
                </c:pt>
                <c:pt idx="1247">
                  <c:v>Lee County</c:v>
                </c:pt>
                <c:pt idx="1248">
                  <c:v>Lee County</c:v>
                </c:pt>
                <c:pt idx="1249">
                  <c:v>Lee County</c:v>
                </c:pt>
                <c:pt idx="1250">
                  <c:v>Lee County</c:v>
                </c:pt>
                <c:pt idx="1251">
                  <c:v>Lee County</c:v>
                </c:pt>
                <c:pt idx="1252">
                  <c:v>Leelanau County</c:v>
                </c:pt>
                <c:pt idx="1253">
                  <c:v>Leflore County</c:v>
                </c:pt>
                <c:pt idx="1254">
                  <c:v>Lehigh County</c:v>
                </c:pt>
                <c:pt idx="1255">
                  <c:v>Lenawee County</c:v>
                </c:pt>
                <c:pt idx="1256">
                  <c:v>Lenoir County</c:v>
                </c:pt>
                <c:pt idx="1257">
                  <c:v>Leon County</c:v>
                </c:pt>
                <c:pt idx="1258">
                  <c:v>Leon County</c:v>
                </c:pt>
                <c:pt idx="1259">
                  <c:v>Leslie County</c:v>
                </c:pt>
                <c:pt idx="1260">
                  <c:v>Letcher County</c:v>
                </c:pt>
                <c:pt idx="1261">
                  <c:v>Levy County</c:v>
                </c:pt>
                <c:pt idx="1262">
                  <c:v>Lewis and Clark County</c:v>
                </c:pt>
                <c:pt idx="1263">
                  <c:v>Lewis County</c:v>
                </c:pt>
                <c:pt idx="1264">
                  <c:v>Lewis County</c:v>
                </c:pt>
                <c:pt idx="1265">
                  <c:v>Lewis County</c:v>
                </c:pt>
                <c:pt idx="1266">
                  <c:v>Lewis County</c:v>
                </c:pt>
                <c:pt idx="1267">
                  <c:v>Lewis County</c:v>
                </c:pt>
                <c:pt idx="1268">
                  <c:v>Lexington County</c:v>
                </c:pt>
                <c:pt idx="1269">
                  <c:v>Liberty County</c:v>
                </c:pt>
                <c:pt idx="1270">
                  <c:v>Liberty County</c:v>
                </c:pt>
                <c:pt idx="1271">
                  <c:v>Licking County</c:v>
                </c:pt>
                <c:pt idx="1272">
                  <c:v>Limestone County</c:v>
                </c:pt>
                <c:pt idx="1273">
                  <c:v>Limestone County</c:v>
                </c:pt>
                <c:pt idx="1274">
                  <c:v>Lincoln County</c:v>
                </c:pt>
                <c:pt idx="1275">
                  <c:v>Lincoln County</c:v>
                </c:pt>
                <c:pt idx="1276">
                  <c:v>Lincoln County</c:v>
                </c:pt>
                <c:pt idx="1277">
                  <c:v>Lincoln County</c:v>
                </c:pt>
                <c:pt idx="1278">
                  <c:v>Lincoln County</c:v>
                </c:pt>
                <c:pt idx="1279">
                  <c:v>Lincoln County</c:v>
                </c:pt>
                <c:pt idx="1280">
                  <c:v>Lincoln County</c:v>
                </c:pt>
                <c:pt idx="1281">
                  <c:v>Lincoln County</c:v>
                </c:pt>
                <c:pt idx="1282">
                  <c:v>Lincoln County</c:v>
                </c:pt>
                <c:pt idx="1283">
                  <c:v>Lincoln County</c:v>
                </c:pt>
                <c:pt idx="1284">
                  <c:v>Lincoln County</c:v>
                </c:pt>
                <c:pt idx="1285">
                  <c:v>Lincoln County</c:v>
                </c:pt>
                <c:pt idx="1286">
                  <c:v>Lincoln County</c:v>
                </c:pt>
                <c:pt idx="1287">
                  <c:v>Lincoln County</c:v>
                </c:pt>
                <c:pt idx="1288">
                  <c:v>Lincoln County</c:v>
                </c:pt>
                <c:pt idx="1289">
                  <c:v>Lincoln County</c:v>
                </c:pt>
                <c:pt idx="1290">
                  <c:v>Lincoln County</c:v>
                </c:pt>
                <c:pt idx="1291">
                  <c:v>Lincoln Parish</c:v>
                </c:pt>
                <c:pt idx="1292">
                  <c:v>Linn County</c:v>
                </c:pt>
                <c:pt idx="1293">
                  <c:v>Linn County</c:v>
                </c:pt>
                <c:pt idx="1294">
                  <c:v>Linn County</c:v>
                </c:pt>
                <c:pt idx="1295">
                  <c:v>Litchfield County</c:v>
                </c:pt>
                <c:pt idx="1296">
                  <c:v>Little River County</c:v>
                </c:pt>
                <c:pt idx="1297">
                  <c:v>Live Oak County</c:v>
                </c:pt>
                <c:pt idx="1298">
                  <c:v>Livingston County</c:v>
                </c:pt>
                <c:pt idx="1299">
                  <c:v>Livingston County</c:v>
                </c:pt>
                <c:pt idx="1300">
                  <c:v>Livingston County</c:v>
                </c:pt>
                <c:pt idx="1301">
                  <c:v>Livingston County</c:v>
                </c:pt>
                <c:pt idx="1302">
                  <c:v>Livingston Parish</c:v>
                </c:pt>
                <c:pt idx="1303">
                  <c:v>Llano County</c:v>
                </c:pt>
                <c:pt idx="1304">
                  <c:v>Logan County</c:v>
                </c:pt>
                <c:pt idx="1305">
                  <c:v>Logan County</c:v>
                </c:pt>
                <c:pt idx="1306">
                  <c:v>Logan County</c:v>
                </c:pt>
                <c:pt idx="1307">
                  <c:v>Logan County</c:v>
                </c:pt>
                <c:pt idx="1308">
                  <c:v>Logan County</c:v>
                </c:pt>
                <c:pt idx="1309">
                  <c:v>Logan County</c:v>
                </c:pt>
                <c:pt idx="1310">
                  <c:v>Logan County</c:v>
                </c:pt>
                <c:pt idx="1311">
                  <c:v>Long County</c:v>
                </c:pt>
                <c:pt idx="1312">
                  <c:v>Lonoke County</c:v>
                </c:pt>
                <c:pt idx="1313">
                  <c:v>Lorain County</c:v>
                </c:pt>
                <c:pt idx="1314">
                  <c:v>Los Alamos County</c:v>
                </c:pt>
                <c:pt idx="1315">
                  <c:v>Los Angeles County</c:v>
                </c:pt>
                <c:pt idx="1316">
                  <c:v>Loudon County</c:v>
                </c:pt>
                <c:pt idx="1317">
                  <c:v>Loudoun County</c:v>
                </c:pt>
                <c:pt idx="1318">
                  <c:v>Louisa County</c:v>
                </c:pt>
                <c:pt idx="1319">
                  <c:v>Louisa County</c:v>
                </c:pt>
                <c:pt idx="1320">
                  <c:v>Love County</c:v>
                </c:pt>
                <c:pt idx="1321">
                  <c:v>Lowndes County</c:v>
                </c:pt>
                <c:pt idx="1322">
                  <c:v>Lowndes County</c:v>
                </c:pt>
                <c:pt idx="1323">
                  <c:v>Lowndes County</c:v>
                </c:pt>
                <c:pt idx="1324">
                  <c:v>Lubbock County</c:v>
                </c:pt>
                <c:pt idx="1325">
                  <c:v>Lucas County</c:v>
                </c:pt>
                <c:pt idx="1326">
                  <c:v>Lumpkin County</c:v>
                </c:pt>
                <c:pt idx="1327">
                  <c:v>Luna County</c:v>
                </c:pt>
                <c:pt idx="1328">
                  <c:v>Lunenburg County</c:v>
                </c:pt>
                <c:pt idx="1329">
                  <c:v>Luzerne County</c:v>
                </c:pt>
                <c:pt idx="1330">
                  <c:v>Lycoming County</c:v>
                </c:pt>
                <c:pt idx="1331">
                  <c:v>Lynchburg city</c:v>
                </c:pt>
                <c:pt idx="1332">
                  <c:v>Lyon County</c:v>
                </c:pt>
                <c:pt idx="1333">
                  <c:v>Lyon County</c:v>
                </c:pt>
                <c:pt idx="1334">
                  <c:v>Lyon County</c:v>
                </c:pt>
                <c:pt idx="1335">
                  <c:v>Lyon County</c:v>
                </c:pt>
                <c:pt idx="1336">
                  <c:v>Mackinac County</c:v>
                </c:pt>
                <c:pt idx="1337">
                  <c:v>Macomb County</c:v>
                </c:pt>
                <c:pt idx="1338">
                  <c:v>Macon County</c:v>
                </c:pt>
                <c:pt idx="1339">
                  <c:v>Macon County</c:v>
                </c:pt>
                <c:pt idx="1340">
                  <c:v>Macon County</c:v>
                </c:pt>
                <c:pt idx="1341">
                  <c:v>Macon County</c:v>
                </c:pt>
                <c:pt idx="1342">
                  <c:v>Macon County</c:v>
                </c:pt>
                <c:pt idx="1343">
                  <c:v>Macon County</c:v>
                </c:pt>
                <c:pt idx="1344">
                  <c:v>Macoupin County</c:v>
                </c:pt>
                <c:pt idx="1345">
                  <c:v>Madera County</c:v>
                </c:pt>
                <c:pt idx="1346">
                  <c:v>Madison County</c:v>
                </c:pt>
                <c:pt idx="1347">
                  <c:v>Madison County</c:v>
                </c:pt>
                <c:pt idx="1348">
                  <c:v>Madison County</c:v>
                </c:pt>
                <c:pt idx="1349">
                  <c:v>Madison County</c:v>
                </c:pt>
                <c:pt idx="1350">
                  <c:v>Madison County</c:v>
                </c:pt>
                <c:pt idx="1351">
                  <c:v>Madison County</c:v>
                </c:pt>
                <c:pt idx="1352">
                  <c:v>Madison County</c:v>
                </c:pt>
                <c:pt idx="1353">
                  <c:v>Madison County</c:v>
                </c:pt>
                <c:pt idx="1354">
                  <c:v>Madison County</c:v>
                </c:pt>
                <c:pt idx="1355">
                  <c:v>Madison County</c:v>
                </c:pt>
                <c:pt idx="1356">
                  <c:v>Madison County</c:v>
                </c:pt>
                <c:pt idx="1357">
                  <c:v>Madison County</c:v>
                </c:pt>
                <c:pt idx="1358">
                  <c:v>Madison County</c:v>
                </c:pt>
                <c:pt idx="1359">
                  <c:v>Madison County</c:v>
                </c:pt>
                <c:pt idx="1360">
                  <c:v>Madison County</c:v>
                </c:pt>
                <c:pt idx="1361">
                  <c:v>Madison County</c:v>
                </c:pt>
                <c:pt idx="1362">
                  <c:v>Madison County</c:v>
                </c:pt>
                <c:pt idx="1363">
                  <c:v>Madison County</c:v>
                </c:pt>
                <c:pt idx="1364">
                  <c:v>Madison Parish</c:v>
                </c:pt>
                <c:pt idx="1365">
                  <c:v>Magoffin County</c:v>
                </c:pt>
                <c:pt idx="1366">
                  <c:v>Mahaska County</c:v>
                </c:pt>
                <c:pt idx="1367">
                  <c:v>Mahoning County</c:v>
                </c:pt>
                <c:pt idx="1368">
                  <c:v>Malheur County</c:v>
                </c:pt>
                <c:pt idx="1369">
                  <c:v>Manassas city</c:v>
                </c:pt>
                <c:pt idx="1370">
                  <c:v>Manassas Park city</c:v>
                </c:pt>
                <c:pt idx="1371">
                  <c:v>Manatee County</c:v>
                </c:pt>
                <c:pt idx="1372">
                  <c:v>Manistee County</c:v>
                </c:pt>
                <c:pt idx="1373">
                  <c:v>Manitowoc County</c:v>
                </c:pt>
                <c:pt idx="1374">
                  <c:v>Marathon County</c:v>
                </c:pt>
                <c:pt idx="1375">
                  <c:v>Marengo County</c:v>
                </c:pt>
                <c:pt idx="1376">
                  <c:v>Maricopa County</c:v>
                </c:pt>
                <c:pt idx="1377">
                  <c:v>Marin County</c:v>
                </c:pt>
                <c:pt idx="1378">
                  <c:v>Marinette County</c:v>
                </c:pt>
                <c:pt idx="1379">
                  <c:v>Marion County</c:v>
                </c:pt>
                <c:pt idx="1380">
                  <c:v>Marion County</c:v>
                </c:pt>
                <c:pt idx="1381">
                  <c:v>Marion County</c:v>
                </c:pt>
                <c:pt idx="1382">
                  <c:v>Marion County</c:v>
                </c:pt>
                <c:pt idx="1383">
                  <c:v>Marion County</c:v>
                </c:pt>
                <c:pt idx="1384">
                  <c:v>Marion County</c:v>
                </c:pt>
                <c:pt idx="1385">
                  <c:v>Marion County</c:v>
                </c:pt>
                <c:pt idx="1386">
                  <c:v>Marion County</c:v>
                </c:pt>
                <c:pt idx="1387">
                  <c:v>Marion County</c:v>
                </c:pt>
                <c:pt idx="1388">
                  <c:v>Marion County</c:v>
                </c:pt>
                <c:pt idx="1389">
                  <c:v>Marion County</c:v>
                </c:pt>
                <c:pt idx="1390">
                  <c:v>Marion County</c:v>
                </c:pt>
                <c:pt idx="1391">
                  <c:v>Marion County</c:v>
                </c:pt>
                <c:pt idx="1392">
                  <c:v>Marion County</c:v>
                </c:pt>
                <c:pt idx="1393">
                  <c:v>Marion County</c:v>
                </c:pt>
                <c:pt idx="1394">
                  <c:v>Marion County</c:v>
                </c:pt>
                <c:pt idx="1395">
                  <c:v>Mariposa County</c:v>
                </c:pt>
                <c:pt idx="1396">
                  <c:v>Marlboro County</c:v>
                </c:pt>
                <c:pt idx="1397">
                  <c:v>Marquette County</c:v>
                </c:pt>
                <c:pt idx="1398">
                  <c:v>Marquette County</c:v>
                </c:pt>
                <c:pt idx="1399">
                  <c:v>Marshall County</c:v>
                </c:pt>
                <c:pt idx="1400">
                  <c:v>Marshall County</c:v>
                </c:pt>
                <c:pt idx="1401">
                  <c:v>Marshall County</c:v>
                </c:pt>
                <c:pt idx="1402">
                  <c:v>Marshall County</c:v>
                </c:pt>
                <c:pt idx="1403">
                  <c:v>Marshall County</c:v>
                </c:pt>
                <c:pt idx="1404">
                  <c:v>Marshall County</c:v>
                </c:pt>
                <c:pt idx="1405">
                  <c:v>Marshall County</c:v>
                </c:pt>
                <c:pt idx="1406">
                  <c:v>Marshall County</c:v>
                </c:pt>
                <c:pt idx="1407">
                  <c:v>Marshall County</c:v>
                </c:pt>
                <c:pt idx="1408">
                  <c:v>Martin County</c:v>
                </c:pt>
                <c:pt idx="1409">
                  <c:v>Martin County</c:v>
                </c:pt>
                <c:pt idx="1410">
                  <c:v>Martin County</c:v>
                </c:pt>
                <c:pt idx="1411">
                  <c:v>Martin County</c:v>
                </c:pt>
                <c:pt idx="1412">
                  <c:v>Martin County</c:v>
                </c:pt>
                <c:pt idx="1413">
                  <c:v>Martinsville city</c:v>
                </c:pt>
                <c:pt idx="1414">
                  <c:v>Mason County</c:v>
                </c:pt>
                <c:pt idx="1415">
                  <c:v>Mason County</c:v>
                </c:pt>
                <c:pt idx="1416">
                  <c:v>Mason County</c:v>
                </c:pt>
                <c:pt idx="1417">
                  <c:v>Mason County</c:v>
                </c:pt>
                <c:pt idx="1418">
                  <c:v>Mason County</c:v>
                </c:pt>
                <c:pt idx="1419">
                  <c:v>Massac County</c:v>
                </c:pt>
                <c:pt idx="1420">
                  <c:v>Matagorda County</c:v>
                </c:pt>
                <c:pt idx="1421">
                  <c:v>Matanuska-Susitna Borough</c:v>
                </c:pt>
                <c:pt idx="1422">
                  <c:v>Maui County</c:v>
                </c:pt>
                <c:pt idx="1423">
                  <c:v>Maury County</c:v>
                </c:pt>
                <c:pt idx="1424">
                  <c:v>Maverick County</c:v>
                </c:pt>
                <c:pt idx="1425">
                  <c:v>Mayes County</c:v>
                </c:pt>
                <c:pt idx="1426">
                  <c:v>McClain County</c:v>
                </c:pt>
                <c:pt idx="1427">
                  <c:v>McCracken County</c:v>
                </c:pt>
                <c:pt idx="1428">
                  <c:v>McCreary County</c:v>
                </c:pt>
                <c:pt idx="1429">
                  <c:v>McCurtain County</c:v>
                </c:pt>
                <c:pt idx="1430">
                  <c:v>McDonald County</c:v>
                </c:pt>
                <c:pt idx="1431">
                  <c:v>McDonough County</c:v>
                </c:pt>
                <c:pt idx="1432">
                  <c:v>McDowell County</c:v>
                </c:pt>
                <c:pt idx="1433">
                  <c:v>McDowell County</c:v>
                </c:pt>
                <c:pt idx="1434">
                  <c:v>McDuffie County</c:v>
                </c:pt>
                <c:pt idx="1435">
                  <c:v>McHenry County</c:v>
                </c:pt>
                <c:pt idx="1436">
                  <c:v>McIntosh County</c:v>
                </c:pt>
                <c:pt idx="1437">
                  <c:v>McIntosh County</c:v>
                </c:pt>
                <c:pt idx="1438">
                  <c:v>McKean County</c:v>
                </c:pt>
                <c:pt idx="1439">
                  <c:v>McKenzie County</c:v>
                </c:pt>
                <c:pt idx="1440">
                  <c:v>McKinley County</c:v>
                </c:pt>
                <c:pt idx="1441">
                  <c:v>McLean County</c:v>
                </c:pt>
                <c:pt idx="1442">
                  <c:v>McLennan County</c:v>
                </c:pt>
                <c:pt idx="1443">
                  <c:v>McLeod County</c:v>
                </c:pt>
                <c:pt idx="1444">
                  <c:v>McMinn County</c:v>
                </c:pt>
                <c:pt idx="1445">
                  <c:v>McNairy County</c:v>
                </c:pt>
                <c:pt idx="1446">
                  <c:v>McPherson County</c:v>
                </c:pt>
                <c:pt idx="1447">
                  <c:v>Meade County</c:v>
                </c:pt>
                <c:pt idx="1448">
                  <c:v>Meade County</c:v>
                </c:pt>
                <c:pt idx="1449">
                  <c:v>Mecklenburg County</c:v>
                </c:pt>
                <c:pt idx="1450">
                  <c:v>Mecklenburg County</c:v>
                </c:pt>
                <c:pt idx="1451">
                  <c:v>Mecosta County</c:v>
                </c:pt>
                <c:pt idx="1452">
                  <c:v>Medina County</c:v>
                </c:pt>
                <c:pt idx="1453">
                  <c:v>Medina County</c:v>
                </c:pt>
                <c:pt idx="1454">
                  <c:v>Meeker County</c:v>
                </c:pt>
                <c:pt idx="1455">
                  <c:v>Meigs County</c:v>
                </c:pt>
                <c:pt idx="1456">
                  <c:v>Meigs County</c:v>
                </c:pt>
                <c:pt idx="1457">
                  <c:v>Menard County</c:v>
                </c:pt>
                <c:pt idx="1458">
                  <c:v>Mendocino County</c:v>
                </c:pt>
                <c:pt idx="1459">
                  <c:v>Menominee County</c:v>
                </c:pt>
                <c:pt idx="1460">
                  <c:v>Merced County</c:v>
                </c:pt>
                <c:pt idx="1461">
                  <c:v>Mercer County</c:v>
                </c:pt>
                <c:pt idx="1462">
                  <c:v>Mercer County</c:v>
                </c:pt>
                <c:pt idx="1463">
                  <c:v>Mercer County</c:v>
                </c:pt>
                <c:pt idx="1464">
                  <c:v>Mercer County</c:v>
                </c:pt>
                <c:pt idx="1465">
                  <c:v>Mercer County</c:v>
                </c:pt>
                <c:pt idx="1466">
                  <c:v>Mercer County</c:v>
                </c:pt>
                <c:pt idx="1467">
                  <c:v>Meriwether County</c:v>
                </c:pt>
                <c:pt idx="1468">
                  <c:v>Merrimack County</c:v>
                </c:pt>
                <c:pt idx="1469">
                  <c:v>Mesa County</c:v>
                </c:pt>
                <c:pt idx="1470">
                  <c:v>Metcalfe County</c:v>
                </c:pt>
                <c:pt idx="1471">
                  <c:v>Miami County</c:v>
                </c:pt>
                <c:pt idx="1472">
                  <c:v>Miami County</c:v>
                </c:pt>
                <c:pt idx="1473">
                  <c:v>Miami County</c:v>
                </c:pt>
                <c:pt idx="1474">
                  <c:v>Miami-Dade County</c:v>
                </c:pt>
                <c:pt idx="1475">
                  <c:v>Middlesex County</c:v>
                </c:pt>
                <c:pt idx="1476">
                  <c:v>Middlesex County</c:v>
                </c:pt>
                <c:pt idx="1477">
                  <c:v>Middlesex County</c:v>
                </c:pt>
                <c:pt idx="1478">
                  <c:v>Middlesex County</c:v>
                </c:pt>
                <c:pt idx="1479">
                  <c:v>Midland County</c:v>
                </c:pt>
                <c:pt idx="1480">
                  <c:v>Midland County</c:v>
                </c:pt>
                <c:pt idx="1481">
                  <c:v>Mifflin County</c:v>
                </c:pt>
                <c:pt idx="1482">
                  <c:v>Milam County</c:v>
                </c:pt>
                <c:pt idx="1483">
                  <c:v>Millard County</c:v>
                </c:pt>
                <c:pt idx="1484">
                  <c:v>Mille Lacs County</c:v>
                </c:pt>
                <c:pt idx="1485">
                  <c:v>Miller County</c:v>
                </c:pt>
                <c:pt idx="1486">
                  <c:v>Miller County</c:v>
                </c:pt>
                <c:pt idx="1487">
                  <c:v>Mills County</c:v>
                </c:pt>
                <c:pt idx="1488">
                  <c:v>Milwaukee County</c:v>
                </c:pt>
                <c:pt idx="1489">
                  <c:v>Mineral County</c:v>
                </c:pt>
                <c:pt idx="1490">
                  <c:v>Mingo County</c:v>
                </c:pt>
                <c:pt idx="1491">
                  <c:v>Minidoka County</c:v>
                </c:pt>
                <c:pt idx="1492">
                  <c:v>Minnehaha County</c:v>
                </c:pt>
                <c:pt idx="1493">
                  <c:v>Missaukee County</c:v>
                </c:pt>
                <c:pt idx="1494">
                  <c:v>Mississippi County</c:v>
                </c:pt>
                <c:pt idx="1495">
                  <c:v>Mississippi County</c:v>
                </c:pt>
                <c:pt idx="1496">
                  <c:v>Missoula County</c:v>
                </c:pt>
                <c:pt idx="1497">
                  <c:v>Mitchell County</c:v>
                </c:pt>
                <c:pt idx="1498">
                  <c:v>Mitchell County</c:v>
                </c:pt>
                <c:pt idx="1499">
                  <c:v>Mitchell County</c:v>
                </c:pt>
                <c:pt idx="1500">
                  <c:v>Mobile County</c:v>
                </c:pt>
                <c:pt idx="1501">
                  <c:v>Moffat County</c:v>
                </c:pt>
                <c:pt idx="1502">
                  <c:v>Mohave County</c:v>
                </c:pt>
                <c:pt idx="1503">
                  <c:v>Moniteau County</c:v>
                </c:pt>
                <c:pt idx="1504">
                  <c:v>Monmouth County</c:v>
                </c:pt>
                <c:pt idx="1505">
                  <c:v>Mono County</c:v>
                </c:pt>
                <c:pt idx="1506">
                  <c:v>Monongalia County</c:v>
                </c:pt>
                <c:pt idx="1507">
                  <c:v>Monroe County</c:v>
                </c:pt>
                <c:pt idx="1508">
                  <c:v>Monroe County</c:v>
                </c:pt>
                <c:pt idx="1509">
                  <c:v>Monroe County</c:v>
                </c:pt>
                <c:pt idx="1510">
                  <c:v>Monroe County</c:v>
                </c:pt>
                <c:pt idx="1511">
                  <c:v>Monroe County</c:v>
                </c:pt>
                <c:pt idx="1512">
                  <c:v>Monroe County</c:v>
                </c:pt>
                <c:pt idx="1513">
                  <c:v>Monroe County</c:v>
                </c:pt>
                <c:pt idx="1514">
                  <c:v>Monroe County</c:v>
                </c:pt>
                <c:pt idx="1515">
                  <c:v>Monroe County</c:v>
                </c:pt>
                <c:pt idx="1516">
                  <c:v>Monroe County</c:v>
                </c:pt>
                <c:pt idx="1517">
                  <c:v>Monroe County</c:v>
                </c:pt>
                <c:pt idx="1518">
                  <c:v>Monroe County</c:v>
                </c:pt>
                <c:pt idx="1519">
                  <c:v>Monroe County</c:v>
                </c:pt>
                <c:pt idx="1520">
                  <c:v>Monroe County</c:v>
                </c:pt>
                <c:pt idx="1521">
                  <c:v>Montague County</c:v>
                </c:pt>
                <c:pt idx="1522">
                  <c:v>Montcalm County</c:v>
                </c:pt>
                <c:pt idx="1523">
                  <c:v>Monterey County</c:v>
                </c:pt>
                <c:pt idx="1524">
                  <c:v>Montezuma County</c:v>
                </c:pt>
                <c:pt idx="1525">
                  <c:v>Montgomery County</c:v>
                </c:pt>
                <c:pt idx="1526">
                  <c:v>Montgomery County</c:v>
                </c:pt>
                <c:pt idx="1527">
                  <c:v>Montgomery County</c:v>
                </c:pt>
                <c:pt idx="1528">
                  <c:v>Montgomery County</c:v>
                </c:pt>
                <c:pt idx="1529">
                  <c:v>Montgomery County</c:v>
                </c:pt>
                <c:pt idx="1530">
                  <c:v>Montgomery County</c:v>
                </c:pt>
                <c:pt idx="1531">
                  <c:v>Montgomery County</c:v>
                </c:pt>
                <c:pt idx="1532">
                  <c:v>Montgomery County</c:v>
                </c:pt>
                <c:pt idx="1533">
                  <c:v>Montgomery County</c:v>
                </c:pt>
                <c:pt idx="1534">
                  <c:v>Montgomery County</c:v>
                </c:pt>
                <c:pt idx="1535">
                  <c:v>Montgomery County</c:v>
                </c:pt>
                <c:pt idx="1536">
                  <c:v>Montgomery County</c:v>
                </c:pt>
                <c:pt idx="1537">
                  <c:v>Montgomery County</c:v>
                </c:pt>
                <c:pt idx="1538">
                  <c:v>Montgomery County</c:v>
                </c:pt>
                <c:pt idx="1539">
                  <c:v>Montgomery County</c:v>
                </c:pt>
                <c:pt idx="1540">
                  <c:v>Montgomery County</c:v>
                </c:pt>
                <c:pt idx="1541">
                  <c:v>Montour County</c:v>
                </c:pt>
                <c:pt idx="1542">
                  <c:v>Montrose County</c:v>
                </c:pt>
                <c:pt idx="1543">
                  <c:v>Moore County</c:v>
                </c:pt>
                <c:pt idx="1544">
                  <c:v>Moore County</c:v>
                </c:pt>
                <c:pt idx="1545">
                  <c:v>Morehouse Parish</c:v>
                </c:pt>
                <c:pt idx="1546">
                  <c:v>Morgan County</c:v>
                </c:pt>
                <c:pt idx="1547">
                  <c:v>Morgan County</c:v>
                </c:pt>
                <c:pt idx="1548">
                  <c:v>Morgan County</c:v>
                </c:pt>
                <c:pt idx="1549">
                  <c:v>Morgan County</c:v>
                </c:pt>
                <c:pt idx="1550">
                  <c:v>Morgan County</c:v>
                </c:pt>
                <c:pt idx="1551">
                  <c:v>Morgan County</c:v>
                </c:pt>
                <c:pt idx="1552">
                  <c:v>Morgan County</c:v>
                </c:pt>
                <c:pt idx="1553">
                  <c:v>Morgan County</c:v>
                </c:pt>
                <c:pt idx="1554">
                  <c:v>Morgan County</c:v>
                </c:pt>
                <c:pt idx="1555">
                  <c:v>Morgan County</c:v>
                </c:pt>
                <c:pt idx="1556">
                  <c:v>Morgan County</c:v>
                </c:pt>
                <c:pt idx="1557">
                  <c:v>Morris County</c:v>
                </c:pt>
                <c:pt idx="1558">
                  <c:v>Morris County</c:v>
                </c:pt>
                <c:pt idx="1559">
                  <c:v>Morrison County</c:v>
                </c:pt>
                <c:pt idx="1560">
                  <c:v>Morrow County</c:v>
                </c:pt>
                <c:pt idx="1561">
                  <c:v>Morrow County</c:v>
                </c:pt>
                <c:pt idx="1562">
                  <c:v>Morton County</c:v>
                </c:pt>
                <c:pt idx="1563">
                  <c:v>Moultrie County</c:v>
                </c:pt>
                <c:pt idx="1564">
                  <c:v>Mountrail County</c:v>
                </c:pt>
                <c:pt idx="1565">
                  <c:v>Mower County</c:v>
                </c:pt>
                <c:pt idx="1566">
                  <c:v>Muhlenberg County</c:v>
                </c:pt>
                <c:pt idx="1567">
                  <c:v>Multnomah County</c:v>
                </c:pt>
                <c:pt idx="1568">
                  <c:v>Murray County</c:v>
                </c:pt>
                <c:pt idx="1569">
                  <c:v>Murray County</c:v>
                </c:pt>
                <c:pt idx="1570">
                  <c:v>Muscatine County</c:v>
                </c:pt>
                <c:pt idx="1571">
                  <c:v>Muscogee County</c:v>
                </c:pt>
                <c:pt idx="1572">
                  <c:v>Muskegon County</c:v>
                </c:pt>
                <c:pt idx="1573">
                  <c:v>Muskingum County</c:v>
                </c:pt>
                <c:pt idx="1574">
                  <c:v>Muskogee County</c:v>
                </c:pt>
                <c:pt idx="1575">
                  <c:v>Nacogdoches County</c:v>
                </c:pt>
                <c:pt idx="1576">
                  <c:v>Nantucket County</c:v>
                </c:pt>
                <c:pt idx="1577">
                  <c:v>Napa County</c:v>
                </c:pt>
                <c:pt idx="1578">
                  <c:v>Nash County</c:v>
                </c:pt>
                <c:pt idx="1579">
                  <c:v>Nassau County</c:v>
                </c:pt>
                <c:pt idx="1580">
                  <c:v>Nassau County</c:v>
                </c:pt>
                <c:pt idx="1581">
                  <c:v>Natchitoches Parish</c:v>
                </c:pt>
                <c:pt idx="1582">
                  <c:v>Natrona County</c:v>
                </c:pt>
                <c:pt idx="1583">
                  <c:v>Navajo County</c:v>
                </c:pt>
                <c:pt idx="1584">
                  <c:v>Navarro County</c:v>
                </c:pt>
                <c:pt idx="1585">
                  <c:v>Nelson County</c:v>
                </c:pt>
                <c:pt idx="1586">
                  <c:v>Nelson County</c:v>
                </c:pt>
                <c:pt idx="1587">
                  <c:v>Nemaha County</c:v>
                </c:pt>
                <c:pt idx="1588">
                  <c:v>Neosho County</c:v>
                </c:pt>
                <c:pt idx="1589">
                  <c:v>Neshoba County</c:v>
                </c:pt>
                <c:pt idx="1590">
                  <c:v>Nevada County</c:v>
                </c:pt>
                <c:pt idx="1591">
                  <c:v>New Castle County</c:v>
                </c:pt>
                <c:pt idx="1592">
                  <c:v>New Hanover County</c:v>
                </c:pt>
                <c:pt idx="1593">
                  <c:v>New Haven County</c:v>
                </c:pt>
                <c:pt idx="1594">
                  <c:v>New Kent County</c:v>
                </c:pt>
                <c:pt idx="1595">
                  <c:v>New London County</c:v>
                </c:pt>
                <c:pt idx="1596">
                  <c:v>New Madrid County</c:v>
                </c:pt>
                <c:pt idx="1597">
                  <c:v>New York County</c:v>
                </c:pt>
                <c:pt idx="1598">
                  <c:v>Newaygo County</c:v>
                </c:pt>
                <c:pt idx="1599">
                  <c:v>Newberry County</c:v>
                </c:pt>
                <c:pt idx="1600">
                  <c:v>Newport County</c:v>
                </c:pt>
                <c:pt idx="1601">
                  <c:v>Newport News city</c:v>
                </c:pt>
                <c:pt idx="1602">
                  <c:v>Newton County</c:v>
                </c:pt>
                <c:pt idx="1603">
                  <c:v>Newton County</c:v>
                </c:pt>
                <c:pt idx="1604">
                  <c:v>Newton County</c:v>
                </c:pt>
                <c:pt idx="1605">
                  <c:v>Newton County</c:v>
                </c:pt>
                <c:pt idx="1606">
                  <c:v>Newton County</c:v>
                </c:pt>
                <c:pt idx="1607">
                  <c:v>Nez Perce County</c:v>
                </c:pt>
                <c:pt idx="1608">
                  <c:v>Niagara County</c:v>
                </c:pt>
                <c:pt idx="1609">
                  <c:v>Nicholas County</c:v>
                </c:pt>
                <c:pt idx="1610">
                  <c:v>Nicollet County</c:v>
                </c:pt>
                <c:pt idx="1611">
                  <c:v>Noble County</c:v>
                </c:pt>
                <c:pt idx="1612">
                  <c:v>Noble County</c:v>
                </c:pt>
                <c:pt idx="1613">
                  <c:v>Noble County</c:v>
                </c:pt>
                <c:pt idx="1614">
                  <c:v>Nobles County</c:v>
                </c:pt>
                <c:pt idx="1615">
                  <c:v>Nodaway County</c:v>
                </c:pt>
                <c:pt idx="1616">
                  <c:v>Nolan County</c:v>
                </c:pt>
                <c:pt idx="1617">
                  <c:v>Norfolk city</c:v>
                </c:pt>
                <c:pt idx="1618">
                  <c:v>Norfolk County</c:v>
                </c:pt>
                <c:pt idx="1619">
                  <c:v>Northampton County</c:v>
                </c:pt>
                <c:pt idx="1620">
                  <c:v>Northampton County</c:v>
                </c:pt>
                <c:pt idx="1621">
                  <c:v>Northampton County</c:v>
                </c:pt>
                <c:pt idx="1622">
                  <c:v>Northumberland County</c:v>
                </c:pt>
                <c:pt idx="1623">
                  <c:v>Northumberland County</c:v>
                </c:pt>
                <c:pt idx="1624">
                  <c:v>Nottoway County</c:v>
                </c:pt>
                <c:pt idx="1625">
                  <c:v>Nowata County</c:v>
                </c:pt>
                <c:pt idx="1626">
                  <c:v>Noxubee County</c:v>
                </c:pt>
                <c:pt idx="1627">
                  <c:v>Nueces County</c:v>
                </c:pt>
                <c:pt idx="1628">
                  <c:v>Nye County</c:v>
                </c:pt>
                <c:pt idx="1629">
                  <c:v>Oakland County</c:v>
                </c:pt>
                <c:pt idx="1630">
                  <c:v>Obion County</c:v>
                </c:pt>
                <c:pt idx="1631">
                  <c:v>O'Brien County</c:v>
                </c:pt>
                <c:pt idx="1632">
                  <c:v>Ocean County</c:v>
                </c:pt>
                <c:pt idx="1633">
                  <c:v>Oceana County</c:v>
                </c:pt>
                <c:pt idx="1634">
                  <c:v>Ochiltree County</c:v>
                </c:pt>
                <c:pt idx="1635">
                  <c:v>Oconee County</c:v>
                </c:pt>
                <c:pt idx="1636">
                  <c:v>Oconee County</c:v>
                </c:pt>
                <c:pt idx="1637">
                  <c:v>Oconto County</c:v>
                </c:pt>
                <c:pt idx="1638">
                  <c:v>Ogemaw County</c:v>
                </c:pt>
                <c:pt idx="1639">
                  <c:v>Oglala Lakota County</c:v>
                </c:pt>
                <c:pt idx="1640">
                  <c:v>Ogle County</c:v>
                </c:pt>
                <c:pt idx="1641">
                  <c:v>Oglethorpe County</c:v>
                </c:pt>
                <c:pt idx="1642">
                  <c:v>Ohio County</c:v>
                </c:pt>
                <c:pt idx="1643">
                  <c:v>Ohio County</c:v>
                </c:pt>
                <c:pt idx="1644">
                  <c:v>Okaloosa County</c:v>
                </c:pt>
                <c:pt idx="1645">
                  <c:v>Okanogan County</c:v>
                </c:pt>
                <c:pt idx="1646">
                  <c:v>Okeechobee County</c:v>
                </c:pt>
                <c:pt idx="1647">
                  <c:v>Okfuskee County</c:v>
                </c:pt>
                <c:pt idx="1648">
                  <c:v>Oklahoma County</c:v>
                </c:pt>
                <c:pt idx="1649">
                  <c:v>Okmulgee County</c:v>
                </c:pt>
                <c:pt idx="1650">
                  <c:v>Oktibbeha County</c:v>
                </c:pt>
                <c:pt idx="1651">
                  <c:v>Oldham County</c:v>
                </c:pt>
                <c:pt idx="1652">
                  <c:v>Olmsted County</c:v>
                </c:pt>
                <c:pt idx="1653">
                  <c:v>Oneida County</c:v>
                </c:pt>
                <c:pt idx="1654">
                  <c:v>Oneida County</c:v>
                </c:pt>
                <c:pt idx="1655">
                  <c:v>Onondaga County</c:v>
                </c:pt>
                <c:pt idx="1656">
                  <c:v>Onslow County</c:v>
                </c:pt>
                <c:pt idx="1657">
                  <c:v>Ontario County</c:v>
                </c:pt>
                <c:pt idx="1658">
                  <c:v>Orange County</c:v>
                </c:pt>
                <c:pt idx="1659">
                  <c:v>Orange County</c:v>
                </c:pt>
                <c:pt idx="1660">
                  <c:v>Orange County</c:v>
                </c:pt>
                <c:pt idx="1661">
                  <c:v>Orange County</c:v>
                </c:pt>
                <c:pt idx="1662">
                  <c:v>Orange County</c:v>
                </c:pt>
                <c:pt idx="1663">
                  <c:v>Orange County</c:v>
                </c:pt>
                <c:pt idx="1664">
                  <c:v>Orange County</c:v>
                </c:pt>
                <c:pt idx="1665">
                  <c:v>Orange County</c:v>
                </c:pt>
                <c:pt idx="1666">
                  <c:v>Orangeburg County</c:v>
                </c:pt>
                <c:pt idx="1667">
                  <c:v>Oregon County</c:v>
                </c:pt>
                <c:pt idx="1668">
                  <c:v>Orleans County</c:v>
                </c:pt>
                <c:pt idx="1669">
                  <c:v>Orleans County</c:v>
                </c:pt>
                <c:pt idx="1670">
                  <c:v>Orleans Parish</c:v>
                </c:pt>
                <c:pt idx="1671">
                  <c:v>Osage County</c:v>
                </c:pt>
                <c:pt idx="1672">
                  <c:v>Osage County</c:v>
                </c:pt>
                <c:pt idx="1673">
                  <c:v>Osage County</c:v>
                </c:pt>
                <c:pt idx="1674">
                  <c:v>Osceola County</c:v>
                </c:pt>
                <c:pt idx="1675">
                  <c:v>Osceola County</c:v>
                </c:pt>
                <c:pt idx="1676">
                  <c:v>Oswego County</c:v>
                </c:pt>
                <c:pt idx="1677">
                  <c:v>Otero County</c:v>
                </c:pt>
                <c:pt idx="1678">
                  <c:v>Otero County</c:v>
                </c:pt>
                <c:pt idx="1679">
                  <c:v>Otoe County</c:v>
                </c:pt>
                <c:pt idx="1680">
                  <c:v>Otsego County</c:v>
                </c:pt>
                <c:pt idx="1681">
                  <c:v>Otsego County</c:v>
                </c:pt>
                <c:pt idx="1682">
                  <c:v>Ottawa County</c:v>
                </c:pt>
                <c:pt idx="1683">
                  <c:v>Ottawa County</c:v>
                </c:pt>
                <c:pt idx="1684">
                  <c:v>Ottawa County</c:v>
                </c:pt>
                <c:pt idx="1685">
                  <c:v>Otter Tail County</c:v>
                </c:pt>
                <c:pt idx="1686">
                  <c:v>Ouachita County</c:v>
                </c:pt>
                <c:pt idx="1687">
                  <c:v>Ouachita Parish</c:v>
                </c:pt>
                <c:pt idx="1688">
                  <c:v>Outagamie County</c:v>
                </c:pt>
                <c:pt idx="1689">
                  <c:v>Overton County</c:v>
                </c:pt>
                <c:pt idx="1690">
                  <c:v>Owen County</c:v>
                </c:pt>
                <c:pt idx="1691">
                  <c:v>Owen County</c:v>
                </c:pt>
                <c:pt idx="1692">
                  <c:v>Owyhee County</c:v>
                </c:pt>
                <c:pt idx="1693">
                  <c:v>Oxford County</c:v>
                </c:pt>
                <c:pt idx="1694">
                  <c:v>Ozaukee County</c:v>
                </c:pt>
                <c:pt idx="1695">
                  <c:v>Pacific County</c:v>
                </c:pt>
                <c:pt idx="1696">
                  <c:v>Page County</c:v>
                </c:pt>
                <c:pt idx="1697">
                  <c:v>Page County</c:v>
                </c:pt>
                <c:pt idx="1698">
                  <c:v>Palm Beach County</c:v>
                </c:pt>
                <c:pt idx="1699">
                  <c:v>Palo Pinto County</c:v>
                </c:pt>
                <c:pt idx="1700">
                  <c:v>Pamlico County</c:v>
                </c:pt>
                <c:pt idx="1701">
                  <c:v>Panola County</c:v>
                </c:pt>
                <c:pt idx="1702">
                  <c:v>Panola County</c:v>
                </c:pt>
                <c:pt idx="1703">
                  <c:v>Park County</c:v>
                </c:pt>
                <c:pt idx="1704">
                  <c:v>Park County</c:v>
                </c:pt>
                <c:pt idx="1705">
                  <c:v>Park County</c:v>
                </c:pt>
                <c:pt idx="1706">
                  <c:v>Parke County</c:v>
                </c:pt>
                <c:pt idx="1707">
                  <c:v>Parker County</c:v>
                </c:pt>
                <c:pt idx="1708">
                  <c:v>Pasco County</c:v>
                </c:pt>
                <c:pt idx="1709">
                  <c:v>Pasquotank County</c:v>
                </c:pt>
                <c:pt idx="1710">
                  <c:v>Passaic County</c:v>
                </c:pt>
                <c:pt idx="1711">
                  <c:v>Patrick County</c:v>
                </c:pt>
                <c:pt idx="1712">
                  <c:v>Paulding County</c:v>
                </c:pt>
                <c:pt idx="1713">
                  <c:v>Paulding County</c:v>
                </c:pt>
                <c:pt idx="1714">
                  <c:v>Pawnee County</c:v>
                </c:pt>
                <c:pt idx="1715">
                  <c:v>Payette County</c:v>
                </c:pt>
                <c:pt idx="1716">
                  <c:v>Payne County</c:v>
                </c:pt>
                <c:pt idx="1717">
                  <c:v>Peach County</c:v>
                </c:pt>
                <c:pt idx="1718">
                  <c:v>Pearl River County</c:v>
                </c:pt>
                <c:pt idx="1719">
                  <c:v>Pecos County</c:v>
                </c:pt>
                <c:pt idx="1720">
                  <c:v>Pemiscot County</c:v>
                </c:pt>
                <c:pt idx="1721">
                  <c:v>Pend Oreille County</c:v>
                </c:pt>
                <c:pt idx="1722">
                  <c:v>Pender County</c:v>
                </c:pt>
                <c:pt idx="1723">
                  <c:v>Pendleton County</c:v>
                </c:pt>
                <c:pt idx="1724">
                  <c:v>Pennington County</c:v>
                </c:pt>
                <c:pt idx="1725">
                  <c:v>Pennington County</c:v>
                </c:pt>
                <c:pt idx="1726">
                  <c:v>Penobscot County</c:v>
                </c:pt>
                <c:pt idx="1727">
                  <c:v>Peoria County</c:v>
                </c:pt>
                <c:pt idx="1728">
                  <c:v>Perquimans County</c:v>
                </c:pt>
                <c:pt idx="1729">
                  <c:v>Perry County</c:v>
                </c:pt>
                <c:pt idx="1730">
                  <c:v>Perry County</c:v>
                </c:pt>
                <c:pt idx="1731">
                  <c:v>Perry County</c:v>
                </c:pt>
                <c:pt idx="1732">
                  <c:v>Perry County</c:v>
                </c:pt>
                <c:pt idx="1733">
                  <c:v>Perry County</c:v>
                </c:pt>
                <c:pt idx="1734">
                  <c:v>Perry County</c:v>
                </c:pt>
                <c:pt idx="1735">
                  <c:v>Perry County</c:v>
                </c:pt>
                <c:pt idx="1736">
                  <c:v>Perry County</c:v>
                </c:pt>
                <c:pt idx="1737">
                  <c:v>Person County</c:v>
                </c:pt>
                <c:pt idx="1738">
                  <c:v>Petersburg city</c:v>
                </c:pt>
                <c:pt idx="1739">
                  <c:v>Pettis County</c:v>
                </c:pt>
                <c:pt idx="1740">
                  <c:v>Phelps County</c:v>
                </c:pt>
                <c:pt idx="1741">
                  <c:v>Philadelphia County</c:v>
                </c:pt>
                <c:pt idx="1742">
                  <c:v>Phillips County</c:v>
                </c:pt>
                <c:pt idx="1743">
                  <c:v>Piatt County</c:v>
                </c:pt>
                <c:pt idx="1744">
                  <c:v>Pickaway County</c:v>
                </c:pt>
                <c:pt idx="1745">
                  <c:v>Pickens County</c:v>
                </c:pt>
                <c:pt idx="1746">
                  <c:v>Pickens County</c:v>
                </c:pt>
                <c:pt idx="1747">
                  <c:v>Pickens County</c:v>
                </c:pt>
                <c:pt idx="1748">
                  <c:v>Pierce County</c:v>
                </c:pt>
                <c:pt idx="1749">
                  <c:v>Pierce County</c:v>
                </c:pt>
                <c:pt idx="1750">
                  <c:v>Pierce County</c:v>
                </c:pt>
                <c:pt idx="1751">
                  <c:v>Pike County</c:v>
                </c:pt>
                <c:pt idx="1752">
                  <c:v>Pike County</c:v>
                </c:pt>
                <c:pt idx="1753">
                  <c:v>Pike County</c:v>
                </c:pt>
                <c:pt idx="1754">
                  <c:v>Pike County</c:v>
                </c:pt>
                <c:pt idx="1755">
                  <c:v>Pike County</c:v>
                </c:pt>
                <c:pt idx="1756">
                  <c:v>Pike County</c:v>
                </c:pt>
                <c:pt idx="1757">
                  <c:v>Pike County</c:v>
                </c:pt>
                <c:pt idx="1758">
                  <c:v>Pike County</c:v>
                </c:pt>
                <c:pt idx="1759">
                  <c:v>Pike County</c:v>
                </c:pt>
                <c:pt idx="1760">
                  <c:v>Pike County</c:v>
                </c:pt>
                <c:pt idx="1761">
                  <c:v>Pima County</c:v>
                </c:pt>
                <c:pt idx="1762">
                  <c:v>Pinal County</c:v>
                </c:pt>
                <c:pt idx="1763">
                  <c:v>Pine County</c:v>
                </c:pt>
                <c:pt idx="1764">
                  <c:v>Pinellas County</c:v>
                </c:pt>
                <c:pt idx="1765">
                  <c:v>Piscataquis County</c:v>
                </c:pt>
                <c:pt idx="1766">
                  <c:v>Pitkin County</c:v>
                </c:pt>
                <c:pt idx="1767">
                  <c:v>Pitt County</c:v>
                </c:pt>
                <c:pt idx="1768">
                  <c:v>Pittsburg County</c:v>
                </c:pt>
                <c:pt idx="1769">
                  <c:v>Pittsylvania County</c:v>
                </c:pt>
                <c:pt idx="1770">
                  <c:v>Placer County</c:v>
                </c:pt>
                <c:pt idx="1771">
                  <c:v>Plaquemines Parish</c:v>
                </c:pt>
                <c:pt idx="1772">
                  <c:v>Platte County</c:v>
                </c:pt>
                <c:pt idx="1773">
                  <c:v>Platte County</c:v>
                </c:pt>
                <c:pt idx="1774">
                  <c:v>Plumas County</c:v>
                </c:pt>
                <c:pt idx="1775">
                  <c:v>Plymouth County</c:v>
                </c:pt>
                <c:pt idx="1776">
                  <c:v>Plymouth County</c:v>
                </c:pt>
                <c:pt idx="1777">
                  <c:v>Poinsett County</c:v>
                </c:pt>
                <c:pt idx="1778">
                  <c:v>Pointe Coupee Parish</c:v>
                </c:pt>
                <c:pt idx="1779">
                  <c:v>Polk County</c:v>
                </c:pt>
                <c:pt idx="1780">
                  <c:v>Polk County</c:v>
                </c:pt>
                <c:pt idx="1781">
                  <c:v>Polk County</c:v>
                </c:pt>
                <c:pt idx="1782">
                  <c:v>Polk County</c:v>
                </c:pt>
                <c:pt idx="1783">
                  <c:v>Polk County</c:v>
                </c:pt>
                <c:pt idx="1784">
                  <c:v>Polk County</c:v>
                </c:pt>
                <c:pt idx="1785">
                  <c:v>Polk County</c:v>
                </c:pt>
                <c:pt idx="1786">
                  <c:v>Polk County</c:v>
                </c:pt>
                <c:pt idx="1787">
                  <c:v>Polk County</c:v>
                </c:pt>
                <c:pt idx="1788">
                  <c:v>Polk County</c:v>
                </c:pt>
                <c:pt idx="1789">
                  <c:v>Polk County</c:v>
                </c:pt>
                <c:pt idx="1790">
                  <c:v>Pontotoc County</c:v>
                </c:pt>
                <c:pt idx="1791">
                  <c:v>Pontotoc County</c:v>
                </c:pt>
                <c:pt idx="1792">
                  <c:v>Pope County</c:v>
                </c:pt>
                <c:pt idx="1793">
                  <c:v>Pope County</c:v>
                </c:pt>
                <c:pt idx="1794">
                  <c:v>Poquoson city</c:v>
                </c:pt>
                <c:pt idx="1795">
                  <c:v>Portage County</c:v>
                </c:pt>
                <c:pt idx="1796">
                  <c:v>Portage County</c:v>
                </c:pt>
                <c:pt idx="1797">
                  <c:v>Porter County</c:v>
                </c:pt>
                <c:pt idx="1798">
                  <c:v>Portsmouth city</c:v>
                </c:pt>
                <c:pt idx="1799">
                  <c:v>Posey County</c:v>
                </c:pt>
                <c:pt idx="1800">
                  <c:v>Pottawatomie County</c:v>
                </c:pt>
                <c:pt idx="1801">
                  <c:v>Pottawatomie County</c:v>
                </c:pt>
                <c:pt idx="1802">
                  <c:v>Pottawattamie County</c:v>
                </c:pt>
                <c:pt idx="1803">
                  <c:v>Potter County</c:v>
                </c:pt>
                <c:pt idx="1804">
                  <c:v>Potter County</c:v>
                </c:pt>
                <c:pt idx="1805">
                  <c:v>Powell County</c:v>
                </c:pt>
                <c:pt idx="1806">
                  <c:v>Poweshiek County</c:v>
                </c:pt>
                <c:pt idx="1807">
                  <c:v>Powhatan County</c:v>
                </c:pt>
                <c:pt idx="1808">
                  <c:v>Preble County</c:v>
                </c:pt>
                <c:pt idx="1809">
                  <c:v>Prentiss County</c:v>
                </c:pt>
                <c:pt idx="1810">
                  <c:v>Presque Isle County</c:v>
                </c:pt>
                <c:pt idx="1811">
                  <c:v>Preston County</c:v>
                </c:pt>
                <c:pt idx="1812">
                  <c:v>Price County</c:v>
                </c:pt>
                <c:pt idx="1813">
                  <c:v>Prince Edward County</c:v>
                </c:pt>
                <c:pt idx="1814">
                  <c:v>Prince George County</c:v>
                </c:pt>
                <c:pt idx="1815">
                  <c:v>Prince George's County</c:v>
                </c:pt>
                <c:pt idx="1816">
                  <c:v>Prince William County</c:v>
                </c:pt>
                <c:pt idx="1817">
                  <c:v>Providence County</c:v>
                </c:pt>
                <c:pt idx="1818">
                  <c:v>Prowers County</c:v>
                </c:pt>
                <c:pt idx="1819">
                  <c:v>Pueblo County</c:v>
                </c:pt>
                <c:pt idx="1820">
                  <c:v>Pulaski County</c:v>
                </c:pt>
                <c:pt idx="1821">
                  <c:v>Pulaski County</c:v>
                </c:pt>
                <c:pt idx="1822">
                  <c:v>Pulaski County</c:v>
                </c:pt>
                <c:pt idx="1823">
                  <c:v>Pulaski County</c:v>
                </c:pt>
                <c:pt idx="1824">
                  <c:v>Pulaski County</c:v>
                </c:pt>
                <c:pt idx="1825">
                  <c:v>Pulaski County</c:v>
                </c:pt>
                <c:pt idx="1826">
                  <c:v>Pushmataha County</c:v>
                </c:pt>
                <c:pt idx="1827">
                  <c:v>Putnam County</c:v>
                </c:pt>
                <c:pt idx="1828">
                  <c:v>Putnam County</c:v>
                </c:pt>
                <c:pt idx="1829">
                  <c:v>Putnam County</c:v>
                </c:pt>
                <c:pt idx="1830">
                  <c:v>Putnam County</c:v>
                </c:pt>
                <c:pt idx="1831">
                  <c:v>Putnam County</c:v>
                </c:pt>
                <c:pt idx="1832">
                  <c:v>Putnam County</c:v>
                </c:pt>
                <c:pt idx="1833">
                  <c:v>Putnam County</c:v>
                </c:pt>
                <c:pt idx="1834">
                  <c:v>Queen Anne's County</c:v>
                </c:pt>
                <c:pt idx="1835">
                  <c:v>Queens County</c:v>
                </c:pt>
                <c:pt idx="1836">
                  <c:v>Rabun County</c:v>
                </c:pt>
                <c:pt idx="1837">
                  <c:v>Racine County</c:v>
                </c:pt>
                <c:pt idx="1838">
                  <c:v>Radford city</c:v>
                </c:pt>
                <c:pt idx="1839">
                  <c:v>Rains County</c:v>
                </c:pt>
                <c:pt idx="1840">
                  <c:v>Raleigh County</c:v>
                </c:pt>
                <c:pt idx="1841">
                  <c:v>Ralls County</c:v>
                </c:pt>
                <c:pt idx="1842">
                  <c:v>Ramsey County</c:v>
                </c:pt>
                <c:pt idx="1843">
                  <c:v>Ramsey County</c:v>
                </c:pt>
                <c:pt idx="1844">
                  <c:v>Randall County</c:v>
                </c:pt>
                <c:pt idx="1845">
                  <c:v>Randolph County</c:v>
                </c:pt>
                <c:pt idx="1846">
                  <c:v>Randolph County</c:v>
                </c:pt>
                <c:pt idx="1847">
                  <c:v>Randolph County</c:v>
                </c:pt>
                <c:pt idx="1848">
                  <c:v>Randolph County</c:v>
                </c:pt>
                <c:pt idx="1849">
                  <c:v>Randolph County</c:v>
                </c:pt>
                <c:pt idx="1850">
                  <c:v>Randolph County</c:v>
                </c:pt>
                <c:pt idx="1851">
                  <c:v>Randolph County</c:v>
                </c:pt>
                <c:pt idx="1852">
                  <c:v>Rankin County</c:v>
                </c:pt>
                <c:pt idx="1853">
                  <c:v>Rapides Parish</c:v>
                </c:pt>
                <c:pt idx="1854">
                  <c:v>Ravalli County</c:v>
                </c:pt>
                <c:pt idx="1855">
                  <c:v>Ray County</c:v>
                </c:pt>
                <c:pt idx="1856">
                  <c:v>Red River County</c:v>
                </c:pt>
                <c:pt idx="1857">
                  <c:v>Red Willow County</c:v>
                </c:pt>
                <c:pt idx="1858">
                  <c:v>Redwood County</c:v>
                </c:pt>
                <c:pt idx="1859">
                  <c:v>Reeves County</c:v>
                </c:pt>
                <c:pt idx="1860">
                  <c:v>Reno County</c:v>
                </c:pt>
                <c:pt idx="1861">
                  <c:v>Rensselaer County</c:v>
                </c:pt>
                <c:pt idx="1862">
                  <c:v>Renville County</c:v>
                </c:pt>
                <c:pt idx="1863">
                  <c:v>Rhea County</c:v>
                </c:pt>
                <c:pt idx="1864">
                  <c:v>Rice County</c:v>
                </c:pt>
                <c:pt idx="1865">
                  <c:v>Richland County</c:v>
                </c:pt>
                <c:pt idx="1866">
                  <c:v>Richland County</c:v>
                </c:pt>
                <c:pt idx="1867">
                  <c:v>Richland County</c:v>
                </c:pt>
                <c:pt idx="1868">
                  <c:v>Richland County</c:v>
                </c:pt>
                <c:pt idx="1869">
                  <c:v>Richland County</c:v>
                </c:pt>
                <c:pt idx="1870">
                  <c:v>Richland County</c:v>
                </c:pt>
                <c:pt idx="1871">
                  <c:v>Richland Parish</c:v>
                </c:pt>
                <c:pt idx="1872">
                  <c:v>Richmond city</c:v>
                </c:pt>
                <c:pt idx="1873">
                  <c:v>Richmond County</c:v>
                </c:pt>
                <c:pt idx="1874">
                  <c:v>Richmond County</c:v>
                </c:pt>
                <c:pt idx="1875">
                  <c:v>Richmond County</c:v>
                </c:pt>
                <c:pt idx="1876">
                  <c:v>Riley County</c:v>
                </c:pt>
                <c:pt idx="1877">
                  <c:v>Rio Arriba County</c:v>
                </c:pt>
                <c:pt idx="1878">
                  <c:v>Rio Grande County</c:v>
                </c:pt>
                <c:pt idx="1879">
                  <c:v>Ripley County</c:v>
                </c:pt>
                <c:pt idx="1880">
                  <c:v>Ripley County</c:v>
                </c:pt>
                <c:pt idx="1881">
                  <c:v>Riverside County</c:v>
                </c:pt>
                <c:pt idx="1882">
                  <c:v>Roane County</c:v>
                </c:pt>
                <c:pt idx="1883">
                  <c:v>Roane County</c:v>
                </c:pt>
                <c:pt idx="1884">
                  <c:v>Roanoke city</c:v>
                </c:pt>
                <c:pt idx="1885">
                  <c:v>Roanoke County</c:v>
                </c:pt>
                <c:pt idx="1886">
                  <c:v>Roberts County</c:v>
                </c:pt>
                <c:pt idx="1887">
                  <c:v>Robertson County</c:v>
                </c:pt>
                <c:pt idx="1888">
                  <c:v>Robertson County</c:v>
                </c:pt>
                <c:pt idx="1889">
                  <c:v>Robeson County</c:v>
                </c:pt>
                <c:pt idx="1890">
                  <c:v>Rock County</c:v>
                </c:pt>
                <c:pt idx="1891">
                  <c:v>Rock Island County</c:v>
                </c:pt>
                <c:pt idx="1892">
                  <c:v>Rockbridge County</c:v>
                </c:pt>
                <c:pt idx="1893">
                  <c:v>Rockcastle County</c:v>
                </c:pt>
                <c:pt idx="1894">
                  <c:v>Rockdale County</c:v>
                </c:pt>
                <c:pt idx="1895">
                  <c:v>Rockingham County</c:v>
                </c:pt>
                <c:pt idx="1896">
                  <c:v>Rockingham County</c:v>
                </c:pt>
                <c:pt idx="1897">
                  <c:v>Rockingham County</c:v>
                </c:pt>
                <c:pt idx="1898">
                  <c:v>Rockland County</c:v>
                </c:pt>
                <c:pt idx="1899">
                  <c:v>Rockwall County</c:v>
                </c:pt>
                <c:pt idx="1900">
                  <c:v>Rogers County</c:v>
                </c:pt>
                <c:pt idx="1901">
                  <c:v>Rolette County</c:v>
                </c:pt>
                <c:pt idx="1902">
                  <c:v>Roosevelt County</c:v>
                </c:pt>
                <c:pt idx="1903">
                  <c:v>Roosevelt County</c:v>
                </c:pt>
                <c:pt idx="1904">
                  <c:v>Roscommon County</c:v>
                </c:pt>
                <c:pt idx="1905">
                  <c:v>Roseau County</c:v>
                </c:pt>
                <c:pt idx="1906">
                  <c:v>Ross County</c:v>
                </c:pt>
                <c:pt idx="1907">
                  <c:v>Routt County</c:v>
                </c:pt>
                <c:pt idx="1908">
                  <c:v>Rowan County</c:v>
                </c:pt>
                <c:pt idx="1909">
                  <c:v>Rowan County</c:v>
                </c:pt>
                <c:pt idx="1910">
                  <c:v>Runnels County</c:v>
                </c:pt>
                <c:pt idx="1911">
                  <c:v>Rush County</c:v>
                </c:pt>
                <c:pt idx="1912">
                  <c:v>Rusk County</c:v>
                </c:pt>
                <c:pt idx="1913">
                  <c:v>Rusk County</c:v>
                </c:pt>
                <c:pt idx="1914">
                  <c:v>Russell County</c:v>
                </c:pt>
                <c:pt idx="1915">
                  <c:v>Russell County</c:v>
                </c:pt>
                <c:pt idx="1916">
                  <c:v>Russell County</c:v>
                </c:pt>
                <c:pt idx="1917">
                  <c:v>Rutherford County</c:v>
                </c:pt>
                <c:pt idx="1918">
                  <c:v>Rutherford County</c:v>
                </c:pt>
                <c:pt idx="1919">
                  <c:v>Rutland County</c:v>
                </c:pt>
                <c:pt idx="1920">
                  <c:v>Sabine County</c:v>
                </c:pt>
                <c:pt idx="1921">
                  <c:v>Sabine Parish</c:v>
                </c:pt>
                <c:pt idx="1922">
                  <c:v>Sacramento County</c:v>
                </c:pt>
                <c:pt idx="1923">
                  <c:v>Sagadahoc County</c:v>
                </c:pt>
                <c:pt idx="1924">
                  <c:v>Saginaw County</c:v>
                </c:pt>
                <c:pt idx="1925">
                  <c:v>Salem city</c:v>
                </c:pt>
                <c:pt idx="1926">
                  <c:v>Salem County</c:v>
                </c:pt>
                <c:pt idx="1927">
                  <c:v>Saline County</c:v>
                </c:pt>
                <c:pt idx="1928">
                  <c:v>Saline County</c:v>
                </c:pt>
                <c:pt idx="1929">
                  <c:v>Saline County</c:v>
                </c:pt>
                <c:pt idx="1930">
                  <c:v>Saline County</c:v>
                </c:pt>
                <c:pt idx="1931">
                  <c:v>Saline County</c:v>
                </c:pt>
                <c:pt idx="1932">
                  <c:v>Salt Lake County</c:v>
                </c:pt>
                <c:pt idx="1933">
                  <c:v>Saluda County</c:v>
                </c:pt>
                <c:pt idx="1934">
                  <c:v>Sampson County</c:v>
                </c:pt>
                <c:pt idx="1935">
                  <c:v>San Benito County</c:v>
                </c:pt>
                <c:pt idx="1936">
                  <c:v>San Bernardino County</c:v>
                </c:pt>
                <c:pt idx="1937">
                  <c:v>San Diego County</c:v>
                </c:pt>
                <c:pt idx="1938">
                  <c:v>San Francisco County</c:v>
                </c:pt>
                <c:pt idx="1939">
                  <c:v>San Jacinto County</c:v>
                </c:pt>
                <c:pt idx="1940">
                  <c:v>San Joaquin County</c:v>
                </c:pt>
                <c:pt idx="1941">
                  <c:v>San Juan County</c:v>
                </c:pt>
                <c:pt idx="1942">
                  <c:v>San Juan County</c:v>
                </c:pt>
                <c:pt idx="1943">
                  <c:v>San Juan County</c:v>
                </c:pt>
                <c:pt idx="1944">
                  <c:v>San Luis Obispo County</c:v>
                </c:pt>
                <c:pt idx="1945">
                  <c:v>San Mateo County</c:v>
                </c:pt>
                <c:pt idx="1946">
                  <c:v>San Miguel County</c:v>
                </c:pt>
                <c:pt idx="1947">
                  <c:v>San Patricio County</c:v>
                </c:pt>
                <c:pt idx="1948">
                  <c:v>Sanders County</c:v>
                </c:pt>
                <c:pt idx="1949">
                  <c:v>Sandoval County</c:v>
                </c:pt>
                <c:pt idx="1950">
                  <c:v>Sandusky County</c:v>
                </c:pt>
                <c:pt idx="1951">
                  <c:v>Sangamon County</c:v>
                </c:pt>
                <c:pt idx="1952">
                  <c:v>Sanilac County</c:v>
                </c:pt>
                <c:pt idx="1953">
                  <c:v>Sanpete County</c:v>
                </c:pt>
                <c:pt idx="1954">
                  <c:v>Santa Barbara County</c:v>
                </c:pt>
                <c:pt idx="1955">
                  <c:v>Santa Clara County</c:v>
                </c:pt>
                <c:pt idx="1956">
                  <c:v>Santa Cruz County</c:v>
                </c:pt>
                <c:pt idx="1957">
                  <c:v>Santa Cruz County</c:v>
                </c:pt>
                <c:pt idx="1958">
                  <c:v>Santa Fe County</c:v>
                </c:pt>
                <c:pt idx="1959">
                  <c:v>Santa Rosa County</c:v>
                </c:pt>
                <c:pt idx="1960">
                  <c:v>Sarasota County</c:v>
                </c:pt>
                <c:pt idx="1961">
                  <c:v>Saratoga County</c:v>
                </c:pt>
                <c:pt idx="1962">
                  <c:v>Sarpy County</c:v>
                </c:pt>
                <c:pt idx="1963">
                  <c:v>Sauk County</c:v>
                </c:pt>
                <c:pt idx="1964">
                  <c:v>Saunders County</c:v>
                </c:pt>
                <c:pt idx="1965">
                  <c:v>Sawyer County</c:v>
                </c:pt>
                <c:pt idx="1966">
                  <c:v>Schenectady County</c:v>
                </c:pt>
                <c:pt idx="1967">
                  <c:v>Schoharie County</c:v>
                </c:pt>
                <c:pt idx="1968">
                  <c:v>Schuyler County</c:v>
                </c:pt>
                <c:pt idx="1969">
                  <c:v>Schuylkill County</c:v>
                </c:pt>
                <c:pt idx="1970">
                  <c:v>Scioto County</c:v>
                </c:pt>
                <c:pt idx="1971">
                  <c:v>Scotland County</c:v>
                </c:pt>
                <c:pt idx="1972">
                  <c:v>Scott County</c:v>
                </c:pt>
                <c:pt idx="1973">
                  <c:v>Scott County</c:v>
                </c:pt>
                <c:pt idx="1974">
                  <c:v>Scott County</c:v>
                </c:pt>
                <c:pt idx="1975">
                  <c:v>Scott County</c:v>
                </c:pt>
                <c:pt idx="1976">
                  <c:v>Scott County</c:v>
                </c:pt>
                <c:pt idx="1977">
                  <c:v>Scott County</c:v>
                </c:pt>
                <c:pt idx="1978">
                  <c:v>Scott County</c:v>
                </c:pt>
                <c:pt idx="1979">
                  <c:v>Scott County</c:v>
                </c:pt>
                <c:pt idx="1980">
                  <c:v>Scott County</c:v>
                </c:pt>
                <c:pt idx="1981">
                  <c:v>Scotts Bluff County</c:v>
                </c:pt>
                <c:pt idx="1982">
                  <c:v>Screven County</c:v>
                </c:pt>
                <c:pt idx="1983">
                  <c:v>Scurry County</c:v>
                </c:pt>
                <c:pt idx="1984">
                  <c:v>Sebastian County</c:v>
                </c:pt>
                <c:pt idx="1985">
                  <c:v>Sedgwick County</c:v>
                </c:pt>
                <c:pt idx="1986">
                  <c:v>Seminole County</c:v>
                </c:pt>
                <c:pt idx="1987">
                  <c:v>Seminole County</c:v>
                </c:pt>
                <c:pt idx="1988">
                  <c:v>Seneca County</c:v>
                </c:pt>
                <c:pt idx="1989">
                  <c:v>Seneca County</c:v>
                </c:pt>
                <c:pt idx="1990">
                  <c:v>Sequatchie County</c:v>
                </c:pt>
                <c:pt idx="1991">
                  <c:v>Sequoyah County</c:v>
                </c:pt>
                <c:pt idx="1992">
                  <c:v>Sevier County</c:v>
                </c:pt>
                <c:pt idx="1993">
                  <c:v>Sevier County</c:v>
                </c:pt>
                <c:pt idx="1994">
                  <c:v>Sevier County</c:v>
                </c:pt>
                <c:pt idx="1995">
                  <c:v>Seward County</c:v>
                </c:pt>
                <c:pt idx="1996">
                  <c:v>Seward County</c:v>
                </c:pt>
                <c:pt idx="1997">
                  <c:v>Sharp County</c:v>
                </c:pt>
                <c:pt idx="1998">
                  <c:v>Shasta County</c:v>
                </c:pt>
                <c:pt idx="1999">
                  <c:v>Shawano County</c:v>
                </c:pt>
                <c:pt idx="2000">
                  <c:v>Shawnee County</c:v>
                </c:pt>
                <c:pt idx="2001">
                  <c:v>Sheboygan County</c:v>
                </c:pt>
                <c:pt idx="2002">
                  <c:v>Shelby County</c:v>
                </c:pt>
                <c:pt idx="2003">
                  <c:v>Shelby County</c:v>
                </c:pt>
                <c:pt idx="2004">
                  <c:v>Shelby County</c:v>
                </c:pt>
                <c:pt idx="2005">
                  <c:v>Shelby County</c:v>
                </c:pt>
                <c:pt idx="2006">
                  <c:v>Shelby County</c:v>
                </c:pt>
                <c:pt idx="2007">
                  <c:v>Shelby County</c:v>
                </c:pt>
                <c:pt idx="2008">
                  <c:v>Shelby County</c:v>
                </c:pt>
                <c:pt idx="2009">
                  <c:v>Shelby County</c:v>
                </c:pt>
                <c:pt idx="2010">
                  <c:v>Shenandoah County</c:v>
                </c:pt>
                <c:pt idx="2011">
                  <c:v>Sherburne County</c:v>
                </c:pt>
                <c:pt idx="2012">
                  <c:v>Sheridan County</c:v>
                </c:pt>
                <c:pt idx="2013">
                  <c:v>Shiawassee County</c:v>
                </c:pt>
                <c:pt idx="2014">
                  <c:v>Shoshone County</c:v>
                </c:pt>
                <c:pt idx="2015">
                  <c:v>Sibley County</c:v>
                </c:pt>
                <c:pt idx="2016">
                  <c:v>Sierra County</c:v>
                </c:pt>
                <c:pt idx="2017">
                  <c:v>Silver Bow County</c:v>
                </c:pt>
                <c:pt idx="2018">
                  <c:v>Simpson County</c:v>
                </c:pt>
                <c:pt idx="2019">
                  <c:v>Simpson County</c:v>
                </c:pt>
                <c:pt idx="2020">
                  <c:v>Sioux County</c:v>
                </c:pt>
                <c:pt idx="2021">
                  <c:v>Siskiyou County</c:v>
                </c:pt>
                <c:pt idx="2022">
                  <c:v>Skagit County</c:v>
                </c:pt>
                <c:pt idx="2023">
                  <c:v>Skamania County</c:v>
                </c:pt>
                <c:pt idx="2024">
                  <c:v>Smith County</c:v>
                </c:pt>
                <c:pt idx="2025">
                  <c:v>Smith County</c:v>
                </c:pt>
                <c:pt idx="2026">
                  <c:v>Smith County</c:v>
                </c:pt>
                <c:pt idx="2027">
                  <c:v>Smyth County</c:v>
                </c:pt>
                <c:pt idx="2028">
                  <c:v>Snohomish County</c:v>
                </c:pt>
                <c:pt idx="2029">
                  <c:v>Snyder County</c:v>
                </c:pt>
                <c:pt idx="2030">
                  <c:v>Socorro County</c:v>
                </c:pt>
                <c:pt idx="2031">
                  <c:v>Solano County</c:v>
                </c:pt>
                <c:pt idx="2032">
                  <c:v>Somerset County</c:v>
                </c:pt>
                <c:pt idx="2033">
                  <c:v>Somerset County</c:v>
                </c:pt>
                <c:pt idx="2034">
                  <c:v>Somerset County</c:v>
                </c:pt>
                <c:pt idx="2035">
                  <c:v>Somerset County</c:v>
                </c:pt>
                <c:pt idx="2036">
                  <c:v>Sonoma County</c:v>
                </c:pt>
                <c:pt idx="2037">
                  <c:v>Southampton County</c:v>
                </c:pt>
                <c:pt idx="2038">
                  <c:v>Spalding County</c:v>
                </c:pt>
                <c:pt idx="2039">
                  <c:v>Spartanburg County</c:v>
                </c:pt>
                <c:pt idx="2040">
                  <c:v>Spencer County</c:v>
                </c:pt>
                <c:pt idx="2041">
                  <c:v>Spencer County</c:v>
                </c:pt>
                <c:pt idx="2042">
                  <c:v>Spokane County</c:v>
                </c:pt>
                <c:pt idx="2043">
                  <c:v>Spotsylvania County</c:v>
                </c:pt>
                <c:pt idx="2044">
                  <c:v>St. Bernard Parish</c:v>
                </c:pt>
                <c:pt idx="2045">
                  <c:v>St. Charles County</c:v>
                </c:pt>
                <c:pt idx="2046">
                  <c:v>St. Charles Parish</c:v>
                </c:pt>
                <c:pt idx="2047">
                  <c:v>St. Clair County</c:v>
                </c:pt>
                <c:pt idx="2048">
                  <c:v>St. Clair County</c:v>
                </c:pt>
                <c:pt idx="2049">
                  <c:v>St. Clair County</c:v>
                </c:pt>
                <c:pt idx="2050">
                  <c:v>St. Croix County</c:v>
                </c:pt>
                <c:pt idx="2051">
                  <c:v>St. Francis County</c:v>
                </c:pt>
                <c:pt idx="2052">
                  <c:v>St. Francois County</c:v>
                </c:pt>
                <c:pt idx="2053">
                  <c:v>St. Helena Parish</c:v>
                </c:pt>
                <c:pt idx="2054">
                  <c:v>St. James Parish</c:v>
                </c:pt>
                <c:pt idx="2055">
                  <c:v>St. John the Baptist Parish</c:v>
                </c:pt>
                <c:pt idx="2056">
                  <c:v>St. Johns County</c:v>
                </c:pt>
                <c:pt idx="2057">
                  <c:v>St. Joseph County</c:v>
                </c:pt>
                <c:pt idx="2058">
                  <c:v>St. Joseph County</c:v>
                </c:pt>
                <c:pt idx="2059">
                  <c:v>St. Landry Parish</c:v>
                </c:pt>
                <c:pt idx="2060">
                  <c:v>St. Lawrence County</c:v>
                </c:pt>
                <c:pt idx="2061">
                  <c:v>St. Louis city</c:v>
                </c:pt>
                <c:pt idx="2062">
                  <c:v>St. Louis County</c:v>
                </c:pt>
                <c:pt idx="2063">
                  <c:v>St. Louis County</c:v>
                </c:pt>
                <c:pt idx="2064">
                  <c:v>St. Lucie County</c:v>
                </c:pt>
                <c:pt idx="2065">
                  <c:v>St. Martin Parish</c:v>
                </c:pt>
                <c:pt idx="2066">
                  <c:v>St. Mary Parish</c:v>
                </c:pt>
                <c:pt idx="2067">
                  <c:v>St. Mary's County</c:v>
                </c:pt>
                <c:pt idx="2068">
                  <c:v>St. Tammany Parish</c:v>
                </c:pt>
                <c:pt idx="2069">
                  <c:v>Stafford County</c:v>
                </c:pt>
                <c:pt idx="2070">
                  <c:v>Stanislaus County</c:v>
                </c:pt>
                <c:pt idx="2071">
                  <c:v>Stanly County</c:v>
                </c:pt>
                <c:pt idx="2072">
                  <c:v>Stark County</c:v>
                </c:pt>
                <c:pt idx="2073">
                  <c:v>Stark County</c:v>
                </c:pt>
                <c:pt idx="2074">
                  <c:v>Starke County</c:v>
                </c:pt>
                <c:pt idx="2075">
                  <c:v>Starr County</c:v>
                </c:pt>
                <c:pt idx="2076">
                  <c:v>Staunton city</c:v>
                </c:pt>
                <c:pt idx="2077">
                  <c:v>Ste. Genevieve County</c:v>
                </c:pt>
                <c:pt idx="2078">
                  <c:v>Stearns County</c:v>
                </c:pt>
                <c:pt idx="2079">
                  <c:v>Steele County</c:v>
                </c:pt>
                <c:pt idx="2080">
                  <c:v>Stephens County</c:v>
                </c:pt>
                <c:pt idx="2081">
                  <c:v>Stephens County</c:v>
                </c:pt>
                <c:pt idx="2082">
                  <c:v>Stephenson County</c:v>
                </c:pt>
                <c:pt idx="2083">
                  <c:v>Steuben County</c:v>
                </c:pt>
                <c:pt idx="2084">
                  <c:v>Steuben County</c:v>
                </c:pt>
                <c:pt idx="2085">
                  <c:v>Stevens County</c:v>
                </c:pt>
                <c:pt idx="2086">
                  <c:v>Stewart County</c:v>
                </c:pt>
                <c:pt idx="2087">
                  <c:v>Stoddard County</c:v>
                </c:pt>
                <c:pt idx="2088">
                  <c:v>Stokes County</c:v>
                </c:pt>
                <c:pt idx="2089">
                  <c:v>Stone County</c:v>
                </c:pt>
                <c:pt idx="2090">
                  <c:v>Stone County</c:v>
                </c:pt>
                <c:pt idx="2091">
                  <c:v>Stone County</c:v>
                </c:pt>
                <c:pt idx="2092">
                  <c:v>Story County</c:v>
                </c:pt>
                <c:pt idx="2093">
                  <c:v>Strafford County</c:v>
                </c:pt>
                <c:pt idx="2094">
                  <c:v>Stutsman County</c:v>
                </c:pt>
                <c:pt idx="2095">
                  <c:v>Suffolk city</c:v>
                </c:pt>
                <c:pt idx="2096">
                  <c:v>Suffolk County</c:v>
                </c:pt>
                <c:pt idx="2097">
                  <c:v>Suffolk County</c:v>
                </c:pt>
                <c:pt idx="2098">
                  <c:v>Sullivan County</c:v>
                </c:pt>
                <c:pt idx="2099">
                  <c:v>Sullivan County</c:v>
                </c:pt>
                <c:pt idx="2100">
                  <c:v>Sullivan County</c:v>
                </c:pt>
                <c:pt idx="2101">
                  <c:v>Sullivan County</c:v>
                </c:pt>
                <c:pt idx="2102">
                  <c:v>Summers County</c:v>
                </c:pt>
                <c:pt idx="2103">
                  <c:v>Summit County</c:v>
                </c:pt>
                <c:pt idx="2104">
                  <c:v>Summit County</c:v>
                </c:pt>
                <c:pt idx="2105">
                  <c:v>Summit County</c:v>
                </c:pt>
                <c:pt idx="2106">
                  <c:v>Sumner County</c:v>
                </c:pt>
                <c:pt idx="2107">
                  <c:v>Sumner County</c:v>
                </c:pt>
                <c:pt idx="2108">
                  <c:v>Sumter County</c:v>
                </c:pt>
                <c:pt idx="2109">
                  <c:v>Sumter County</c:v>
                </c:pt>
                <c:pt idx="2110">
                  <c:v>Sumter County</c:v>
                </c:pt>
                <c:pt idx="2111">
                  <c:v>Sumter County</c:v>
                </c:pt>
                <c:pt idx="2112">
                  <c:v>Sunflower County</c:v>
                </c:pt>
                <c:pt idx="2113">
                  <c:v>Surry County</c:v>
                </c:pt>
                <c:pt idx="2114">
                  <c:v>Susquehanna County</c:v>
                </c:pt>
                <c:pt idx="2115">
                  <c:v>Sussex County</c:v>
                </c:pt>
                <c:pt idx="2116">
                  <c:v>Sussex County</c:v>
                </c:pt>
                <c:pt idx="2117">
                  <c:v>Sussex County</c:v>
                </c:pt>
                <c:pt idx="2118">
                  <c:v>Sutter County</c:v>
                </c:pt>
                <c:pt idx="2119">
                  <c:v>Suwannee County</c:v>
                </c:pt>
                <c:pt idx="2120">
                  <c:v>Swain County</c:v>
                </c:pt>
                <c:pt idx="2121">
                  <c:v>Sweetwater County</c:v>
                </c:pt>
                <c:pt idx="2122">
                  <c:v>Switzerland County</c:v>
                </c:pt>
                <c:pt idx="2123">
                  <c:v>Talbot County</c:v>
                </c:pt>
                <c:pt idx="2124">
                  <c:v>Talladega County</c:v>
                </c:pt>
                <c:pt idx="2125">
                  <c:v>Tallahatchie County</c:v>
                </c:pt>
                <c:pt idx="2126">
                  <c:v>Tallapoosa County</c:v>
                </c:pt>
                <c:pt idx="2127">
                  <c:v>Tama County</c:v>
                </c:pt>
                <c:pt idx="2128">
                  <c:v>Taney County</c:v>
                </c:pt>
                <c:pt idx="2129">
                  <c:v>Tangipahoa Parish</c:v>
                </c:pt>
                <c:pt idx="2130">
                  <c:v>Taos County</c:v>
                </c:pt>
                <c:pt idx="2131">
                  <c:v>Tarrant County</c:v>
                </c:pt>
                <c:pt idx="2132">
                  <c:v>Tate County</c:v>
                </c:pt>
                <c:pt idx="2133">
                  <c:v>Tattnall County</c:v>
                </c:pt>
                <c:pt idx="2134">
                  <c:v>Taylor County</c:v>
                </c:pt>
                <c:pt idx="2135">
                  <c:v>Taylor County</c:v>
                </c:pt>
                <c:pt idx="2136">
                  <c:v>Taylor County</c:v>
                </c:pt>
                <c:pt idx="2137">
                  <c:v>Taylor County</c:v>
                </c:pt>
                <c:pt idx="2138">
                  <c:v>Taylor County</c:v>
                </c:pt>
                <c:pt idx="2139">
                  <c:v>Tazewell County</c:v>
                </c:pt>
                <c:pt idx="2140">
                  <c:v>Tazewell County</c:v>
                </c:pt>
                <c:pt idx="2141">
                  <c:v>Tehama County</c:v>
                </c:pt>
                <c:pt idx="2142">
                  <c:v>Telfair County</c:v>
                </c:pt>
                <c:pt idx="2143">
                  <c:v>Teller County</c:v>
                </c:pt>
                <c:pt idx="2144">
                  <c:v>Terrebonne Parish</c:v>
                </c:pt>
                <c:pt idx="2145">
                  <c:v>Terry County</c:v>
                </c:pt>
                <c:pt idx="2146">
                  <c:v>Teton County</c:v>
                </c:pt>
                <c:pt idx="2147">
                  <c:v>Teton County</c:v>
                </c:pt>
                <c:pt idx="2148">
                  <c:v>Texas County</c:v>
                </c:pt>
                <c:pt idx="2149">
                  <c:v>Texas County</c:v>
                </c:pt>
                <c:pt idx="2150">
                  <c:v>Thomas County</c:v>
                </c:pt>
                <c:pt idx="2151">
                  <c:v>Thurston County</c:v>
                </c:pt>
                <c:pt idx="2152">
                  <c:v>Tift County</c:v>
                </c:pt>
                <c:pt idx="2153">
                  <c:v>Tillamook County</c:v>
                </c:pt>
                <c:pt idx="2154">
                  <c:v>Tioga County</c:v>
                </c:pt>
                <c:pt idx="2155">
                  <c:v>Tioga County</c:v>
                </c:pt>
                <c:pt idx="2156">
                  <c:v>Tippah County</c:v>
                </c:pt>
                <c:pt idx="2157">
                  <c:v>Tippecanoe County</c:v>
                </c:pt>
                <c:pt idx="2158">
                  <c:v>Tipton County</c:v>
                </c:pt>
                <c:pt idx="2159">
                  <c:v>Tipton County</c:v>
                </c:pt>
                <c:pt idx="2160">
                  <c:v>Tishomingo County</c:v>
                </c:pt>
                <c:pt idx="2161">
                  <c:v>Titus County</c:v>
                </c:pt>
                <c:pt idx="2162">
                  <c:v>Todd County</c:v>
                </c:pt>
                <c:pt idx="2163">
                  <c:v>Todd County</c:v>
                </c:pt>
                <c:pt idx="2164">
                  <c:v>Todd County</c:v>
                </c:pt>
                <c:pt idx="2165">
                  <c:v>Tolland County</c:v>
                </c:pt>
                <c:pt idx="2166">
                  <c:v>Tom Green County</c:v>
                </c:pt>
                <c:pt idx="2167">
                  <c:v>Tompkins County</c:v>
                </c:pt>
                <c:pt idx="2168">
                  <c:v>Tooele County</c:v>
                </c:pt>
                <c:pt idx="2169">
                  <c:v>Toombs County</c:v>
                </c:pt>
                <c:pt idx="2170">
                  <c:v>Torrance County</c:v>
                </c:pt>
                <c:pt idx="2171">
                  <c:v>Towns County</c:v>
                </c:pt>
                <c:pt idx="2172">
                  <c:v>Transylvania County</c:v>
                </c:pt>
                <c:pt idx="2173">
                  <c:v>Travis County</c:v>
                </c:pt>
                <c:pt idx="2174">
                  <c:v>Trempealeau County</c:v>
                </c:pt>
                <c:pt idx="2175">
                  <c:v>Trigg County</c:v>
                </c:pt>
                <c:pt idx="2176">
                  <c:v>Trinity County</c:v>
                </c:pt>
                <c:pt idx="2177">
                  <c:v>Trinity County</c:v>
                </c:pt>
                <c:pt idx="2178">
                  <c:v>Troup County</c:v>
                </c:pt>
                <c:pt idx="2179">
                  <c:v>Trousdale County</c:v>
                </c:pt>
                <c:pt idx="2180">
                  <c:v>Trumbull County</c:v>
                </c:pt>
                <c:pt idx="2181">
                  <c:v>Tulare County</c:v>
                </c:pt>
                <c:pt idx="2182">
                  <c:v>Tulsa County</c:v>
                </c:pt>
                <c:pt idx="2183">
                  <c:v>Tunica County</c:v>
                </c:pt>
                <c:pt idx="2184">
                  <c:v>Tuolumne County</c:v>
                </c:pt>
                <c:pt idx="2185">
                  <c:v>Tuscaloosa County</c:v>
                </c:pt>
                <c:pt idx="2186">
                  <c:v>Tuscarawas County</c:v>
                </c:pt>
                <c:pt idx="2187">
                  <c:v>Tuscola County</c:v>
                </c:pt>
                <c:pt idx="2188">
                  <c:v>Twin Falls County</c:v>
                </c:pt>
                <c:pt idx="2189">
                  <c:v>Tyler County</c:v>
                </c:pt>
                <c:pt idx="2190">
                  <c:v>Uinta County</c:v>
                </c:pt>
                <c:pt idx="2191">
                  <c:v>Uintah County</c:v>
                </c:pt>
                <c:pt idx="2192">
                  <c:v>Ulster County</c:v>
                </c:pt>
                <c:pt idx="2193">
                  <c:v>Umatilla County</c:v>
                </c:pt>
                <c:pt idx="2194">
                  <c:v>Unicoi County</c:v>
                </c:pt>
                <c:pt idx="2195">
                  <c:v>Union County</c:v>
                </c:pt>
                <c:pt idx="2196">
                  <c:v>Union County</c:v>
                </c:pt>
                <c:pt idx="2197">
                  <c:v>Union County</c:v>
                </c:pt>
                <c:pt idx="2198">
                  <c:v>Union County</c:v>
                </c:pt>
                <c:pt idx="2199">
                  <c:v>Union County</c:v>
                </c:pt>
                <c:pt idx="2200">
                  <c:v>Union County</c:v>
                </c:pt>
                <c:pt idx="2201">
                  <c:v>Union County</c:v>
                </c:pt>
                <c:pt idx="2202">
                  <c:v>Union County</c:v>
                </c:pt>
                <c:pt idx="2203">
                  <c:v>Union County</c:v>
                </c:pt>
                <c:pt idx="2204">
                  <c:v>Union County</c:v>
                </c:pt>
                <c:pt idx="2205">
                  <c:v>Union County</c:v>
                </c:pt>
                <c:pt idx="2206">
                  <c:v>Union County</c:v>
                </c:pt>
                <c:pt idx="2207">
                  <c:v>Union County</c:v>
                </c:pt>
                <c:pt idx="2208">
                  <c:v>Union County</c:v>
                </c:pt>
                <c:pt idx="2209">
                  <c:v>Union County</c:v>
                </c:pt>
                <c:pt idx="2210">
                  <c:v>Union Parish</c:v>
                </c:pt>
                <c:pt idx="2211">
                  <c:v>Upshur County</c:v>
                </c:pt>
                <c:pt idx="2212">
                  <c:v>Upshur County</c:v>
                </c:pt>
                <c:pt idx="2213">
                  <c:v>Upson County</c:v>
                </c:pt>
                <c:pt idx="2214">
                  <c:v>Utah County</c:v>
                </c:pt>
                <c:pt idx="2215">
                  <c:v>Uvalde County</c:v>
                </c:pt>
                <c:pt idx="2216">
                  <c:v>Val Verde County</c:v>
                </c:pt>
                <c:pt idx="2217">
                  <c:v>Valencia County</c:v>
                </c:pt>
                <c:pt idx="2218">
                  <c:v>Valley County</c:v>
                </c:pt>
                <c:pt idx="2219">
                  <c:v>Van Buren County</c:v>
                </c:pt>
                <c:pt idx="2220">
                  <c:v>Van Buren County</c:v>
                </c:pt>
                <c:pt idx="2221">
                  <c:v>Van Wert County</c:v>
                </c:pt>
                <c:pt idx="2222">
                  <c:v>Van Zandt County</c:v>
                </c:pt>
                <c:pt idx="2223">
                  <c:v>Vance County</c:v>
                </c:pt>
                <c:pt idx="2224">
                  <c:v>Vanderburgh County</c:v>
                </c:pt>
                <c:pt idx="2225">
                  <c:v>Venango County</c:v>
                </c:pt>
                <c:pt idx="2226">
                  <c:v>Ventura County</c:v>
                </c:pt>
                <c:pt idx="2227">
                  <c:v>Vermilion County</c:v>
                </c:pt>
                <c:pt idx="2228">
                  <c:v>Vermilion Parish</c:v>
                </c:pt>
                <c:pt idx="2229">
                  <c:v>Vermillion County</c:v>
                </c:pt>
                <c:pt idx="2230">
                  <c:v>Vernon County</c:v>
                </c:pt>
                <c:pt idx="2231">
                  <c:v>Vernon County</c:v>
                </c:pt>
                <c:pt idx="2232">
                  <c:v>Vernon Parish</c:v>
                </c:pt>
                <c:pt idx="2233">
                  <c:v>Victoria County</c:v>
                </c:pt>
                <c:pt idx="2234">
                  <c:v>Vigo County</c:v>
                </c:pt>
                <c:pt idx="2235">
                  <c:v>Vilas County</c:v>
                </c:pt>
                <c:pt idx="2236">
                  <c:v>Vinton County</c:v>
                </c:pt>
                <c:pt idx="2237">
                  <c:v>Virginia Beach city</c:v>
                </c:pt>
                <c:pt idx="2238">
                  <c:v>Volusia County</c:v>
                </c:pt>
                <c:pt idx="2239">
                  <c:v>Wabash County</c:v>
                </c:pt>
                <c:pt idx="2240">
                  <c:v>Wabash County</c:v>
                </c:pt>
                <c:pt idx="2241">
                  <c:v>Wabasha County</c:v>
                </c:pt>
                <c:pt idx="2242">
                  <c:v>Wadena County</c:v>
                </c:pt>
                <c:pt idx="2243">
                  <c:v>Wagoner County</c:v>
                </c:pt>
                <c:pt idx="2244">
                  <c:v>Wake County</c:v>
                </c:pt>
                <c:pt idx="2245">
                  <c:v>Wakulla County</c:v>
                </c:pt>
                <c:pt idx="2246">
                  <c:v>Waldo County</c:v>
                </c:pt>
                <c:pt idx="2247">
                  <c:v>Walker County</c:v>
                </c:pt>
                <c:pt idx="2248">
                  <c:v>Walker County</c:v>
                </c:pt>
                <c:pt idx="2249">
                  <c:v>Walker County</c:v>
                </c:pt>
                <c:pt idx="2250">
                  <c:v>Walla Walla County</c:v>
                </c:pt>
                <c:pt idx="2251">
                  <c:v>Waller County</c:v>
                </c:pt>
                <c:pt idx="2252">
                  <c:v>Walsh County</c:v>
                </c:pt>
                <c:pt idx="2253">
                  <c:v>Walthall County</c:v>
                </c:pt>
                <c:pt idx="2254">
                  <c:v>Walton County</c:v>
                </c:pt>
                <c:pt idx="2255">
                  <c:v>Walton County</c:v>
                </c:pt>
                <c:pt idx="2256">
                  <c:v>Walworth County</c:v>
                </c:pt>
                <c:pt idx="2257">
                  <c:v>Wapello County</c:v>
                </c:pt>
                <c:pt idx="2258">
                  <c:v>Ward County</c:v>
                </c:pt>
                <c:pt idx="2259">
                  <c:v>Ward County</c:v>
                </c:pt>
                <c:pt idx="2260">
                  <c:v>Ware County</c:v>
                </c:pt>
                <c:pt idx="2261">
                  <c:v>Warren County</c:v>
                </c:pt>
                <c:pt idx="2262">
                  <c:v>Warren County</c:v>
                </c:pt>
                <c:pt idx="2263">
                  <c:v>Warren County</c:v>
                </c:pt>
                <c:pt idx="2264">
                  <c:v>Warren County</c:v>
                </c:pt>
                <c:pt idx="2265">
                  <c:v>Warren County</c:v>
                </c:pt>
                <c:pt idx="2266">
                  <c:v>Warren County</c:v>
                </c:pt>
                <c:pt idx="2267">
                  <c:v>Warren County</c:v>
                </c:pt>
                <c:pt idx="2268">
                  <c:v>Warren County</c:v>
                </c:pt>
                <c:pt idx="2269">
                  <c:v>Warren County</c:v>
                </c:pt>
                <c:pt idx="2270">
                  <c:v>Warren County</c:v>
                </c:pt>
                <c:pt idx="2271">
                  <c:v>Warren County</c:v>
                </c:pt>
                <c:pt idx="2272">
                  <c:v>Warren County</c:v>
                </c:pt>
                <c:pt idx="2273">
                  <c:v>Warrick County</c:v>
                </c:pt>
                <c:pt idx="2274">
                  <c:v>Wasatch County</c:v>
                </c:pt>
                <c:pt idx="2275">
                  <c:v>Wasco County</c:v>
                </c:pt>
                <c:pt idx="2276">
                  <c:v>Waseca County</c:v>
                </c:pt>
                <c:pt idx="2277">
                  <c:v>Washburn County</c:v>
                </c:pt>
                <c:pt idx="2278">
                  <c:v>Washington County</c:v>
                </c:pt>
                <c:pt idx="2279">
                  <c:v>Washington County</c:v>
                </c:pt>
                <c:pt idx="2280">
                  <c:v>Washington County</c:v>
                </c:pt>
                <c:pt idx="2281">
                  <c:v>Washington County</c:v>
                </c:pt>
                <c:pt idx="2282">
                  <c:v>Washington County</c:v>
                </c:pt>
                <c:pt idx="2283">
                  <c:v>Washington County</c:v>
                </c:pt>
                <c:pt idx="2284">
                  <c:v>Washington County</c:v>
                </c:pt>
                <c:pt idx="2285">
                  <c:v>Washington County</c:v>
                </c:pt>
                <c:pt idx="2286">
                  <c:v>Washington County</c:v>
                </c:pt>
                <c:pt idx="2287">
                  <c:v>Washington County</c:v>
                </c:pt>
                <c:pt idx="2288">
                  <c:v>Washington County</c:v>
                </c:pt>
                <c:pt idx="2289">
                  <c:v>Washington County</c:v>
                </c:pt>
                <c:pt idx="2290">
                  <c:v>Washington County</c:v>
                </c:pt>
                <c:pt idx="2291">
                  <c:v>Washington County</c:v>
                </c:pt>
                <c:pt idx="2292">
                  <c:v>Washington County</c:v>
                </c:pt>
                <c:pt idx="2293">
                  <c:v>Washington County</c:v>
                </c:pt>
                <c:pt idx="2294">
                  <c:v>Washington County</c:v>
                </c:pt>
                <c:pt idx="2295">
                  <c:v>Washington County</c:v>
                </c:pt>
                <c:pt idx="2296">
                  <c:v>Washington County</c:v>
                </c:pt>
                <c:pt idx="2297">
                  <c:v>Washington County</c:v>
                </c:pt>
                <c:pt idx="2298">
                  <c:v>Washington County</c:v>
                </c:pt>
                <c:pt idx="2299">
                  <c:v>Washington County</c:v>
                </c:pt>
                <c:pt idx="2300">
                  <c:v>Washington County</c:v>
                </c:pt>
                <c:pt idx="2301">
                  <c:v>Washington County</c:v>
                </c:pt>
                <c:pt idx="2302">
                  <c:v>Washington County</c:v>
                </c:pt>
                <c:pt idx="2303">
                  <c:v>Washington County</c:v>
                </c:pt>
                <c:pt idx="2304">
                  <c:v>Washington County</c:v>
                </c:pt>
                <c:pt idx="2305">
                  <c:v>Washington County</c:v>
                </c:pt>
                <c:pt idx="2306">
                  <c:v>Washington Parish</c:v>
                </c:pt>
                <c:pt idx="2307">
                  <c:v>Washita County</c:v>
                </c:pt>
                <c:pt idx="2308">
                  <c:v>Washoe County</c:v>
                </c:pt>
                <c:pt idx="2309">
                  <c:v>Washtenaw County</c:v>
                </c:pt>
                <c:pt idx="2310">
                  <c:v>Watauga County</c:v>
                </c:pt>
                <c:pt idx="2311">
                  <c:v>Watonwan County</c:v>
                </c:pt>
                <c:pt idx="2312">
                  <c:v>Waukesha County</c:v>
                </c:pt>
                <c:pt idx="2313">
                  <c:v>Waupaca County</c:v>
                </c:pt>
                <c:pt idx="2314">
                  <c:v>Waushara County</c:v>
                </c:pt>
                <c:pt idx="2315">
                  <c:v>Wayne County</c:v>
                </c:pt>
                <c:pt idx="2316">
                  <c:v>Wayne County</c:v>
                </c:pt>
                <c:pt idx="2317">
                  <c:v>Wayne County</c:v>
                </c:pt>
                <c:pt idx="2318">
                  <c:v>Wayne County</c:v>
                </c:pt>
                <c:pt idx="2319">
                  <c:v>Wayne County</c:v>
                </c:pt>
                <c:pt idx="2320">
                  <c:v>Wayne County</c:v>
                </c:pt>
                <c:pt idx="2321">
                  <c:v>Wayne County</c:v>
                </c:pt>
                <c:pt idx="2322">
                  <c:v>Wayne County</c:v>
                </c:pt>
                <c:pt idx="2323">
                  <c:v>Wayne County</c:v>
                </c:pt>
                <c:pt idx="2324">
                  <c:v>Wayne County</c:v>
                </c:pt>
                <c:pt idx="2325">
                  <c:v>Wayne County</c:v>
                </c:pt>
                <c:pt idx="2326">
                  <c:v>Wayne County</c:v>
                </c:pt>
                <c:pt idx="2327">
                  <c:v>Wayne County</c:v>
                </c:pt>
                <c:pt idx="2328">
                  <c:v>Waynesboro city</c:v>
                </c:pt>
                <c:pt idx="2329">
                  <c:v>Weakley County</c:v>
                </c:pt>
                <c:pt idx="2330">
                  <c:v>Webb County</c:v>
                </c:pt>
                <c:pt idx="2331">
                  <c:v>Weber County</c:v>
                </c:pt>
                <c:pt idx="2332">
                  <c:v>Webster County</c:v>
                </c:pt>
                <c:pt idx="2333">
                  <c:v>Webster County</c:v>
                </c:pt>
                <c:pt idx="2334">
                  <c:v>Webster County</c:v>
                </c:pt>
                <c:pt idx="2335">
                  <c:v>Webster Parish</c:v>
                </c:pt>
                <c:pt idx="2336">
                  <c:v>Weld County</c:v>
                </c:pt>
                <c:pt idx="2337">
                  <c:v>Wells County</c:v>
                </c:pt>
                <c:pt idx="2338">
                  <c:v>West Baton Rouge Parish</c:v>
                </c:pt>
                <c:pt idx="2339">
                  <c:v>West Carroll Parish</c:v>
                </c:pt>
                <c:pt idx="2340">
                  <c:v>West Feliciana Parish</c:v>
                </c:pt>
                <c:pt idx="2341">
                  <c:v>Westchester County</c:v>
                </c:pt>
                <c:pt idx="2342">
                  <c:v>Westmoreland County</c:v>
                </c:pt>
                <c:pt idx="2343">
                  <c:v>Westmoreland County</c:v>
                </c:pt>
                <c:pt idx="2344">
                  <c:v>Wetzel County</c:v>
                </c:pt>
                <c:pt idx="2345">
                  <c:v>Wexford County</c:v>
                </c:pt>
                <c:pt idx="2346">
                  <c:v>Wharton County</c:v>
                </c:pt>
                <c:pt idx="2347">
                  <c:v>Whatcom County</c:v>
                </c:pt>
                <c:pt idx="2348">
                  <c:v>White County</c:v>
                </c:pt>
                <c:pt idx="2349">
                  <c:v>White County</c:v>
                </c:pt>
                <c:pt idx="2350">
                  <c:v>White County</c:v>
                </c:pt>
                <c:pt idx="2351">
                  <c:v>White County</c:v>
                </c:pt>
                <c:pt idx="2352">
                  <c:v>White County</c:v>
                </c:pt>
                <c:pt idx="2353">
                  <c:v>Whiteside County</c:v>
                </c:pt>
                <c:pt idx="2354">
                  <c:v>Whitfield County</c:v>
                </c:pt>
                <c:pt idx="2355">
                  <c:v>Whitley County</c:v>
                </c:pt>
                <c:pt idx="2356">
                  <c:v>Whitley County</c:v>
                </c:pt>
                <c:pt idx="2357">
                  <c:v>Whitman County</c:v>
                </c:pt>
                <c:pt idx="2358">
                  <c:v>Wichita County</c:v>
                </c:pt>
                <c:pt idx="2359">
                  <c:v>Wicomico County</c:v>
                </c:pt>
                <c:pt idx="2360">
                  <c:v>Wilbarger County</c:v>
                </c:pt>
                <c:pt idx="2361">
                  <c:v>Wilcox County</c:v>
                </c:pt>
                <c:pt idx="2362">
                  <c:v>Wilkes County</c:v>
                </c:pt>
                <c:pt idx="2363">
                  <c:v>Will County</c:v>
                </c:pt>
                <c:pt idx="2364">
                  <c:v>Willacy County</c:v>
                </c:pt>
                <c:pt idx="2365">
                  <c:v>Williams County</c:v>
                </c:pt>
                <c:pt idx="2366">
                  <c:v>Williams County</c:v>
                </c:pt>
                <c:pt idx="2367">
                  <c:v>Williamsburg city</c:v>
                </c:pt>
                <c:pt idx="2368">
                  <c:v>Williamsburg County</c:v>
                </c:pt>
                <c:pt idx="2369">
                  <c:v>Williamson County</c:v>
                </c:pt>
                <c:pt idx="2370">
                  <c:v>Williamson County</c:v>
                </c:pt>
                <c:pt idx="2371">
                  <c:v>Williamson County</c:v>
                </c:pt>
                <c:pt idx="2372">
                  <c:v>Wilson County</c:v>
                </c:pt>
                <c:pt idx="2373">
                  <c:v>Wilson County</c:v>
                </c:pt>
                <c:pt idx="2374">
                  <c:v>Wilson County</c:v>
                </c:pt>
                <c:pt idx="2375">
                  <c:v>Winchester city</c:v>
                </c:pt>
                <c:pt idx="2376">
                  <c:v>Windham County</c:v>
                </c:pt>
                <c:pt idx="2377">
                  <c:v>Windham County</c:v>
                </c:pt>
                <c:pt idx="2378">
                  <c:v>Windsor County</c:v>
                </c:pt>
                <c:pt idx="2379">
                  <c:v>Winn Parish</c:v>
                </c:pt>
                <c:pt idx="2380">
                  <c:v>Winnebago County</c:v>
                </c:pt>
                <c:pt idx="2381">
                  <c:v>Winnebago County</c:v>
                </c:pt>
                <c:pt idx="2382">
                  <c:v>Winnebago County</c:v>
                </c:pt>
                <c:pt idx="2383">
                  <c:v>Winneshiek County</c:v>
                </c:pt>
                <c:pt idx="2384">
                  <c:v>Winona County</c:v>
                </c:pt>
                <c:pt idx="2385">
                  <c:v>Winston County</c:v>
                </c:pt>
                <c:pt idx="2386">
                  <c:v>Winston County</c:v>
                </c:pt>
                <c:pt idx="2387">
                  <c:v>Wise County</c:v>
                </c:pt>
                <c:pt idx="2388">
                  <c:v>Wise County</c:v>
                </c:pt>
                <c:pt idx="2389">
                  <c:v>Wood County</c:v>
                </c:pt>
                <c:pt idx="2390">
                  <c:v>Wood County</c:v>
                </c:pt>
                <c:pt idx="2391">
                  <c:v>Wood County</c:v>
                </c:pt>
                <c:pt idx="2392">
                  <c:v>Wood County</c:v>
                </c:pt>
                <c:pt idx="2393">
                  <c:v>Woodbury County</c:v>
                </c:pt>
                <c:pt idx="2394">
                  <c:v>Woodford County</c:v>
                </c:pt>
                <c:pt idx="2395">
                  <c:v>Woodford County</c:v>
                </c:pt>
                <c:pt idx="2396">
                  <c:v>Woodward County</c:v>
                </c:pt>
                <c:pt idx="2397">
                  <c:v>Worcester County</c:v>
                </c:pt>
                <c:pt idx="2398">
                  <c:v>Worcester County</c:v>
                </c:pt>
                <c:pt idx="2399">
                  <c:v>Worth County</c:v>
                </c:pt>
                <c:pt idx="2400">
                  <c:v>Wright County</c:v>
                </c:pt>
                <c:pt idx="2401">
                  <c:v>Wright County</c:v>
                </c:pt>
                <c:pt idx="2402">
                  <c:v>Wright County</c:v>
                </c:pt>
                <c:pt idx="2403">
                  <c:v>Wyandot County</c:v>
                </c:pt>
                <c:pt idx="2404">
                  <c:v>Wyandotte County</c:v>
                </c:pt>
                <c:pt idx="2405">
                  <c:v>Wyoming County</c:v>
                </c:pt>
                <c:pt idx="2406">
                  <c:v>Wyoming County</c:v>
                </c:pt>
                <c:pt idx="2407">
                  <c:v>Wyoming County</c:v>
                </c:pt>
                <c:pt idx="2408">
                  <c:v>Wythe County</c:v>
                </c:pt>
                <c:pt idx="2409">
                  <c:v>Yadkin County</c:v>
                </c:pt>
                <c:pt idx="2410">
                  <c:v>Yakima County</c:v>
                </c:pt>
                <c:pt idx="2411">
                  <c:v>Yalobusha County</c:v>
                </c:pt>
                <c:pt idx="2412">
                  <c:v>Yamhill County</c:v>
                </c:pt>
                <c:pt idx="2413">
                  <c:v>Yancey County</c:v>
                </c:pt>
                <c:pt idx="2414">
                  <c:v>Yankton County</c:v>
                </c:pt>
                <c:pt idx="2415">
                  <c:v>Yates County</c:v>
                </c:pt>
                <c:pt idx="2416">
                  <c:v>Yavapai County</c:v>
                </c:pt>
                <c:pt idx="2417">
                  <c:v>Yazoo County</c:v>
                </c:pt>
                <c:pt idx="2418">
                  <c:v>Yell County</c:v>
                </c:pt>
                <c:pt idx="2419">
                  <c:v>Yellowstone County</c:v>
                </c:pt>
                <c:pt idx="2420">
                  <c:v>Yolo County</c:v>
                </c:pt>
                <c:pt idx="2421">
                  <c:v>York County</c:v>
                </c:pt>
                <c:pt idx="2422">
                  <c:v>York County</c:v>
                </c:pt>
                <c:pt idx="2423">
                  <c:v>York County</c:v>
                </c:pt>
                <c:pt idx="2424">
                  <c:v>York County</c:v>
                </c:pt>
                <c:pt idx="2425">
                  <c:v>York County</c:v>
                </c:pt>
                <c:pt idx="2426">
                  <c:v>Young County</c:v>
                </c:pt>
                <c:pt idx="2427">
                  <c:v>Yuba County</c:v>
                </c:pt>
                <c:pt idx="2428">
                  <c:v>Yuma County</c:v>
                </c:pt>
                <c:pt idx="2429">
                  <c:v>Yuma County</c:v>
                </c:pt>
                <c:pt idx="2430">
                  <c:v>Zapata County</c:v>
                </c:pt>
                <c:pt idx="2431">
                  <c:v>Zavala County</c:v>
                </c:pt>
              </c:strCache>
            </c:strRef>
          </c:xVal>
          <c:yVal>
            <c:numRef>
              <c:f>[1]Sheet7!$D$2:$D$2434</c:f>
              <c:numCache>
                <c:formatCode>General</c:formatCode>
                <c:ptCount val="2433"/>
                <c:pt idx="0">
                  <c:v>0</c:v>
                </c:pt>
                <c:pt idx="1">
                  <c:v>-0.2</c:v>
                </c:pt>
                <c:pt idx="2">
                  <c:v>0.9</c:v>
                </c:pt>
                <c:pt idx="3">
                  <c:v>2</c:v>
                </c:pt>
                <c:pt idx="4">
                  <c:v>2.1</c:v>
                </c:pt>
                <c:pt idx="5">
                  <c:v>0.3</c:v>
                </c:pt>
                <c:pt idx="6">
                  <c:v>2.7</c:v>
                </c:pt>
                <c:pt idx="7">
                  <c:v>0.4</c:v>
                </c:pt>
                <c:pt idx="8">
                  <c:v>1.8</c:v>
                </c:pt>
                <c:pt idx="9">
                  <c:v>0.5</c:v>
                </c:pt>
                <c:pt idx="10">
                  <c:v>0.1</c:v>
                </c:pt>
                <c:pt idx="11">
                  <c:v>4.0999999999999996</c:v>
                </c:pt>
                <c:pt idx="12">
                  <c:v>0.9</c:v>
                </c:pt>
                <c:pt idx="13">
                  <c:v>0.1</c:v>
                </c:pt>
                <c:pt idx="14">
                  <c:v>0.7</c:v>
                </c:pt>
                <c:pt idx="15">
                  <c:v>1</c:v>
                </c:pt>
                <c:pt idx="16">
                  <c:v>0.3</c:v>
                </c:pt>
                <c:pt idx="17">
                  <c:v>1.8</c:v>
                </c:pt>
                <c:pt idx="18">
                  <c:v>0.6</c:v>
                </c:pt>
                <c:pt idx="19">
                  <c:v>0.1</c:v>
                </c:pt>
                <c:pt idx="20">
                  <c:v>5.2</c:v>
                </c:pt>
                <c:pt idx="21">
                  <c:v>1.2</c:v>
                </c:pt>
                <c:pt idx="22">
                  <c:v>7.8</c:v>
                </c:pt>
                <c:pt idx="23">
                  <c:v>-0.2</c:v>
                </c:pt>
                <c:pt idx="24">
                  <c:v>4.5</c:v>
                </c:pt>
                <c:pt idx="25">
                  <c:v>4.5</c:v>
                </c:pt>
                <c:pt idx="26">
                  <c:v>4.2</c:v>
                </c:pt>
                <c:pt idx="27">
                  <c:v>0.4</c:v>
                </c:pt>
                <c:pt idx="28">
                  <c:v>0.2</c:v>
                </c:pt>
                <c:pt idx="29">
                  <c:v>0.6</c:v>
                </c:pt>
                <c:pt idx="30">
                  <c:v>15.2</c:v>
                </c:pt>
                <c:pt idx="31">
                  <c:v>1.9</c:v>
                </c:pt>
                <c:pt idx="32">
                  <c:v>0.6</c:v>
                </c:pt>
                <c:pt idx="33">
                  <c:v>1.2</c:v>
                </c:pt>
                <c:pt idx="34">
                  <c:v>1.4</c:v>
                </c:pt>
                <c:pt idx="35">
                  <c:v>0.4</c:v>
                </c:pt>
                <c:pt idx="36">
                  <c:v>0.1</c:v>
                </c:pt>
                <c:pt idx="37">
                  <c:v>3.2</c:v>
                </c:pt>
                <c:pt idx="38">
                  <c:v>2</c:v>
                </c:pt>
                <c:pt idx="39">
                  <c:v>0.6</c:v>
                </c:pt>
                <c:pt idx="40">
                  <c:v>0</c:v>
                </c:pt>
                <c:pt idx="41">
                  <c:v>0.2</c:v>
                </c:pt>
                <c:pt idx="42">
                  <c:v>0.1</c:v>
                </c:pt>
                <c:pt idx="43">
                  <c:v>0</c:v>
                </c:pt>
                <c:pt idx="44">
                  <c:v>0.7</c:v>
                </c:pt>
                <c:pt idx="45">
                  <c:v>0</c:v>
                </c:pt>
                <c:pt idx="46">
                  <c:v>0.3</c:v>
                </c:pt>
                <c:pt idx="47">
                  <c:v>-0.1</c:v>
                </c:pt>
                <c:pt idx="48">
                  <c:v>2.7</c:v>
                </c:pt>
                <c:pt idx="49">
                  <c:v>0.3</c:v>
                </c:pt>
                <c:pt idx="50">
                  <c:v>0.8</c:v>
                </c:pt>
                <c:pt idx="51">
                  <c:v>0.8</c:v>
                </c:pt>
                <c:pt idx="52">
                  <c:v>1.1000000000000001</c:v>
                </c:pt>
                <c:pt idx="53">
                  <c:v>-0.2</c:v>
                </c:pt>
                <c:pt idx="54">
                  <c:v>2.7</c:v>
                </c:pt>
                <c:pt idx="55">
                  <c:v>1.5</c:v>
                </c:pt>
                <c:pt idx="56">
                  <c:v>0.7</c:v>
                </c:pt>
                <c:pt idx="57">
                  <c:v>1.9</c:v>
                </c:pt>
                <c:pt idx="58">
                  <c:v>1.9</c:v>
                </c:pt>
                <c:pt idx="59">
                  <c:v>0.5</c:v>
                </c:pt>
                <c:pt idx="60">
                  <c:v>0.3</c:v>
                </c:pt>
                <c:pt idx="61">
                  <c:v>1.1000000000000001</c:v>
                </c:pt>
                <c:pt idx="62">
                  <c:v>0.1</c:v>
                </c:pt>
                <c:pt idx="63">
                  <c:v>0.2</c:v>
                </c:pt>
                <c:pt idx="64">
                  <c:v>-0.1</c:v>
                </c:pt>
                <c:pt idx="65">
                  <c:v>0.5</c:v>
                </c:pt>
                <c:pt idx="66">
                  <c:v>4.3</c:v>
                </c:pt>
                <c:pt idx="67">
                  <c:v>0.6</c:v>
                </c:pt>
                <c:pt idx="68">
                  <c:v>-0.1</c:v>
                </c:pt>
                <c:pt idx="69">
                  <c:v>0.7</c:v>
                </c:pt>
                <c:pt idx="70">
                  <c:v>9.8000000000000007</c:v>
                </c:pt>
                <c:pt idx="71">
                  <c:v>0</c:v>
                </c:pt>
                <c:pt idx="72">
                  <c:v>0.6</c:v>
                </c:pt>
                <c:pt idx="73">
                  <c:v>0.8</c:v>
                </c:pt>
                <c:pt idx="74">
                  <c:v>0.8</c:v>
                </c:pt>
                <c:pt idx="75">
                  <c:v>1.7</c:v>
                </c:pt>
                <c:pt idx="76">
                  <c:v>0.4</c:v>
                </c:pt>
                <c:pt idx="77">
                  <c:v>-0.2</c:v>
                </c:pt>
                <c:pt idx="78">
                  <c:v>0.8</c:v>
                </c:pt>
                <c:pt idx="79">
                  <c:v>-0.9</c:v>
                </c:pt>
                <c:pt idx="80">
                  <c:v>0.9</c:v>
                </c:pt>
                <c:pt idx="81">
                  <c:v>0.4</c:v>
                </c:pt>
                <c:pt idx="82">
                  <c:v>-0.1</c:v>
                </c:pt>
                <c:pt idx="83">
                  <c:v>4.9000000000000004</c:v>
                </c:pt>
                <c:pt idx="84">
                  <c:v>6</c:v>
                </c:pt>
                <c:pt idx="85">
                  <c:v>0.6</c:v>
                </c:pt>
                <c:pt idx="86">
                  <c:v>0.2</c:v>
                </c:pt>
                <c:pt idx="87">
                  <c:v>0.1</c:v>
                </c:pt>
                <c:pt idx="88">
                  <c:v>1</c:v>
                </c:pt>
                <c:pt idx="89">
                  <c:v>0.3</c:v>
                </c:pt>
                <c:pt idx="90">
                  <c:v>1.2</c:v>
                </c:pt>
                <c:pt idx="91">
                  <c:v>0.3</c:v>
                </c:pt>
                <c:pt idx="92">
                  <c:v>0.9</c:v>
                </c:pt>
                <c:pt idx="93">
                  <c:v>1</c:v>
                </c:pt>
                <c:pt idx="94">
                  <c:v>1.2</c:v>
                </c:pt>
                <c:pt idx="95">
                  <c:v>0.3</c:v>
                </c:pt>
                <c:pt idx="96">
                  <c:v>0.1</c:v>
                </c:pt>
                <c:pt idx="97">
                  <c:v>0.8</c:v>
                </c:pt>
                <c:pt idx="98">
                  <c:v>0.6</c:v>
                </c:pt>
                <c:pt idx="99">
                  <c:v>3.7</c:v>
                </c:pt>
                <c:pt idx="100">
                  <c:v>4.3</c:v>
                </c:pt>
                <c:pt idx="101">
                  <c:v>0.3</c:v>
                </c:pt>
                <c:pt idx="102">
                  <c:v>0.2</c:v>
                </c:pt>
                <c:pt idx="103">
                  <c:v>0.1</c:v>
                </c:pt>
                <c:pt idx="104">
                  <c:v>2.8</c:v>
                </c:pt>
                <c:pt idx="105">
                  <c:v>-0.1</c:v>
                </c:pt>
                <c:pt idx="106">
                  <c:v>-0.3</c:v>
                </c:pt>
                <c:pt idx="107">
                  <c:v>0.8</c:v>
                </c:pt>
                <c:pt idx="108">
                  <c:v>1.4</c:v>
                </c:pt>
                <c:pt idx="109">
                  <c:v>0</c:v>
                </c:pt>
                <c:pt idx="110">
                  <c:v>0.8</c:v>
                </c:pt>
                <c:pt idx="111">
                  <c:v>0.9</c:v>
                </c:pt>
                <c:pt idx="112">
                  <c:v>0.8</c:v>
                </c:pt>
                <c:pt idx="113">
                  <c:v>0.1</c:v>
                </c:pt>
                <c:pt idx="114">
                  <c:v>1.6</c:v>
                </c:pt>
                <c:pt idx="115">
                  <c:v>4.8</c:v>
                </c:pt>
                <c:pt idx="116">
                  <c:v>0.8</c:v>
                </c:pt>
                <c:pt idx="117">
                  <c:v>0.4</c:v>
                </c:pt>
                <c:pt idx="118">
                  <c:v>0.1</c:v>
                </c:pt>
                <c:pt idx="119">
                  <c:v>0.2</c:v>
                </c:pt>
                <c:pt idx="120">
                  <c:v>0.1</c:v>
                </c:pt>
                <c:pt idx="121">
                  <c:v>-0.2</c:v>
                </c:pt>
                <c:pt idx="122">
                  <c:v>0.4</c:v>
                </c:pt>
                <c:pt idx="123">
                  <c:v>1.3</c:v>
                </c:pt>
                <c:pt idx="124">
                  <c:v>0.2</c:v>
                </c:pt>
                <c:pt idx="125">
                  <c:v>0.3</c:v>
                </c:pt>
                <c:pt idx="126">
                  <c:v>9</c:v>
                </c:pt>
                <c:pt idx="127">
                  <c:v>0.1</c:v>
                </c:pt>
                <c:pt idx="128">
                  <c:v>0.8</c:v>
                </c:pt>
                <c:pt idx="129">
                  <c:v>0.4</c:v>
                </c:pt>
                <c:pt idx="130">
                  <c:v>0.2</c:v>
                </c:pt>
                <c:pt idx="131">
                  <c:v>1.4</c:v>
                </c:pt>
                <c:pt idx="132">
                  <c:v>0.8</c:v>
                </c:pt>
                <c:pt idx="133">
                  <c:v>0.2</c:v>
                </c:pt>
                <c:pt idx="134">
                  <c:v>1</c:v>
                </c:pt>
                <c:pt idx="135">
                  <c:v>0.3</c:v>
                </c:pt>
                <c:pt idx="136">
                  <c:v>0.3</c:v>
                </c:pt>
                <c:pt idx="137">
                  <c:v>0.8</c:v>
                </c:pt>
                <c:pt idx="138">
                  <c:v>0.1</c:v>
                </c:pt>
                <c:pt idx="139">
                  <c:v>2.7</c:v>
                </c:pt>
                <c:pt idx="140">
                  <c:v>-0.3</c:v>
                </c:pt>
                <c:pt idx="141">
                  <c:v>1.4</c:v>
                </c:pt>
                <c:pt idx="142">
                  <c:v>-0.2</c:v>
                </c:pt>
                <c:pt idx="143">
                  <c:v>0.4</c:v>
                </c:pt>
                <c:pt idx="144">
                  <c:v>3.1</c:v>
                </c:pt>
                <c:pt idx="145">
                  <c:v>0.2</c:v>
                </c:pt>
                <c:pt idx="146">
                  <c:v>0.3</c:v>
                </c:pt>
                <c:pt idx="147">
                  <c:v>-0.1</c:v>
                </c:pt>
                <c:pt idx="148">
                  <c:v>5.6</c:v>
                </c:pt>
                <c:pt idx="149">
                  <c:v>0.2</c:v>
                </c:pt>
                <c:pt idx="150">
                  <c:v>1.6</c:v>
                </c:pt>
                <c:pt idx="151">
                  <c:v>-0.2</c:v>
                </c:pt>
                <c:pt idx="152">
                  <c:v>6.5</c:v>
                </c:pt>
                <c:pt idx="153">
                  <c:v>1.2</c:v>
                </c:pt>
                <c:pt idx="154">
                  <c:v>0</c:v>
                </c:pt>
                <c:pt idx="155">
                  <c:v>4.2</c:v>
                </c:pt>
                <c:pt idx="156">
                  <c:v>2.2999999999999998</c:v>
                </c:pt>
                <c:pt idx="157">
                  <c:v>1.6</c:v>
                </c:pt>
                <c:pt idx="158">
                  <c:v>1</c:v>
                </c:pt>
                <c:pt idx="159">
                  <c:v>2.8</c:v>
                </c:pt>
                <c:pt idx="160">
                  <c:v>1.4</c:v>
                </c:pt>
                <c:pt idx="161">
                  <c:v>0.2</c:v>
                </c:pt>
                <c:pt idx="162">
                  <c:v>3</c:v>
                </c:pt>
                <c:pt idx="163">
                  <c:v>0.9</c:v>
                </c:pt>
                <c:pt idx="164">
                  <c:v>1.5</c:v>
                </c:pt>
                <c:pt idx="165">
                  <c:v>0.1</c:v>
                </c:pt>
                <c:pt idx="166">
                  <c:v>0.4</c:v>
                </c:pt>
                <c:pt idx="167">
                  <c:v>-0.2</c:v>
                </c:pt>
                <c:pt idx="168">
                  <c:v>0.5</c:v>
                </c:pt>
                <c:pt idx="169">
                  <c:v>2.4</c:v>
                </c:pt>
                <c:pt idx="170">
                  <c:v>0</c:v>
                </c:pt>
                <c:pt idx="171">
                  <c:v>1.1000000000000001</c:v>
                </c:pt>
                <c:pt idx="172">
                  <c:v>1.8</c:v>
                </c:pt>
                <c:pt idx="173">
                  <c:v>0.2</c:v>
                </c:pt>
                <c:pt idx="174">
                  <c:v>2.5</c:v>
                </c:pt>
                <c:pt idx="175">
                  <c:v>1.3</c:v>
                </c:pt>
                <c:pt idx="176">
                  <c:v>-0.1</c:v>
                </c:pt>
                <c:pt idx="177">
                  <c:v>1.1000000000000001</c:v>
                </c:pt>
                <c:pt idx="178">
                  <c:v>0.4</c:v>
                </c:pt>
                <c:pt idx="179">
                  <c:v>2.2000000000000002</c:v>
                </c:pt>
                <c:pt idx="180">
                  <c:v>0.5</c:v>
                </c:pt>
                <c:pt idx="181">
                  <c:v>0</c:v>
                </c:pt>
                <c:pt idx="182">
                  <c:v>0.6</c:v>
                </c:pt>
                <c:pt idx="183">
                  <c:v>-0.1</c:v>
                </c:pt>
                <c:pt idx="184">
                  <c:v>0.4</c:v>
                </c:pt>
                <c:pt idx="185">
                  <c:v>-0.2</c:v>
                </c:pt>
                <c:pt idx="186">
                  <c:v>-0.6</c:v>
                </c:pt>
                <c:pt idx="187">
                  <c:v>-0.1</c:v>
                </c:pt>
                <c:pt idx="188">
                  <c:v>0.9</c:v>
                </c:pt>
                <c:pt idx="189">
                  <c:v>2.1</c:v>
                </c:pt>
                <c:pt idx="190">
                  <c:v>4.0999999999999996</c:v>
                </c:pt>
                <c:pt idx="191">
                  <c:v>-0.2</c:v>
                </c:pt>
                <c:pt idx="192">
                  <c:v>0.4</c:v>
                </c:pt>
                <c:pt idx="193">
                  <c:v>1.9</c:v>
                </c:pt>
                <c:pt idx="194">
                  <c:v>0</c:v>
                </c:pt>
                <c:pt idx="195">
                  <c:v>2.7</c:v>
                </c:pt>
                <c:pt idx="196">
                  <c:v>0.3</c:v>
                </c:pt>
                <c:pt idx="197">
                  <c:v>1.9</c:v>
                </c:pt>
                <c:pt idx="198">
                  <c:v>1</c:v>
                </c:pt>
                <c:pt idx="199">
                  <c:v>0.7</c:v>
                </c:pt>
                <c:pt idx="200">
                  <c:v>0.7</c:v>
                </c:pt>
                <c:pt idx="201">
                  <c:v>-0.1</c:v>
                </c:pt>
                <c:pt idx="202">
                  <c:v>0.1</c:v>
                </c:pt>
                <c:pt idx="203">
                  <c:v>0.6</c:v>
                </c:pt>
                <c:pt idx="204">
                  <c:v>0</c:v>
                </c:pt>
                <c:pt idx="205">
                  <c:v>0.4</c:v>
                </c:pt>
                <c:pt idx="206">
                  <c:v>0.4</c:v>
                </c:pt>
                <c:pt idx="207">
                  <c:v>1.5</c:v>
                </c:pt>
                <c:pt idx="208">
                  <c:v>1.2</c:v>
                </c:pt>
                <c:pt idx="209">
                  <c:v>-1.2</c:v>
                </c:pt>
                <c:pt idx="210">
                  <c:v>-0.1</c:v>
                </c:pt>
                <c:pt idx="211">
                  <c:v>2</c:v>
                </c:pt>
                <c:pt idx="212">
                  <c:v>7</c:v>
                </c:pt>
                <c:pt idx="213">
                  <c:v>0</c:v>
                </c:pt>
                <c:pt idx="214">
                  <c:v>-0.1</c:v>
                </c:pt>
                <c:pt idx="215">
                  <c:v>1.9</c:v>
                </c:pt>
                <c:pt idx="216">
                  <c:v>2.5</c:v>
                </c:pt>
                <c:pt idx="217">
                  <c:v>-0.1</c:v>
                </c:pt>
                <c:pt idx="218">
                  <c:v>2.8</c:v>
                </c:pt>
                <c:pt idx="219">
                  <c:v>1.8</c:v>
                </c:pt>
                <c:pt idx="220">
                  <c:v>13.3</c:v>
                </c:pt>
                <c:pt idx="221">
                  <c:v>-0.3</c:v>
                </c:pt>
                <c:pt idx="222">
                  <c:v>3.6</c:v>
                </c:pt>
                <c:pt idx="223">
                  <c:v>0.6</c:v>
                </c:pt>
                <c:pt idx="224">
                  <c:v>3</c:v>
                </c:pt>
                <c:pt idx="225">
                  <c:v>1.7</c:v>
                </c:pt>
                <c:pt idx="226">
                  <c:v>9.5</c:v>
                </c:pt>
                <c:pt idx="227">
                  <c:v>-0.1</c:v>
                </c:pt>
                <c:pt idx="228">
                  <c:v>0.5</c:v>
                </c:pt>
                <c:pt idx="229">
                  <c:v>-0.1</c:v>
                </c:pt>
                <c:pt idx="230">
                  <c:v>2</c:v>
                </c:pt>
                <c:pt idx="231">
                  <c:v>1.2</c:v>
                </c:pt>
                <c:pt idx="232">
                  <c:v>1.6</c:v>
                </c:pt>
                <c:pt idx="233">
                  <c:v>0</c:v>
                </c:pt>
                <c:pt idx="234">
                  <c:v>1</c:v>
                </c:pt>
                <c:pt idx="235">
                  <c:v>0.2</c:v>
                </c:pt>
                <c:pt idx="236">
                  <c:v>0.2</c:v>
                </c:pt>
                <c:pt idx="237">
                  <c:v>0.5</c:v>
                </c:pt>
                <c:pt idx="238">
                  <c:v>3.6</c:v>
                </c:pt>
                <c:pt idx="239">
                  <c:v>0.3</c:v>
                </c:pt>
                <c:pt idx="240">
                  <c:v>0.3</c:v>
                </c:pt>
                <c:pt idx="241">
                  <c:v>1.6</c:v>
                </c:pt>
                <c:pt idx="242">
                  <c:v>4.0999999999999996</c:v>
                </c:pt>
                <c:pt idx="243">
                  <c:v>3.3</c:v>
                </c:pt>
                <c:pt idx="244">
                  <c:v>0.9</c:v>
                </c:pt>
                <c:pt idx="245">
                  <c:v>0.1</c:v>
                </c:pt>
                <c:pt idx="246">
                  <c:v>1.9</c:v>
                </c:pt>
                <c:pt idx="247">
                  <c:v>1.7</c:v>
                </c:pt>
                <c:pt idx="248">
                  <c:v>0.8</c:v>
                </c:pt>
                <c:pt idx="249">
                  <c:v>0.4</c:v>
                </c:pt>
                <c:pt idx="250">
                  <c:v>0.2</c:v>
                </c:pt>
                <c:pt idx="251">
                  <c:v>0.9</c:v>
                </c:pt>
                <c:pt idx="252">
                  <c:v>0.8</c:v>
                </c:pt>
                <c:pt idx="253">
                  <c:v>1.6</c:v>
                </c:pt>
                <c:pt idx="254">
                  <c:v>2.1</c:v>
                </c:pt>
                <c:pt idx="255">
                  <c:v>0.1</c:v>
                </c:pt>
                <c:pt idx="256">
                  <c:v>0.2</c:v>
                </c:pt>
                <c:pt idx="257">
                  <c:v>0.4</c:v>
                </c:pt>
                <c:pt idx="258">
                  <c:v>0.8</c:v>
                </c:pt>
                <c:pt idx="259">
                  <c:v>0.4</c:v>
                </c:pt>
                <c:pt idx="260">
                  <c:v>0.2</c:v>
                </c:pt>
                <c:pt idx="261">
                  <c:v>0.1</c:v>
                </c:pt>
                <c:pt idx="262">
                  <c:v>2.2000000000000002</c:v>
                </c:pt>
                <c:pt idx="263">
                  <c:v>0.7</c:v>
                </c:pt>
                <c:pt idx="264">
                  <c:v>1.4</c:v>
                </c:pt>
                <c:pt idx="265">
                  <c:v>-0.3</c:v>
                </c:pt>
                <c:pt idx="266">
                  <c:v>0</c:v>
                </c:pt>
                <c:pt idx="267">
                  <c:v>1.1000000000000001</c:v>
                </c:pt>
                <c:pt idx="268">
                  <c:v>0.7</c:v>
                </c:pt>
                <c:pt idx="269">
                  <c:v>2</c:v>
                </c:pt>
                <c:pt idx="270">
                  <c:v>1</c:v>
                </c:pt>
                <c:pt idx="271">
                  <c:v>0.7</c:v>
                </c:pt>
                <c:pt idx="272">
                  <c:v>0.6</c:v>
                </c:pt>
                <c:pt idx="273">
                  <c:v>0.8</c:v>
                </c:pt>
                <c:pt idx="274">
                  <c:v>-0.1</c:v>
                </c:pt>
                <c:pt idx="275">
                  <c:v>0.8</c:v>
                </c:pt>
                <c:pt idx="276">
                  <c:v>0.3</c:v>
                </c:pt>
                <c:pt idx="277">
                  <c:v>0.1</c:v>
                </c:pt>
                <c:pt idx="278">
                  <c:v>0.7</c:v>
                </c:pt>
                <c:pt idx="279">
                  <c:v>0.3</c:v>
                </c:pt>
                <c:pt idx="280">
                  <c:v>2.4</c:v>
                </c:pt>
                <c:pt idx="281">
                  <c:v>0.2</c:v>
                </c:pt>
                <c:pt idx="282">
                  <c:v>0.5</c:v>
                </c:pt>
                <c:pt idx="283">
                  <c:v>1.9</c:v>
                </c:pt>
                <c:pt idx="284">
                  <c:v>0.5</c:v>
                </c:pt>
                <c:pt idx="285">
                  <c:v>0.6</c:v>
                </c:pt>
                <c:pt idx="286">
                  <c:v>5.6</c:v>
                </c:pt>
                <c:pt idx="287">
                  <c:v>0.6</c:v>
                </c:pt>
                <c:pt idx="288">
                  <c:v>0.6</c:v>
                </c:pt>
                <c:pt idx="289">
                  <c:v>0.3</c:v>
                </c:pt>
                <c:pt idx="290">
                  <c:v>0</c:v>
                </c:pt>
                <c:pt idx="291">
                  <c:v>0.9</c:v>
                </c:pt>
                <c:pt idx="292">
                  <c:v>1.5</c:v>
                </c:pt>
                <c:pt idx="293">
                  <c:v>3.8</c:v>
                </c:pt>
                <c:pt idx="294">
                  <c:v>2.5</c:v>
                </c:pt>
                <c:pt idx="295">
                  <c:v>3.6</c:v>
                </c:pt>
                <c:pt idx="296">
                  <c:v>1.6</c:v>
                </c:pt>
                <c:pt idx="297">
                  <c:v>-0.3</c:v>
                </c:pt>
                <c:pt idx="298">
                  <c:v>0.9</c:v>
                </c:pt>
                <c:pt idx="299">
                  <c:v>0.1</c:v>
                </c:pt>
                <c:pt idx="300">
                  <c:v>0.6</c:v>
                </c:pt>
                <c:pt idx="301">
                  <c:v>2.2999999999999998</c:v>
                </c:pt>
                <c:pt idx="302">
                  <c:v>0.8</c:v>
                </c:pt>
                <c:pt idx="303">
                  <c:v>-0.1</c:v>
                </c:pt>
                <c:pt idx="304">
                  <c:v>1.4</c:v>
                </c:pt>
                <c:pt idx="305">
                  <c:v>1.5</c:v>
                </c:pt>
                <c:pt idx="306">
                  <c:v>0.2</c:v>
                </c:pt>
                <c:pt idx="307">
                  <c:v>0.2</c:v>
                </c:pt>
                <c:pt idx="308">
                  <c:v>0.2</c:v>
                </c:pt>
                <c:pt idx="309">
                  <c:v>-0.1</c:v>
                </c:pt>
                <c:pt idx="310">
                  <c:v>0.2</c:v>
                </c:pt>
                <c:pt idx="311">
                  <c:v>2.2999999999999998</c:v>
                </c:pt>
                <c:pt idx="312">
                  <c:v>0.4</c:v>
                </c:pt>
                <c:pt idx="313">
                  <c:v>2.1</c:v>
                </c:pt>
                <c:pt idx="314">
                  <c:v>1.7</c:v>
                </c:pt>
                <c:pt idx="315">
                  <c:v>0.3</c:v>
                </c:pt>
                <c:pt idx="316">
                  <c:v>0.5</c:v>
                </c:pt>
                <c:pt idx="317">
                  <c:v>0.3</c:v>
                </c:pt>
                <c:pt idx="318">
                  <c:v>0</c:v>
                </c:pt>
                <c:pt idx="319">
                  <c:v>0.4</c:v>
                </c:pt>
                <c:pt idx="320">
                  <c:v>-0.1</c:v>
                </c:pt>
                <c:pt idx="321">
                  <c:v>0.4</c:v>
                </c:pt>
                <c:pt idx="322">
                  <c:v>0.1</c:v>
                </c:pt>
                <c:pt idx="323">
                  <c:v>0.2</c:v>
                </c:pt>
                <c:pt idx="324">
                  <c:v>0.4</c:v>
                </c:pt>
                <c:pt idx="325">
                  <c:v>0.3</c:v>
                </c:pt>
                <c:pt idx="326">
                  <c:v>0.4</c:v>
                </c:pt>
                <c:pt idx="327">
                  <c:v>0.2</c:v>
                </c:pt>
                <c:pt idx="328">
                  <c:v>0.1</c:v>
                </c:pt>
                <c:pt idx="329">
                  <c:v>0.6</c:v>
                </c:pt>
                <c:pt idx="330">
                  <c:v>0.7</c:v>
                </c:pt>
                <c:pt idx="331">
                  <c:v>0</c:v>
                </c:pt>
                <c:pt idx="332">
                  <c:v>-0.3</c:v>
                </c:pt>
                <c:pt idx="333">
                  <c:v>0</c:v>
                </c:pt>
                <c:pt idx="334">
                  <c:v>4.3</c:v>
                </c:pt>
                <c:pt idx="335">
                  <c:v>3.2</c:v>
                </c:pt>
                <c:pt idx="336">
                  <c:v>-0.2</c:v>
                </c:pt>
                <c:pt idx="337">
                  <c:v>0.3</c:v>
                </c:pt>
                <c:pt idx="338">
                  <c:v>0.6</c:v>
                </c:pt>
                <c:pt idx="339">
                  <c:v>4.5</c:v>
                </c:pt>
                <c:pt idx="340">
                  <c:v>-0.2</c:v>
                </c:pt>
                <c:pt idx="341">
                  <c:v>0.6</c:v>
                </c:pt>
                <c:pt idx="342">
                  <c:v>1.2</c:v>
                </c:pt>
                <c:pt idx="343">
                  <c:v>0.8</c:v>
                </c:pt>
                <c:pt idx="344">
                  <c:v>1.9</c:v>
                </c:pt>
                <c:pt idx="345">
                  <c:v>0.4</c:v>
                </c:pt>
                <c:pt idx="346">
                  <c:v>0.8</c:v>
                </c:pt>
                <c:pt idx="347">
                  <c:v>1</c:v>
                </c:pt>
                <c:pt idx="348">
                  <c:v>1</c:v>
                </c:pt>
                <c:pt idx="349">
                  <c:v>0.7</c:v>
                </c:pt>
                <c:pt idx="350">
                  <c:v>-0.1</c:v>
                </c:pt>
                <c:pt idx="351">
                  <c:v>7.4</c:v>
                </c:pt>
                <c:pt idx="352">
                  <c:v>1</c:v>
                </c:pt>
                <c:pt idx="353">
                  <c:v>-0.1</c:v>
                </c:pt>
                <c:pt idx="354">
                  <c:v>0.5</c:v>
                </c:pt>
                <c:pt idx="355">
                  <c:v>2.9</c:v>
                </c:pt>
                <c:pt idx="356">
                  <c:v>9.4</c:v>
                </c:pt>
                <c:pt idx="357">
                  <c:v>0.1</c:v>
                </c:pt>
                <c:pt idx="358">
                  <c:v>1.1000000000000001</c:v>
                </c:pt>
                <c:pt idx="359">
                  <c:v>0.7</c:v>
                </c:pt>
                <c:pt idx="360">
                  <c:v>1</c:v>
                </c:pt>
                <c:pt idx="361">
                  <c:v>2.2999999999999998</c:v>
                </c:pt>
                <c:pt idx="362">
                  <c:v>0.1</c:v>
                </c:pt>
                <c:pt idx="363">
                  <c:v>9.5</c:v>
                </c:pt>
                <c:pt idx="364">
                  <c:v>5.3</c:v>
                </c:pt>
                <c:pt idx="365">
                  <c:v>2.8</c:v>
                </c:pt>
                <c:pt idx="366">
                  <c:v>0.5</c:v>
                </c:pt>
                <c:pt idx="367">
                  <c:v>7.2</c:v>
                </c:pt>
                <c:pt idx="368">
                  <c:v>0.3</c:v>
                </c:pt>
                <c:pt idx="369">
                  <c:v>1.8</c:v>
                </c:pt>
                <c:pt idx="370">
                  <c:v>0.5</c:v>
                </c:pt>
                <c:pt idx="371">
                  <c:v>0</c:v>
                </c:pt>
                <c:pt idx="372">
                  <c:v>0</c:v>
                </c:pt>
                <c:pt idx="373">
                  <c:v>1.1000000000000001</c:v>
                </c:pt>
                <c:pt idx="374">
                  <c:v>0.9</c:v>
                </c:pt>
                <c:pt idx="375">
                  <c:v>0.4</c:v>
                </c:pt>
                <c:pt idx="376">
                  <c:v>0.3</c:v>
                </c:pt>
                <c:pt idx="377">
                  <c:v>0.8</c:v>
                </c:pt>
                <c:pt idx="378">
                  <c:v>0.5</c:v>
                </c:pt>
                <c:pt idx="379">
                  <c:v>-0.3</c:v>
                </c:pt>
                <c:pt idx="380">
                  <c:v>0.1</c:v>
                </c:pt>
                <c:pt idx="381">
                  <c:v>0.6</c:v>
                </c:pt>
                <c:pt idx="382">
                  <c:v>0</c:v>
                </c:pt>
                <c:pt idx="383">
                  <c:v>0.8</c:v>
                </c:pt>
                <c:pt idx="384">
                  <c:v>1.6</c:v>
                </c:pt>
                <c:pt idx="385">
                  <c:v>0.4</c:v>
                </c:pt>
                <c:pt idx="386">
                  <c:v>3</c:v>
                </c:pt>
                <c:pt idx="387">
                  <c:v>-0.1</c:v>
                </c:pt>
                <c:pt idx="388">
                  <c:v>0.4</c:v>
                </c:pt>
                <c:pt idx="389">
                  <c:v>0.7</c:v>
                </c:pt>
                <c:pt idx="390">
                  <c:v>2.1</c:v>
                </c:pt>
                <c:pt idx="391">
                  <c:v>0.1</c:v>
                </c:pt>
                <c:pt idx="392">
                  <c:v>1.2</c:v>
                </c:pt>
                <c:pt idx="393">
                  <c:v>1.8</c:v>
                </c:pt>
                <c:pt idx="394">
                  <c:v>0.5</c:v>
                </c:pt>
                <c:pt idx="395">
                  <c:v>1.2</c:v>
                </c:pt>
                <c:pt idx="396">
                  <c:v>2.2000000000000002</c:v>
                </c:pt>
                <c:pt idx="397">
                  <c:v>0.3</c:v>
                </c:pt>
                <c:pt idx="398">
                  <c:v>0.3</c:v>
                </c:pt>
                <c:pt idx="399">
                  <c:v>4.2</c:v>
                </c:pt>
                <c:pt idx="400">
                  <c:v>-0.2</c:v>
                </c:pt>
                <c:pt idx="401">
                  <c:v>0.2</c:v>
                </c:pt>
                <c:pt idx="402">
                  <c:v>0.4</c:v>
                </c:pt>
                <c:pt idx="403">
                  <c:v>0</c:v>
                </c:pt>
                <c:pt idx="404">
                  <c:v>0.2</c:v>
                </c:pt>
                <c:pt idx="405">
                  <c:v>0.1</c:v>
                </c:pt>
                <c:pt idx="406">
                  <c:v>1.7</c:v>
                </c:pt>
                <c:pt idx="407">
                  <c:v>0.8</c:v>
                </c:pt>
                <c:pt idx="408">
                  <c:v>0.6</c:v>
                </c:pt>
                <c:pt idx="409">
                  <c:v>0.7</c:v>
                </c:pt>
                <c:pt idx="410">
                  <c:v>0</c:v>
                </c:pt>
                <c:pt idx="411">
                  <c:v>-0.1</c:v>
                </c:pt>
                <c:pt idx="412">
                  <c:v>0.6</c:v>
                </c:pt>
                <c:pt idx="413">
                  <c:v>0.1</c:v>
                </c:pt>
                <c:pt idx="414">
                  <c:v>0.1</c:v>
                </c:pt>
                <c:pt idx="415">
                  <c:v>0.9</c:v>
                </c:pt>
                <c:pt idx="416">
                  <c:v>0.7</c:v>
                </c:pt>
                <c:pt idx="417">
                  <c:v>-0.1</c:v>
                </c:pt>
                <c:pt idx="418">
                  <c:v>0.7</c:v>
                </c:pt>
                <c:pt idx="419">
                  <c:v>0</c:v>
                </c:pt>
                <c:pt idx="420">
                  <c:v>3.3</c:v>
                </c:pt>
                <c:pt idx="421">
                  <c:v>0.1</c:v>
                </c:pt>
                <c:pt idx="422">
                  <c:v>0.8</c:v>
                </c:pt>
                <c:pt idx="423">
                  <c:v>0.6</c:v>
                </c:pt>
                <c:pt idx="424">
                  <c:v>0.2</c:v>
                </c:pt>
                <c:pt idx="425">
                  <c:v>3.9</c:v>
                </c:pt>
                <c:pt idx="426">
                  <c:v>0.1</c:v>
                </c:pt>
                <c:pt idx="427">
                  <c:v>0.4</c:v>
                </c:pt>
                <c:pt idx="428">
                  <c:v>0</c:v>
                </c:pt>
                <c:pt idx="429">
                  <c:v>0</c:v>
                </c:pt>
                <c:pt idx="430">
                  <c:v>-0.1</c:v>
                </c:pt>
                <c:pt idx="431">
                  <c:v>1.6</c:v>
                </c:pt>
                <c:pt idx="432">
                  <c:v>0.7</c:v>
                </c:pt>
                <c:pt idx="433">
                  <c:v>0</c:v>
                </c:pt>
                <c:pt idx="434">
                  <c:v>-0.1</c:v>
                </c:pt>
                <c:pt idx="435">
                  <c:v>0.4</c:v>
                </c:pt>
                <c:pt idx="436">
                  <c:v>1.5</c:v>
                </c:pt>
                <c:pt idx="437">
                  <c:v>0.9</c:v>
                </c:pt>
                <c:pt idx="438">
                  <c:v>0</c:v>
                </c:pt>
                <c:pt idx="439">
                  <c:v>1</c:v>
                </c:pt>
                <c:pt idx="440">
                  <c:v>1.5</c:v>
                </c:pt>
                <c:pt idx="441">
                  <c:v>0.7</c:v>
                </c:pt>
                <c:pt idx="442">
                  <c:v>3.4</c:v>
                </c:pt>
                <c:pt idx="443">
                  <c:v>0.3</c:v>
                </c:pt>
                <c:pt idx="444">
                  <c:v>0.8</c:v>
                </c:pt>
                <c:pt idx="445">
                  <c:v>-0.3</c:v>
                </c:pt>
                <c:pt idx="446">
                  <c:v>0</c:v>
                </c:pt>
                <c:pt idx="447">
                  <c:v>0.5</c:v>
                </c:pt>
                <c:pt idx="448">
                  <c:v>0.8</c:v>
                </c:pt>
                <c:pt idx="449">
                  <c:v>2.4</c:v>
                </c:pt>
                <c:pt idx="450">
                  <c:v>0.9</c:v>
                </c:pt>
                <c:pt idx="451">
                  <c:v>0</c:v>
                </c:pt>
                <c:pt idx="452">
                  <c:v>0.2</c:v>
                </c:pt>
                <c:pt idx="453">
                  <c:v>1.4</c:v>
                </c:pt>
                <c:pt idx="454">
                  <c:v>1.1000000000000001</c:v>
                </c:pt>
                <c:pt idx="455">
                  <c:v>-0.3</c:v>
                </c:pt>
                <c:pt idx="456">
                  <c:v>1.7</c:v>
                </c:pt>
                <c:pt idx="457">
                  <c:v>0.4</c:v>
                </c:pt>
                <c:pt idx="458">
                  <c:v>0.7</c:v>
                </c:pt>
                <c:pt idx="459">
                  <c:v>0</c:v>
                </c:pt>
                <c:pt idx="460">
                  <c:v>4.3</c:v>
                </c:pt>
                <c:pt idx="461">
                  <c:v>1.8</c:v>
                </c:pt>
                <c:pt idx="462">
                  <c:v>-0.1</c:v>
                </c:pt>
                <c:pt idx="463">
                  <c:v>1.5</c:v>
                </c:pt>
                <c:pt idx="464">
                  <c:v>0.4</c:v>
                </c:pt>
                <c:pt idx="465">
                  <c:v>1</c:v>
                </c:pt>
                <c:pt idx="466">
                  <c:v>1</c:v>
                </c:pt>
                <c:pt idx="467">
                  <c:v>-0.3</c:v>
                </c:pt>
                <c:pt idx="468">
                  <c:v>0.1</c:v>
                </c:pt>
                <c:pt idx="469">
                  <c:v>1.3</c:v>
                </c:pt>
                <c:pt idx="470">
                  <c:v>1.1000000000000001</c:v>
                </c:pt>
                <c:pt idx="471">
                  <c:v>11</c:v>
                </c:pt>
                <c:pt idx="472">
                  <c:v>0.7</c:v>
                </c:pt>
                <c:pt idx="473">
                  <c:v>-0.1</c:v>
                </c:pt>
                <c:pt idx="474">
                  <c:v>7.2</c:v>
                </c:pt>
                <c:pt idx="475">
                  <c:v>5.4</c:v>
                </c:pt>
                <c:pt idx="476">
                  <c:v>2.9</c:v>
                </c:pt>
                <c:pt idx="477">
                  <c:v>2.8</c:v>
                </c:pt>
                <c:pt idx="478">
                  <c:v>1.8</c:v>
                </c:pt>
                <c:pt idx="479">
                  <c:v>1.7</c:v>
                </c:pt>
                <c:pt idx="480">
                  <c:v>0.6</c:v>
                </c:pt>
                <c:pt idx="481">
                  <c:v>1</c:v>
                </c:pt>
                <c:pt idx="482">
                  <c:v>1.8</c:v>
                </c:pt>
                <c:pt idx="483">
                  <c:v>0.3</c:v>
                </c:pt>
                <c:pt idx="484">
                  <c:v>0.5</c:v>
                </c:pt>
                <c:pt idx="485">
                  <c:v>0.5</c:v>
                </c:pt>
                <c:pt idx="486">
                  <c:v>-0.1</c:v>
                </c:pt>
                <c:pt idx="487">
                  <c:v>0.4</c:v>
                </c:pt>
                <c:pt idx="488">
                  <c:v>0.7</c:v>
                </c:pt>
                <c:pt idx="489">
                  <c:v>0.9</c:v>
                </c:pt>
                <c:pt idx="490">
                  <c:v>1.5</c:v>
                </c:pt>
                <c:pt idx="491">
                  <c:v>1</c:v>
                </c:pt>
                <c:pt idx="492">
                  <c:v>0</c:v>
                </c:pt>
                <c:pt idx="493">
                  <c:v>0.2</c:v>
                </c:pt>
                <c:pt idx="494">
                  <c:v>4.2</c:v>
                </c:pt>
                <c:pt idx="495">
                  <c:v>1</c:v>
                </c:pt>
                <c:pt idx="496">
                  <c:v>0</c:v>
                </c:pt>
                <c:pt idx="497">
                  <c:v>0.2</c:v>
                </c:pt>
                <c:pt idx="498">
                  <c:v>3.9</c:v>
                </c:pt>
                <c:pt idx="499">
                  <c:v>1.2</c:v>
                </c:pt>
                <c:pt idx="500">
                  <c:v>0.6</c:v>
                </c:pt>
                <c:pt idx="501">
                  <c:v>0.1</c:v>
                </c:pt>
                <c:pt idx="502">
                  <c:v>0.6</c:v>
                </c:pt>
                <c:pt idx="503">
                  <c:v>0.3</c:v>
                </c:pt>
                <c:pt idx="504">
                  <c:v>1.1000000000000001</c:v>
                </c:pt>
                <c:pt idx="505">
                  <c:v>0.5</c:v>
                </c:pt>
                <c:pt idx="506">
                  <c:v>2.1</c:v>
                </c:pt>
                <c:pt idx="507">
                  <c:v>0.3</c:v>
                </c:pt>
                <c:pt idx="508">
                  <c:v>1</c:v>
                </c:pt>
                <c:pt idx="509">
                  <c:v>-0.1</c:v>
                </c:pt>
                <c:pt idx="510">
                  <c:v>0.5</c:v>
                </c:pt>
                <c:pt idx="511">
                  <c:v>1.3</c:v>
                </c:pt>
                <c:pt idx="512">
                  <c:v>1.7</c:v>
                </c:pt>
                <c:pt idx="513">
                  <c:v>0.6</c:v>
                </c:pt>
                <c:pt idx="514">
                  <c:v>0.4</c:v>
                </c:pt>
                <c:pt idx="515">
                  <c:v>1.6</c:v>
                </c:pt>
                <c:pt idx="516">
                  <c:v>1.5</c:v>
                </c:pt>
                <c:pt idx="517">
                  <c:v>1.3</c:v>
                </c:pt>
                <c:pt idx="518">
                  <c:v>1.4</c:v>
                </c:pt>
                <c:pt idx="519">
                  <c:v>2.2999999999999998</c:v>
                </c:pt>
                <c:pt idx="520">
                  <c:v>0.2</c:v>
                </c:pt>
                <c:pt idx="521">
                  <c:v>-0.1</c:v>
                </c:pt>
                <c:pt idx="522">
                  <c:v>3.2</c:v>
                </c:pt>
                <c:pt idx="523">
                  <c:v>0.6</c:v>
                </c:pt>
                <c:pt idx="524">
                  <c:v>-0.2</c:v>
                </c:pt>
                <c:pt idx="525">
                  <c:v>0.2</c:v>
                </c:pt>
                <c:pt idx="526">
                  <c:v>0.4</c:v>
                </c:pt>
                <c:pt idx="527">
                  <c:v>0.5</c:v>
                </c:pt>
                <c:pt idx="528">
                  <c:v>0.8</c:v>
                </c:pt>
                <c:pt idx="529">
                  <c:v>0</c:v>
                </c:pt>
                <c:pt idx="530">
                  <c:v>0.7</c:v>
                </c:pt>
                <c:pt idx="531">
                  <c:v>0</c:v>
                </c:pt>
                <c:pt idx="532">
                  <c:v>0.4</c:v>
                </c:pt>
                <c:pt idx="533">
                  <c:v>0.1</c:v>
                </c:pt>
                <c:pt idx="534">
                  <c:v>0</c:v>
                </c:pt>
                <c:pt idx="535">
                  <c:v>0.7</c:v>
                </c:pt>
                <c:pt idx="536">
                  <c:v>0.4</c:v>
                </c:pt>
                <c:pt idx="537">
                  <c:v>1.4</c:v>
                </c:pt>
                <c:pt idx="538">
                  <c:v>1</c:v>
                </c:pt>
                <c:pt idx="539">
                  <c:v>2.9</c:v>
                </c:pt>
                <c:pt idx="540">
                  <c:v>2.2999999999999998</c:v>
                </c:pt>
                <c:pt idx="541">
                  <c:v>3.5</c:v>
                </c:pt>
                <c:pt idx="542">
                  <c:v>2.8</c:v>
                </c:pt>
                <c:pt idx="543">
                  <c:v>0.6</c:v>
                </c:pt>
                <c:pt idx="544">
                  <c:v>0.1</c:v>
                </c:pt>
                <c:pt idx="545">
                  <c:v>1.6</c:v>
                </c:pt>
                <c:pt idx="546">
                  <c:v>-1.1000000000000001</c:v>
                </c:pt>
                <c:pt idx="547">
                  <c:v>-0.1</c:v>
                </c:pt>
                <c:pt idx="548">
                  <c:v>0</c:v>
                </c:pt>
                <c:pt idx="549">
                  <c:v>2.4</c:v>
                </c:pt>
                <c:pt idx="550">
                  <c:v>3.2</c:v>
                </c:pt>
                <c:pt idx="551">
                  <c:v>-0.4</c:v>
                </c:pt>
                <c:pt idx="552">
                  <c:v>1.8</c:v>
                </c:pt>
                <c:pt idx="553">
                  <c:v>2.4</c:v>
                </c:pt>
                <c:pt idx="554">
                  <c:v>0.1</c:v>
                </c:pt>
                <c:pt idx="555">
                  <c:v>0</c:v>
                </c:pt>
                <c:pt idx="556">
                  <c:v>3.4</c:v>
                </c:pt>
                <c:pt idx="557">
                  <c:v>-0.4</c:v>
                </c:pt>
                <c:pt idx="558">
                  <c:v>5.6</c:v>
                </c:pt>
                <c:pt idx="559">
                  <c:v>3.5</c:v>
                </c:pt>
                <c:pt idx="560">
                  <c:v>1.1000000000000001</c:v>
                </c:pt>
                <c:pt idx="561">
                  <c:v>0.3</c:v>
                </c:pt>
                <c:pt idx="562">
                  <c:v>0.1</c:v>
                </c:pt>
                <c:pt idx="563">
                  <c:v>0.2</c:v>
                </c:pt>
                <c:pt idx="564">
                  <c:v>4.3</c:v>
                </c:pt>
                <c:pt idx="565">
                  <c:v>0.4</c:v>
                </c:pt>
                <c:pt idx="566">
                  <c:v>5.8</c:v>
                </c:pt>
                <c:pt idx="567">
                  <c:v>0.5</c:v>
                </c:pt>
                <c:pt idx="568">
                  <c:v>0.2</c:v>
                </c:pt>
                <c:pt idx="569">
                  <c:v>1.2</c:v>
                </c:pt>
                <c:pt idx="570">
                  <c:v>0.6</c:v>
                </c:pt>
                <c:pt idx="571">
                  <c:v>-0.1</c:v>
                </c:pt>
                <c:pt idx="572">
                  <c:v>0.5</c:v>
                </c:pt>
                <c:pt idx="573">
                  <c:v>5.8</c:v>
                </c:pt>
                <c:pt idx="574">
                  <c:v>2.7</c:v>
                </c:pt>
                <c:pt idx="575">
                  <c:v>0.1</c:v>
                </c:pt>
                <c:pt idx="576">
                  <c:v>0.1</c:v>
                </c:pt>
                <c:pt idx="577">
                  <c:v>2</c:v>
                </c:pt>
                <c:pt idx="578">
                  <c:v>-0.3</c:v>
                </c:pt>
                <c:pt idx="579">
                  <c:v>0.1</c:v>
                </c:pt>
                <c:pt idx="580">
                  <c:v>1.6</c:v>
                </c:pt>
                <c:pt idx="581">
                  <c:v>1.3</c:v>
                </c:pt>
                <c:pt idx="582">
                  <c:v>1</c:v>
                </c:pt>
                <c:pt idx="583">
                  <c:v>1.3</c:v>
                </c:pt>
                <c:pt idx="584">
                  <c:v>7.6</c:v>
                </c:pt>
                <c:pt idx="585">
                  <c:v>2.1</c:v>
                </c:pt>
                <c:pt idx="586">
                  <c:v>-0.1</c:v>
                </c:pt>
                <c:pt idx="587">
                  <c:v>-0.6</c:v>
                </c:pt>
                <c:pt idx="588">
                  <c:v>3.5</c:v>
                </c:pt>
                <c:pt idx="589">
                  <c:v>-0.1</c:v>
                </c:pt>
                <c:pt idx="590">
                  <c:v>0.5</c:v>
                </c:pt>
                <c:pt idx="591">
                  <c:v>1.7</c:v>
                </c:pt>
                <c:pt idx="592">
                  <c:v>0.6</c:v>
                </c:pt>
                <c:pt idx="593">
                  <c:v>1.7</c:v>
                </c:pt>
                <c:pt idx="594">
                  <c:v>0.4</c:v>
                </c:pt>
                <c:pt idx="595">
                  <c:v>3.6</c:v>
                </c:pt>
                <c:pt idx="596">
                  <c:v>0.1</c:v>
                </c:pt>
                <c:pt idx="597">
                  <c:v>0</c:v>
                </c:pt>
                <c:pt idx="598">
                  <c:v>0.6</c:v>
                </c:pt>
                <c:pt idx="599">
                  <c:v>3.3</c:v>
                </c:pt>
                <c:pt idx="600">
                  <c:v>3.2</c:v>
                </c:pt>
                <c:pt idx="601">
                  <c:v>0.9</c:v>
                </c:pt>
                <c:pt idx="602">
                  <c:v>0.1</c:v>
                </c:pt>
                <c:pt idx="603">
                  <c:v>1.9</c:v>
                </c:pt>
                <c:pt idx="604">
                  <c:v>3.3</c:v>
                </c:pt>
                <c:pt idx="605">
                  <c:v>0.3</c:v>
                </c:pt>
                <c:pt idx="606">
                  <c:v>0</c:v>
                </c:pt>
                <c:pt idx="607">
                  <c:v>0.1</c:v>
                </c:pt>
                <c:pt idx="608">
                  <c:v>0.2</c:v>
                </c:pt>
                <c:pt idx="609">
                  <c:v>0.3</c:v>
                </c:pt>
                <c:pt idx="610">
                  <c:v>-0.1</c:v>
                </c:pt>
                <c:pt idx="611">
                  <c:v>0</c:v>
                </c:pt>
                <c:pt idx="612">
                  <c:v>2.2999999999999998</c:v>
                </c:pt>
                <c:pt idx="613">
                  <c:v>3.2</c:v>
                </c:pt>
                <c:pt idx="614">
                  <c:v>1</c:v>
                </c:pt>
                <c:pt idx="615">
                  <c:v>6</c:v>
                </c:pt>
                <c:pt idx="616">
                  <c:v>0</c:v>
                </c:pt>
                <c:pt idx="617">
                  <c:v>0.3</c:v>
                </c:pt>
                <c:pt idx="618">
                  <c:v>0.8</c:v>
                </c:pt>
                <c:pt idx="619">
                  <c:v>1.1000000000000001</c:v>
                </c:pt>
                <c:pt idx="620">
                  <c:v>0.4</c:v>
                </c:pt>
                <c:pt idx="621">
                  <c:v>1.4</c:v>
                </c:pt>
                <c:pt idx="622">
                  <c:v>0.4</c:v>
                </c:pt>
                <c:pt idx="623">
                  <c:v>0</c:v>
                </c:pt>
                <c:pt idx="624">
                  <c:v>1.4</c:v>
                </c:pt>
                <c:pt idx="625">
                  <c:v>0.9</c:v>
                </c:pt>
                <c:pt idx="626">
                  <c:v>1.2</c:v>
                </c:pt>
                <c:pt idx="627">
                  <c:v>1.6</c:v>
                </c:pt>
                <c:pt idx="628">
                  <c:v>1.3</c:v>
                </c:pt>
                <c:pt idx="629">
                  <c:v>0.4</c:v>
                </c:pt>
                <c:pt idx="630">
                  <c:v>5.8</c:v>
                </c:pt>
                <c:pt idx="631">
                  <c:v>0.3</c:v>
                </c:pt>
                <c:pt idx="632">
                  <c:v>-0.3</c:v>
                </c:pt>
                <c:pt idx="633">
                  <c:v>3.4</c:v>
                </c:pt>
                <c:pt idx="634">
                  <c:v>1.1000000000000001</c:v>
                </c:pt>
                <c:pt idx="635">
                  <c:v>0.1</c:v>
                </c:pt>
                <c:pt idx="636">
                  <c:v>1.6</c:v>
                </c:pt>
                <c:pt idx="637">
                  <c:v>0.8</c:v>
                </c:pt>
                <c:pt idx="638">
                  <c:v>0.4</c:v>
                </c:pt>
                <c:pt idx="639">
                  <c:v>1.6</c:v>
                </c:pt>
                <c:pt idx="640">
                  <c:v>0.7</c:v>
                </c:pt>
                <c:pt idx="641">
                  <c:v>0.6</c:v>
                </c:pt>
                <c:pt idx="642">
                  <c:v>0.1</c:v>
                </c:pt>
                <c:pt idx="643">
                  <c:v>0.8</c:v>
                </c:pt>
                <c:pt idx="644">
                  <c:v>1.1000000000000001</c:v>
                </c:pt>
                <c:pt idx="645">
                  <c:v>3.3</c:v>
                </c:pt>
                <c:pt idx="646">
                  <c:v>2.9</c:v>
                </c:pt>
                <c:pt idx="647">
                  <c:v>5.5</c:v>
                </c:pt>
                <c:pt idx="648">
                  <c:v>2.9</c:v>
                </c:pt>
                <c:pt idx="649">
                  <c:v>3.7</c:v>
                </c:pt>
                <c:pt idx="650">
                  <c:v>0.4</c:v>
                </c:pt>
                <c:pt idx="651">
                  <c:v>0.6</c:v>
                </c:pt>
                <c:pt idx="652">
                  <c:v>1.4</c:v>
                </c:pt>
                <c:pt idx="653">
                  <c:v>0</c:v>
                </c:pt>
                <c:pt idx="654">
                  <c:v>2.8</c:v>
                </c:pt>
                <c:pt idx="655">
                  <c:v>-0.1</c:v>
                </c:pt>
                <c:pt idx="656">
                  <c:v>1.3</c:v>
                </c:pt>
                <c:pt idx="657">
                  <c:v>0.9</c:v>
                </c:pt>
                <c:pt idx="658">
                  <c:v>1.1000000000000001</c:v>
                </c:pt>
                <c:pt idx="659">
                  <c:v>2.1</c:v>
                </c:pt>
                <c:pt idx="660">
                  <c:v>1</c:v>
                </c:pt>
                <c:pt idx="661">
                  <c:v>-0.1</c:v>
                </c:pt>
                <c:pt idx="662">
                  <c:v>0.1</c:v>
                </c:pt>
                <c:pt idx="663">
                  <c:v>0.2</c:v>
                </c:pt>
                <c:pt idx="664">
                  <c:v>0.6</c:v>
                </c:pt>
                <c:pt idx="665">
                  <c:v>0.3</c:v>
                </c:pt>
                <c:pt idx="666">
                  <c:v>0.7</c:v>
                </c:pt>
                <c:pt idx="667">
                  <c:v>1.1000000000000001</c:v>
                </c:pt>
                <c:pt idx="668">
                  <c:v>1.2</c:v>
                </c:pt>
                <c:pt idx="669">
                  <c:v>3.7</c:v>
                </c:pt>
                <c:pt idx="670">
                  <c:v>0.1</c:v>
                </c:pt>
                <c:pt idx="671">
                  <c:v>0.4</c:v>
                </c:pt>
                <c:pt idx="672">
                  <c:v>0.1</c:v>
                </c:pt>
                <c:pt idx="673">
                  <c:v>1</c:v>
                </c:pt>
                <c:pt idx="674">
                  <c:v>0.4</c:v>
                </c:pt>
                <c:pt idx="675">
                  <c:v>1.8</c:v>
                </c:pt>
                <c:pt idx="676">
                  <c:v>0.9</c:v>
                </c:pt>
                <c:pt idx="677">
                  <c:v>0.4</c:v>
                </c:pt>
                <c:pt idx="678">
                  <c:v>3.6</c:v>
                </c:pt>
                <c:pt idx="679">
                  <c:v>-0.2</c:v>
                </c:pt>
                <c:pt idx="680">
                  <c:v>0</c:v>
                </c:pt>
                <c:pt idx="681">
                  <c:v>0.4</c:v>
                </c:pt>
                <c:pt idx="682">
                  <c:v>0.8</c:v>
                </c:pt>
                <c:pt idx="683">
                  <c:v>4.0999999999999996</c:v>
                </c:pt>
                <c:pt idx="684">
                  <c:v>0.3</c:v>
                </c:pt>
                <c:pt idx="685">
                  <c:v>3.4</c:v>
                </c:pt>
                <c:pt idx="686">
                  <c:v>0</c:v>
                </c:pt>
                <c:pt idx="687">
                  <c:v>1.4</c:v>
                </c:pt>
                <c:pt idx="688">
                  <c:v>6.8</c:v>
                </c:pt>
                <c:pt idx="689">
                  <c:v>8.3000000000000007</c:v>
                </c:pt>
                <c:pt idx="690">
                  <c:v>1.8</c:v>
                </c:pt>
                <c:pt idx="691">
                  <c:v>0.5</c:v>
                </c:pt>
                <c:pt idx="692">
                  <c:v>0</c:v>
                </c:pt>
                <c:pt idx="693">
                  <c:v>0.1</c:v>
                </c:pt>
                <c:pt idx="694">
                  <c:v>2.4</c:v>
                </c:pt>
                <c:pt idx="695">
                  <c:v>-0.1</c:v>
                </c:pt>
                <c:pt idx="696">
                  <c:v>1.3</c:v>
                </c:pt>
                <c:pt idx="697">
                  <c:v>11</c:v>
                </c:pt>
                <c:pt idx="698">
                  <c:v>9.4</c:v>
                </c:pt>
                <c:pt idx="699">
                  <c:v>6.5</c:v>
                </c:pt>
                <c:pt idx="700">
                  <c:v>1.3</c:v>
                </c:pt>
                <c:pt idx="701">
                  <c:v>0.8</c:v>
                </c:pt>
                <c:pt idx="702">
                  <c:v>5.8</c:v>
                </c:pt>
                <c:pt idx="703">
                  <c:v>1.2</c:v>
                </c:pt>
                <c:pt idx="704">
                  <c:v>-0.4</c:v>
                </c:pt>
                <c:pt idx="705">
                  <c:v>0.6</c:v>
                </c:pt>
                <c:pt idx="706">
                  <c:v>0</c:v>
                </c:pt>
                <c:pt idx="707">
                  <c:v>0.9</c:v>
                </c:pt>
                <c:pt idx="708">
                  <c:v>0.6</c:v>
                </c:pt>
                <c:pt idx="709">
                  <c:v>0</c:v>
                </c:pt>
                <c:pt idx="710">
                  <c:v>2</c:v>
                </c:pt>
                <c:pt idx="711">
                  <c:v>1.3</c:v>
                </c:pt>
                <c:pt idx="712">
                  <c:v>0</c:v>
                </c:pt>
                <c:pt idx="713">
                  <c:v>0.3</c:v>
                </c:pt>
                <c:pt idx="714">
                  <c:v>4.9000000000000004</c:v>
                </c:pt>
                <c:pt idx="715">
                  <c:v>0.6</c:v>
                </c:pt>
                <c:pt idx="716">
                  <c:v>0.6</c:v>
                </c:pt>
                <c:pt idx="717">
                  <c:v>0.6</c:v>
                </c:pt>
                <c:pt idx="718">
                  <c:v>1.2</c:v>
                </c:pt>
                <c:pt idx="719">
                  <c:v>0.3</c:v>
                </c:pt>
                <c:pt idx="720">
                  <c:v>0</c:v>
                </c:pt>
                <c:pt idx="721">
                  <c:v>0.1</c:v>
                </c:pt>
                <c:pt idx="722">
                  <c:v>1.2</c:v>
                </c:pt>
                <c:pt idx="723">
                  <c:v>5.9</c:v>
                </c:pt>
                <c:pt idx="724">
                  <c:v>2.1</c:v>
                </c:pt>
                <c:pt idx="725">
                  <c:v>-0.3</c:v>
                </c:pt>
                <c:pt idx="726">
                  <c:v>0</c:v>
                </c:pt>
                <c:pt idx="727">
                  <c:v>0.6</c:v>
                </c:pt>
                <c:pt idx="728">
                  <c:v>1.6</c:v>
                </c:pt>
                <c:pt idx="729">
                  <c:v>-0.2</c:v>
                </c:pt>
                <c:pt idx="730">
                  <c:v>0.4</c:v>
                </c:pt>
                <c:pt idx="731">
                  <c:v>0.3</c:v>
                </c:pt>
                <c:pt idx="732">
                  <c:v>-0.1</c:v>
                </c:pt>
                <c:pt idx="733">
                  <c:v>0</c:v>
                </c:pt>
                <c:pt idx="734">
                  <c:v>1.8</c:v>
                </c:pt>
                <c:pt idx="735">
                  <c:v>-0.1</c:v>
                </c:pt>
                <c:pt idx="736">
                  <c:v>9.6999999999999993</c:v>
                </c:pt>
                <c:pt idx="737">
                  <c:v>1.4</c:v>
                </c:pt>
                <c:pt idx="738">
                  <c:v>1.8</c:v>
                </c:pt>
                <c:pt idx="739">
                  <c:v>1.6</c:v>
                </c:pt>
                <c:pt idx="740">
                  <c:v>6.9</c:v>
                </c:pt>
                <c:pt idx="741">
                  <c:v>0.1</c:v>
                </c:pt>
                <c:pt idx="742">
                  <c:v>1.7</c:v>
                </c:pt>
                <c:pt idx="743">
                  <c:v>0.4</c:v>
                </c:pt>
                <c:pt idx="744">
                  <c:v>0.6</c:v>
                </c:pt>
                <c:pt idx="745">
                  <c:v>1.3</c:v>
                </c:pt>
                <c:pt idx="746">
                  <c:v>1.4</c:v>
                </c:pt>
                <c:pt idx="747">
                  <c:v>-0.4</c:v>
                </c:pt>
                <c:pt idx="748">
                  <c:v>0.5</c:v>
                </c:pt>
                <c:pt idx="749">
                  <c:v>0.3</c:v>
                </c:pt>
                <c:pt idx="750">
                  <c:v>0.6</c:v>
                </c:pt>
                <c:pt idx="751">
                  <c:v>1</c:v>
                </c:pt>
                <c:pt idx="752">
                  <c:v>2.7</c:v>
                </c:pt>
                <c:pt idx="753">
                  <c:v>0.5</c:v>
                </c:pt>
                <c:pt idx="754">
                  <c:v>0.2</c:v>
                </c:pt>
                <c:pt idx="755">
                  <c:v>0.9</c:v>
                </c:pt>
                <c:pt idx="756">
                  <c:v>0.7</c:v>
                </c:pt>
                <c:pt idx="757">
                  <c:v>5.0999999999999996</c:v>
                </c:pt>
                <c:pt idx="758">
                  <c:v>1.5</c:v>
                </c:pt>
                <c:pt idx="759">
                  <c:v>1.3</c:v>
                </c:pt>
                <c:pt idx="760">
                  <c:v>0</c:v>
                </c:pt>
                <c:pt idx="761">
                  <c:v>-0.1</c:v>
                </c:pt>
                <c:pt idx="762">
                  <c:v>1</c:v>
                </c:pt>
                <c:pt idx="763">
                  <c:v>2.4</c:v>
                </c:pt>
                <c:pt idx="764">
                  <c:v>-0.1</c:v>
                </c:pt>
                <c:pt idx="765">
                  <c:v>3.2</c:v>
                </c:pt>
                <c:pt idx="766">
                  <c:v>1</c:v>
                </c:pt>
                <c:pt idx="767">
                  <c:v>3</c:v>
                </c:pt>
                <c:pt idx="768">
                  <c:v>0.6</c:v>
                </c:pt>
                <c:pt idx="769">
                  <c:v>0.7</c:v>
                </c:pt>
                <c:pt idx="770">
                  <c:v>-0.1</c:v>
                </c:pt>
                <c:pt idx="771">
                  <c:v>0.3</c:v>
                </c:pt>
                <c:pt idx="772">
                  <c:v>0</c:v>
                </c:pt>
                <c:pt idx="773">
                  <c:v>2.1</c:v>
                </c:pt>
                <c:pt idx="774">
                  <c:v>10.7</c:v>
                </c:pt>
                <c:pt idx="775">
                  <c:v>-0.2</c:v>
                </c:pt>
                <c:pt idx="776">
                  <c:v>4.3</c:v>
                </c:pt>
                <c:pt idx="777">
                  <c:v>0.4</c:v>
                </c:pt>
                <c:pt idx="778">
                  <c:v>-0.1</c:v>
                </c:pt>
                <c:pt idx="779">
                  <c:v>0.6</c:v>
                </c:pt>
                <c:pt idx="780">
                  <c:v>0.5</c:v>
                </c:pt>
                <c:pt idx="781">
                  <c:v>0.4</c:v>
                </c:pt>
                <c:pt idx="782">
                  <c:v>1.8</c:v>
                </c:pt>
                <c:pt idx="783">
                  <c:v>-0.1</c:v>
                </c:pt>
                <c:pt idx="784">
                  <c:v>6.9</c:v>
                </c:pt>
                <c:pt idx="785">
                  <c:v>0.7</c:v>
                </c:pt>
                <c:pt idx="786">
                  <c:v>0.3</c:v>
                </c:pt>
                <c:pt idx="787">
                  <c:v>2.1</c:v>
                </c:pt>
                <c:pt idx="788">
                  <c:v>0.7</c:v>
                </c:pt>
                <c:pt idx="789">
                  <c:v>1.8</c:v>
                </c:pt>
                <c:pt idx="790">
                  <c:v>0</c:v>
                </c:pt>
                <c:pt idx="791">
                  <c:v>0</c:v>
                </c:pt>
                <c:pt idx="792">
                  <c:v>0.1</c:v>
                </c:pt>
                <c:pt idx="793">
                  <c:v>1.6</c:v>
                </c:pt>
                <c:pt idx="794">
                  <c:v>0</c:v>
                </c:pt>
                <c:pt idx="795">
                  <c:v>1</c:v>
                </c:pt>
                <c:pt idx="796">
                  <c:v>0.8</c:v>
                </c:pt>
                <c:pt idx="797">
                  <c:v>0.5</c:v>
                </c:pt>
                <c:pt idx="798">
                  <c:v>0.5</c:v>
                </c:pt>
                <c:pt idx="799">
                  <c:v>0.6</c:v>
                </c:pt>
                <c:pt idx="800">
                  <c:v>0.4</c:v>
                </c:pt>
                <c:pt idx="801">
                  <c:v>0.8</c:v>
                </c:pt>
                <c:pt idx="802">
                  <c:v>-0.2</c:v>
                </c:pt>
                <c:pt idx="803">
                  <c:v>3</c:v>
                </c:pt>
                <c:pt idx="804">
                  <c:v>0</c:v>
                </c:pt>
                <c:pt idx="805">
                  <c:v>0.1</c:v>
                </c:pt>
                <c:pt idx="806">
                  <c:v>0</c:v>
                </c:pt>
                <c:pt idx="807">
                  <c:v>0.4</c:v>
                </c:pt>
                <c:pt idx="808">
                  <c:v>0.3</c:v>
                </c:pt>
                <c:pt idx="809">
                  <c:v>1.2</c:v>
                </c:pt>
                <c:pt idx="810">
                  <c:v>0.5</c:v>
                </c:pt>
                <c:pt idx="811">
                  <c:v>2.8</c:v>
                </c:pt>
                <c:pt idx="812">
                  <c:v>2.6</c:v>
                </c:pt>
                <c:pt idx="813">
                  <c:v>0.3</c:v>
                </c:pt>
                <c:pt idx="814">
                  <c:v>2.5</c:v>
                </c:pt>
                <c:pt idx="815">
                  <c:v>0</c:v>
                </c:pt>
                <c:pt idx="816">
                  <c:v>0.2</c:v>
                </c:pt>
                <c:pt idx="817">
                  <c:v>1.4</c:v>
                </c:pt>
                <c:pt idx="818">
                  <c:v>0.2</c:v>
                </c:pt>
                <c:pt idx="819">
                  <c:v>2.2000000000000002</c:v>
                </c:pt>
                <c:pt idx="820">
                  <c:v>0.5</c:v>
                </c:pt>
                <c:pt idx="821">
                  <c:v>0.9</c:v>
                </c:pt>
                <c:pt idx="822">
                  <c:v>-0.1</c:v>
                </c:pt>
                <c:pt idx="823">
                  <c:v>0.4</c:v>
                </c:pt>
                <c:pt idx="824">
                  <c:v>-0.1</c:v>
                </c:pt>
                <c:pt idx="825">
                  <c:v>1</c:v>
                </c:pt>
                <c:pt idx="826">
                  <c:v>1.8</c:v>
                </c:pt>
                <c:pt idx="827">
                  <c:v>1.4</c:v>
                </c:pt>
                <c:pt idx="828">
                  <c:v>1</c:v>
                </c:pt>
                <c:pt idx="829">
                  <c:v>2.2000000000000002</c:v>
                </c:pt>
                <c:pt idx="830">
                  <c:v>1.2</c:v>
                </c:pt>
                <c:pt idx="831">
                  <c:v>0</c:v>
                </c:pt>
                <c:pt idx="832">
                  <c:v>-0.1</c:v>
                </c:pt>
                <c:pt idx="833">
                  <c:v>2.9</c:v>
                </c:pt>
                <c:pt idx="834">
                  <c:v>0.3</c:v>
                </c:pt>
                <c:pt idx="835">
                  <c:v>0.1</c:v>
                </c:pt>
                <c:pt idx="836">
                  <c:v>0.2</c:v>
                </c:pt>
                <c:pt idx="837">
                  <c:v>-0.1</c:v>
                </c:pt>
                <c:pt idx="838">
                  <c:v>0.1</c:v>
                </c:pt>
                <c:pt idx="839">
                  <c:v>2</c:v>
                </c:pt>
                <c:pt idx="840">
                  <c:v>0.7</c:v>
                </c:pt>
                <c:pt idx="841">
                  <c:v>-0.2</c:v>
                </c:pt>
                <c:pt idx="842">
                  <c:v>0.4</c:v>
                </c:pt>
                <c:pt idx="843">
                  <c:v>-0.1</c:v>
                </c:pt>
                <c:pt idx="844">
                  <c:v>0.4</c:v>
                </c:pt>
                <c:pt idx="845">
                  <c:v>0.9</c:v>
                </c:pt>
                <c:pt idx="846">
                  <c:v>0.8</c:v>
                </c:pt>
                <c:pt idx="847">
                  <c:v>0.6</c:v>
                </c:pt>
                <c:pt idx="848">
                  <c:v>0.2</c:v>
                </c:pt>
                <c:pt idx="849">
                  <c:v>1.3</c:v>
                </c:pt>
                <c:pt idx="850">
                  <c:v>0</c:v>
                </c:pt>
                <c:pt idx="851">
                  <c:v>0.5</c:v>
                </c:pt>
                <c:pt idx="852">
                  <c:v>1.2</c:v>
                </c:pt>
                <c:pt idx="853">
                  <c:v>0.1</c:v>
                </c:pt>
                <c:pt idx="854">
                  <c:v>2.7</c:v>
                </c:pt>
                <c:pt idx="855">
                  <c:v>0.3</c:v>
                </c:pt>
                <c:pt idx="856">
                  <c:v>2.4</c:v>
                </c:pt>
                <c:pt idx="857">
                  <c:v>0</c:v>
                </c:pt>
                <c:pt idx="858">
                  <c:v>0.2</c:v>
                </c:pt>
                <c:pt idx="859">
                  <c:v>1.2</c:v>
                </c:pt>
                <c:pt idx="860">
                  <c:v>0</c:v>
                </c:pt>
                <c:pt idx="861">
                  <c:v>0.8</c:v>
                </c:pt>
                <c:pt idx="862">
                  <c:v>1.6</c:v>
                </c:pt>
                <c:pt idx="863">
                  <c:v>2.9</c:v>
                </c:pt>
                <c:pt idx="864">
                  <c:v>0.1</c:v>
                </c:pt>
                <c:pt idx="865">
                  <c:v>0.3</c:v>
                </c:pt>
                <c:pt idx="866">
                  <c:v>2.8</c:v>
                </c:pt>
                <c:pt idx="867">
                  <c:v>0.5</c:v>
                </c:pt>
                <c:pt idx="868">
                  <c:v>-0.2</c:v>
                </c:pt>
                <c:pt idx="869">
                  <c:v>2.2999999999999998</c:v>
                </c:pt>
                <c:pt idx="870">
                  <c:v>1.7</c:v>
                </c:pt>
                <c:pt idx="871">
                  <c:v>2</c:v>
                </c:pt>
                <c:pt idx="872">
                  <c:v>-0.1</c:v>
                </c:pt>
                <c:pt idx="873">
                  <c:v>1.2</c:v>
                </c:pt>
                <c:pt idx="874">
                  <c:v>0.1</c:v>
                </c:pt>
                <c:pt idx="875">
                  <c:v>0</c:v>
                </c:pt>
                <c:pt idx="876">
                  <c:v>0</c:v>
                </c:pt>
                <c:pt idx="877">
                  <c:v>0.9</c:v>
                </c:pt>
                <c:pt idx="878">
                  <c:v>0.2</c:v>
                </c:pt>
                <c:pt idx="879">
                  <c:v>3.3</c:v>
                </c:pt>
                <c:pt idx="880">
                  <c:v>0.6</c:v>
                </c:pt>
                <c:pt idx="881">
                  <c:v>-0.2</c:v>
                </c:pt>
                <c:pt idx="882">
                  <c:v>0.5</c:v>
                </c:pt>
                <c:pt idx="883">
                  <c:v>4.2</c:v>
                </c:pt>
                <c:pt idx="884">
                  <c:v>0.7</c:v>
                </c:pt>
                <c:pt idx="885">
                  <c:v>-0.1</c:v>
                </c:pt>
                <c:pt idx="886">
                  <c:v>1.4</c:v>
                </c:pt>
                <c:pt idx="887">
                  <c:v>0.6</c:v>
                </c:pt>
                <c:pt idx="888">
                  <c:v>-0.1</c:v>
                </c:pt>
                <c:pt idx="889">
                  <c:v>1.2</c:v>
                </c:pt>
                <c:pt idx="890">
                  <c:v>5.9</c:v>
                </c:pt>
                <c:pt idx="891">
                  <c:v>2.1</c:v>
                </c:pt>
                <c:pt idx="892">
                  <c:v>0.8</c:v>
                </c:pt>
                <c:pt idx="893">
                  <c:v>1.9</c:v>
                </c:pt>
                <c:pt idx="894">
                  <c:v>2.5</c:v>
                </c:pt>
                <c:pt idx="895">
                  <c:v>2.8</c:v>
                </c:pt>
                <c:pt idx="896">
                  <c:v>1.4</c:v>
                </c:pt>
                <c:pt idx="897">
                  <c:v>6.6</c:v>
                </c:pt>
                <c:pt idx="898">
                  <c:v>5.2</c:v>
                </c:pt>
                <c:pt idx="899">
                  <c:v>-0.3</c:v>
                </c:pt>
                <c:pt idx="900">
                  <c:v>1.9</c:v>
                </c:pt>
                <c:pt idx="901">
                  <c:v>0.3</c:v>
                </c:pt>
                <c:pt idx="902">
                  <c:v>0.3</c:v>
                </c:pt>
                <c:pt idx="903">
                  <c:v>0.3</c:v>
                </c:pt>
                <c:pt idx="904">
                  <c:v>-0.1</c:v>
                </c:pt>
                <c:pt idx="905">
                  <c:v>1.3</c:v>
                </c:pt>
                <c:pt idx="906">
                  <c:v>0</c:v>
                </c:pt>
                <c:pt idx="907">
                  <c:v>1.7</c:v>
                </c:pt>
                <c:pt idx="908">
                  <c:v>0.5</c:v>
                </c:pt>
                <c:pt idx="909">
                  <c:v>0.8</c:v>
                </c:pt>
                <c:pt idx="910">
                  <c:v>-0.2</c:v>
                </c:pt>
                <c:pt idx="911">
                  <c:v>2.7</c:v>
                </c:pt>
                <c:pt idx="912">
                  <c:v>0</c:v>
                </c:pt>
                <c:pt idx="913">
                  <c:v>1.1000000000000001</c:v>
                </c:pt>
                <c:pt idx="914">
                  <c:v>1.2</c:v>
                </c:pt>
                <c:pt idx="915">
                  <c:v>0.6</c:v>
                </c:pt>
                <c:pt idx="916">
                  <c:v>0.7</c:v>
                </c:pt>
                <c:pt idx="917">
                  <c:v>0.1</c:v>
                </c:pt>
                <c:pt idx="918">
                  <c:v>2.7</c:v>
                </c:pt>
                <c:pt idx="919">
                  <c:v>1.1000000000000001</c:v>
                </c:pt>
                <c:pt idx="920">
                  <c:v>0.1</c:v>
                </c:pt>
                <c:pt idx="921">
                  <c:v>1.3</c:v>
                </c:pt>
                <c:pt idx="922">
                  <c:v>0</c:v>
                </c:pt>
                <c:pt idx="923">
                  <c:v>7.5</c:v>
                </c:pt>
                <c:pt idx="924">
                  <c:v>0</c:v>
                </c:pt>
                <c:pt idx="925">
                  <c:v>0.5</c:v>
                </c:pt>
                <c:pt idx="926">
                  <c:v>1.1000000000000001</c:v>
                </c:pt>
                <c:pt idx="927">
                  <c:v>1.3</c:v>
                </c:pt>
                <c:pt idx="928">
                  <c:v>0</c:v>
                </c:pt>
                <c:pt idx="929">
                  <c:v>1.8</c:v>
                </c:pt>
                <c:pt idx="930">
                  <c:v>-0.2</c:v>
                </c:pt>
                <c:pt idx="931">
                  <c:v>9.8000000000000007</c:v>
                </c:pt>
                <c:pt idx="932">
                  <c:v>0.7</c:v>
                </c:pt>
                <c:pt idx="933">
                  <c:v>0.1</c:v>
                </c:pt>
                <c:pt idx="934">
                  <c:v>5.6</c:v>
                </c:pt>
                <c:pt idx="935">
                  <c:v>1.5</c:v>
                </c:pt>
                <c:pt idx="936">
                  <c:v>0.7</c:v>
                </c:pt>
                <c:pt idx="937">
                  <c:v>3.3</c:v>
                </c:pt>
                <c:pt idx="938">
                  <c:v>-0.1</c:v>
                </c:pt>
                <c:pt idx="939">
                  <c:v>1.4</c:v>
                </c:pt>
                <c:pt idx="940">
                  <c:v>-0.2</c:v>
                </c:pt>
                <c:pt idx="941">
                  <c:v>0.3</c:v>
                </c:pt>
                <c:pt idx="942">
                  <c:v>-0.1</c:v>
                </c:pt>
                <c:pt idx="943">
                  <c:v>-0.3</c:v>
                </c:pt>
                <c:pt idx="944">
                  <c:v>0</c:v>
                </c:pt>
                <c:pt idx="945">
                  <c:v>0.3</c:v>
                </c:pt>
                <c:pt idx="946">
                  <c:v>-0.2</c:v>
                </c:pt>
                <c:pt idx="947">
                  <c:v>0.8</c:v>
                </c:pt>
                <c:pt idx="948">
                  <c:v>1.4</c:v>
                </c:pt>
                <c:pt idx="949">
                  <c:v>7.1</c:v>
                </c:pt>
                <c:pt idx="950">
                  <c:v>5.4</c:v>
                </c:pt>
                <c:pt idx="951">
                  <c:v>5.4</c:v>
                </c:pt>
                <c:pt idx="952">
                  <c:v>0.2</c:v>
                </c:pt>
                <c:pt idx="953">
                  <c:v>1.1000000000000001</c:v>
                </c:pt>
                <c:pt idx="954">
                  <c:v>0.6</c:v>
                </c:pt>
                <c:pt idx="955">
                  <c:v>0.2</c:v>
                </c:pt>
                <c:pt idx="956">
                  <c:v>0.1</c:v>
                </c:pt>
                <c:pt idx="957">
                  <c:v>0.6</c:v>
                </c:pt>
                <c:pt idx="958">
                  <c:v>-0.1</c:v>
                </c:pt>
                <c:pt idx="959">
                  <c:v>0.2</c:v>
                </c:pt>
                <c:pt idx="960">
                  <c:v>0.4</c:v>
                </c:pt>
                <c:pt idx="961">
                  <c:v>0.2</c:v>
                </c:pt>
                <c:pt idx="962">
                  <c:v>0.6</c:v>
                </c:pt>
                <c:pt idx="963">
                  <c:v>1.2</c:v>
                </c:pt>
                <c:pt idx="964">
                  <c:v>1.6</c:v>
                </c:pt>
                <c:pt idx="965">
                  <c:v>0</c:v>
                </c:pt>
                <c:pt idx="966">
                  <c:v>3.5</c:v>
                </c:pt>
                <c:pt idx="967">
                  <c:v>0.3</c:v>
                </c:pt>
                <c:pt idx="968">
                  <c:v>3.2</c:v>
                </c:pt>
                <c:pt idx="969">
                  <c:v>0.3</c:v>
                </c:pt>
                <c:pt idx="970">
                  <c:v>1.1000000000000001</c:v>
                </c:pt>
                <c:pt idx="971">
                  <c:v>6.6</c:v>
                </c:pt>
                <c:pt idx="972">
                  <c:v>2.9</c:v>
                </c:pt>
                <c:pt idx="973">
                  <c:v>0</c:v>
                </c:pt>
                <c:pt idx="974">
                  <c:v>1.2</c:v>
                </c:pt>
                <c:pt idx="975">
                  <c:v>0.1</c:v>
                </c:pt>
                <c:pt idx="976">
                  <c:v>0.9</c:v>
                </c:pt>
                <c:pt idx="977">
                  <c:v>1.4</c:v>
                </c:pt>
                <c:pt idx="978">
                  <c:v>0.1</c:v>
                </c:pt>
                <c:pt idx="979">
                  <c:v>-0.1</c:v>
                </c:pt>
                <c:pt idx="980">
                  <c:v>-0.1</c:v>
                </c:pt>
                <c:pt idx="981">
                  <c:v>1.2</c:v>
                </c:pt>
                <c:pt idx="982">
                  <c:v>4.9000000000000004</c:v>
                </c:pt>
                <c:pt idx="983">
                  <c:v>1.8</c:v>
                </c:pt>
                <c:pt idx="984">
                  <c:v>-0.4</c:v>
                </c:pt>
                <c:pt idx="985">
                  <c:v>2.1</c:v>
                </c:pt>
                <c:pt idx="986">
                  <c:v>0.6</c:v>
                </c:pt>
                <c:pt idx="987">
                  <c:v>-0.2</c:v>
                </c:pt>
                <c:pt idx="988">
                  <c:v>1.1000000000000001</c:v>
                </c:pt>
                <c:pt idx="989">
                  <c:v>0.2</c:v>
                </c:pt>
                <c:pt idx="990">
                  <c:v>4.7</c:v>
                </c:pt>
                <c:pt idx="991">
                  <c:v>0.3</c:v>
                </c:pt>
                <c:pt idx="992">
                  <c:v>2</c:v>
                </c:pt>
                <c:pt idx="993">
                  <c:v>0.3</c:v>
                </c:pt>
                <c:pt idx="994">
                  <c:v>0.7</c:v>
                </c:pt>
                <c:pt idx="995">
                  <c:v>1.5</c:v>
                </c:pt>
                <c:pt idx="996">
                  <c:v>0.3</c:v>
                </c:pt>
                <c:pt idx="997">
                  <c:v>5.4</c:v>
                </c:pt>
                <c:pt idx="998">
                  <c:v>0.4</c:v>
                </c:pt>
                <c:pt idx="999">
                  <c:v>2.2999999999999998</c:v>
                </c:pt>
                <c:pt idx="1000">
                  <c:v>0.3</c:v>
                </c:pt>
                <c:pt idx="1001">
                  <c:v>0.4</c:v>
                </c:pt>
                <c:pt idx="1002">
                  <c:v>16.5</c:v>
                </c:pt>
                <c:pt idx="1003">
                  <c:v>0.2</c:v>
                </c:pt>
                <c:pt idx="1004">
                  <c:v>-0.4</c:v>
                </c:pt>
                <c:pt idx="1005">
                  <c:v>0.4</c:v>
                </c:pt>
                <c:pt idx="1006">
                  <c:v>1.1000000000000001</c:v>
                </c:pt>
                <c:pt idx="1007">
                  <c:v>0.1</c:v>
                </c:pt>
                <c:pt idx="1008">
                  <c:v>1.2</c:v>
                </c:pt>
                <c:pt idx="1009">
                  <c:v>1.2</c:v>
                </c:pt>
                <c:pt idx="1010">
                  <c:v>0.6</c:v>
                </c:pt>
                <c:pt idx="1011">
                  <c:v>0.5</c:v>
                </c:pt>
                <c:pt idx="1012">
                  <c:v>0.5</c:v>
                </c:pt>
                <c:pt idx="1013">
                  <c:v>0.6</c:v>
                </c:pt>
                <c:pt idx="1014">
                  <c:v>1.1000000000000001</c:v>
                </c:pt>
                <c:pt idx="1015">
                  <c:v>1.3</c:v>
                </c:pt>
                <c:pt idx="1016">
                  <c:v>0.3</c:v>
                </c:pt>
                <c:pt idx="1017">
                  <c:v>0</c:v>
                </c:pt>
                <c:pt idx="1018">
                  <c:v>3.1</c:v>
                </c:pt>
                <c:pt idx="1019">
                  <c:v>0.6</c:v>
                </c:pt>
                <c:pt idx="1020">
                  <c:v>2.6</c:v>
                </c:pt>
                <c:pt idx="1021">
                  <c:v>1.2</c:v>
                </c:pt>
                <c:pt idx="1022">
                  <c:v>6.7</c:v>
                </c:pt>
                <c:pt idx="1023">
                  <c:v>0.9</c:v>
                </c:pt>
                <c:pt idx="1024">
                  <c:v>0.1</c:v>
                </c:pt>
                <c:pt idx="1025">
                  <c:v>0.4</c:v>
                </c:pt>
                <c:pt idx="1026">
                  <c:v>-0.4</c:v>
                </c:pt>
                <c:pt idx="1027">
                  <c:v>0.3</c:v>
                </c:pt>
                <c:pt idx="1028">
                  <c:v>1.3</c:v>
                </c:pt>
                <c:pt idx="1029">
                  <c:v>0.1</c:v>
                </c:pt>
                <c:pt idx="1030">
                  <c:v>0.2</c:v>
                </c:pt>
                <c:pt idx="1031">
                  <c:v>-0.3</c:v>
                </c:pt>
                <c:pt idx="1032">
                  <c:v>0.6</c:v>
                </c:pt>
                <c:pt idx="1033">
                  <c:v>3.4</c:v>
                </c:pt>
                <c:pt idx="1034">
                  <c:v>0.6</c:v>
                </c:pt>
                <c:pt idx="1035">
                  <c:v>0.7</c:v>
                </c:pt>
                <c:pt idx="1036">
                  <c:v>0.9</c:v>
                </c:pt>
                <c:pt idx="1037">
                  <c:v>0</c:v>
                </c:pt>
                <c:pt idx="1038">
                  <c:v>0.5</c:v>
                </c:pt>
                <c:pt idx="1039">
                  <c:v>0.9</c:v>
                </c:pt>
                <c:pt idx="1040">
                  <c:v>0.5</c:v>
                </c:pt>
                <c:pt idx="1041">
                  <c:v>0.1</c:v>
                </c:pt>
                <c:pt idx="1042">
                  <c:v>1.1000000000000001</c:v>
                </c:pt>
                <c:pt idx="1043">
                  <c:v>0</c:v>
                </c:pt>
                <c:pt idx="1044">
                  <c:v>0.1</c:v>
                </c:pt>
                <c:pt idx="1045">
                  <c:v>4.2</c:v>
                </c:pt>
                <c:pt idx="1046">
                  <c:v>2</c:v>
                </c:pt>
                <c:pt idx="1047">
                  <c:v>0</c:v>
                </c:pt>
                <c:pt idx="1048">
                  <c:v>0</c:v>
                </c:pt>
                <c:pt idx="1049">
                  <c:v>0.5</c:v>
                </c:pt>
                <c:pt idx="1050">
                  <c:v>1.4</c:v>
                </c:pt>
                <c:pt idx="1051">
                  <c:v>2.1</c:v>
                </c:pt>
                <c:pt idx="1052">
                  <c:v>1.6</c:v>
                </c:pt>
                <c:pt idx="1053">
                  <c:v>0.7</c:v>
                </c:pt>
                <c:pt idx="1054">
                  <c:v>1.9</c:v>
                </c:pt>
                <c:pt idx="1055">
                  <c:v>-0.2</c:v>
                </c:pt>
                <c:pt idx="1056">
                  <c:v>-0.1</c:v>
                </c:pt>
                <c:pt idx="1057">
                  <c:v>0.8</c:v>
                </c:pt>
                <c:pt idx="1058">
                  <c:v>0.2</c:v>
                </c:pt>
                <c:pt idx="1059">
                  <c:v>0.7</c:v>
                </c:pt>
                <c:pt idx="1060">
                  <c:v>0</c:v>
                </c:pt>
                <c:pt idx="1061">
                  <c:v>1.5</c:v>
                </c:pt>
                <c:pt idx="1062">
                  <c:v>1</c:v>
                </c:pt>
                <c:pt idx="1063">
                  <c:v>0</c:v>
                </c:pt>
                <c:pt idx="1064">
                  <c:v>0.3</c:v>
                </c:pt>
                <c:pt idx="1065">
                  <c:v>1.1000000000000001</c:v>
                </c:pt>
                <c:pt idx="1066">
                  <c:v>0</c:v>
                </c:pt>
                <c:pt idx="1067">
                  <c:v>0.8</c:v>
                </c:pt>
                <c:pt idx="1068">
                  <c:v>-0.2</c:v>
                </c:pt>
                <c:pt idx="1069">
                  <c:v>0.1</c:v>
                </c:pt>
                <c:pt idx="1070">
                  <c:v>0.1</c:v>
                </c:pt>
                <c:pt idx="1071">
                  <c:v>1.1000000000000001</c:v>
                </c:pt>
                <c:pt idx="1072">
                  <c:v>0.3</c:v>
                </c:pt>
                <c:pt idx="1073">
                  <c:v>0.8</c:v>
                </c:pt>
                <c:pt idx="1074">
                  <c:v>-0.1</c:v>
                </c:pt>
                <c:pt idx="1075">
                  <c:v>0.5</c:v>
                </c:pt>
                <c:pt idx="1076">
                  <c:v>18.600000000000001</c:v>
                </c:pt>
                <c:pt idx="1077">
                  <c:v>0.1</c:v>
                </c:pt>
                <c:pt idx="1078">
                  <c:v>1.3</c:v>
                </c:pt>
                <c:pt idx="1079">
                  <c:v>0.4</c:v>
                </c:pt>
                <c:pt idx="1080">
                  <c:v>0.1</c:v>
                </c:pt>
                <c:pt idx="1081">
                  <c:v>3.4</c:v>
                </c:pt>
                <c:pt idx="1082">
                  <c:v>0.3</c:v>
                </c:pt>
                <c:pt idx="1083">
                  <c:v>0.5</c:v>
                </c:pt>
                <c:pt idx="1084">
                  <c:v>0.8</c:v>
                </c:pt>
                <c:pt idx="1085">
                  <c:v>-0.2</c:v>
                </c:pt>
                <c:pt idx="1086">
                  <c:v>0.8</c:v>
                </c:pt>
                <c:pt idx="1087">
                  <c:v>0.2</c:v>
                </c:pt>
                <c:pt idx="1088">
                  <c:v>0.7</c:v>
                </c:pt>
                <c:pt idx="1089">
                  <c:v>3.1</c:v>
                </c:pt>
                <c:pt idx="1090">
                  <c:v>0.4</c:v>
                </c:pt>
                <c:pt idx="1091">
                  <c:v>0.6</c:v>
                </c:pt>
                <c:pt idx="1092">
                  <c:v>0.8</c:v>
                </c:pt>
                <c:pt idx="1093">
                  <c:v>0</c:v>
                </c:pt>
                <c:pt idx="1094">
                  <c:v>0</c:v>
                </c:pt>
                <c:pt idx="1095">
                  <c:v>4.5</c:v>
                </c:pt>
                <c:pt idx="1096">
                  <c:v>-0.2</c:v>
                </c:pt>
                <c:pt idx="1097">
                  <c:v>3.1</c:v>
                </c:pt>
                <c:pt idx="1098">
                  <c:v>0.8</c:v>
                </c:pt>
                <c:pt idx="1099">
                  <c:v>2.6</c:v>
                </c:pt>
                <c:pt idx="1100">
                  <c:v>1.2</c:v>
                </c:pt>
                <c:pt idx="1101">
                  <c:v>0.6</c:v>
                </c:pt>
                <c:pt idx="1102">
                  <c:v>2.2000000000000002</c:v>
                </c:pt>
                <c:pt idx="1103">
                  <c:v>7.2</c:v>
                </c:pt>
                <c:pt idx="1104">
                  <c:v>0</c:v>
                </c:pt>
                <c:pt idx="1105">
                  <c:v>1.3</c:v>
                </c:pt>
                <c:pt idx="1106">
                  <c:v>2.2999999999999998</c:v>
                </c:pt>
                <c:pt idx="1107">
                  <c:v>0</c:v>
                </c:pt>
                <c:pt idx="1108">
                  <c:v>0.6</c:v>
                </c:pt>
                <c:pt idx="1109">
                  <c:v>-0.2</c:v>
                </c:pt>
                <c:pt idx="1110">
                  <c:v>0.4</c:v>
                </c:pt>
                <c:pt idx="1111">
                  <c:v>0.8</c:v>
                </c:pt>
                <c:pt idx="1112">
                  <c:v>0.4</c:v>
                </c:pt>
                <c:pt idx="1113">
                  <c:v>0</c:v>
                </c:pt>
                <c:pt idx="1114">
                  <c:v>0.9</c:v>
                </c:pt>
                <c:pt idx="1115">
                  <c:v>0.1</c:v>
                </c:pt>
                <c:pt idx="1116">
                  <c:v>0.8</c:v>
                </c:pt>
                <c:pt idx="1117">
                  <c:v>-0.1</c:v>
                </c:pt>
                <c:pt idx="1118">
                  <c:v>0</c:v>
                </c:pt>
                <c:pt idx="1119">
                  <c:v>2</c:v>
                </c:pt>
                <c:pt idx="1120">
                  <c:v>0.2</c:v>
                </c:pt>
                <c:pt idx="1121">
                  <c:v>1.2</c:v>
                </c:pt>
                <c:pt idx="1122">
                  <c:v>2.2000000000000002</c:v>
                </c:pt>
                <c:pt idx="1123">
                  <c:v>0.3</c:v>
                </c:pt>
                <c:pt idx="1124">
                  <c:v>0.6</c:v>
                </c:pt>
                <c:pt idx="1125">
                  <c:v>0.6</c:v>
                </c:pt>
                <c:pt idx="1126">
                  <c:v>5.3</c:v>
                </c:pt>
                <c:pt idx="1127">
                  <c:v>1.8</c:v>
                </c:pt>
                <c:pt idx="1128">
                  <c:v>0.8</c:v>
                </c:pt>
                <c:pt idx="1129">
                  <c:v>1.1000000000000001</c:v>
                </c:pt>
                <c:pt idx="1130">
                  <c:v>5.4</c:v>
                </c:pt>
                <c:pt idx="1131">
                  <c:v>0.9</c:v>
                </c:pt>
                <c:pt idx="1132">
                  <c:v>0.4</c:v>
                </c:pt>
                <c:pt idx="1133">
                  <c:v>1.1000000000000001</c:v>
                </c:pt>
                <c:pt idx="1134">
                  <c:v>1.2</c:v>
                </c:pt>
                <c:pt idx="1135">
                  <c:v>1.6</c:v>
                </c:pt>
                <c:pt idx="1136">
                  <c:v>0.6</c:v>
                </c:pt>
                <c:pt idx="1137">
                  <c:v>0.4</c:v>
                </c:pt>
                <c:pt idx="1138">
                  <c:v>1.6</c:v>
                </c:pt>
                <c:pt idx="1139">
                  <c:v>-0.1</c:v>
                </c:pt>
                <c:pt idx="1140">
                  <c:v>2.7</c:v>
                </c:pt>
                <c:pt idx="1141">
                  <c:v>0.5</c:v>
                </c:pt>
                <c:pt idx="1142">
                  <c:v>0.9</c:v>
                </c:pt>
                <c:pt idx="1143">
                  <c:v>0.5</c:v>
                </c:pt>
                <c:pt idx="1144">
                  <c:v>2.2999999999999998</c:v>
                </c:pt>
                <c:pt idx="1145">
                  <c:v>0.2</c:v>
                </c:pt>
                <c:pt idx="1146">
                  <c:v>0.2</c:v>
                </c:pt>
                <c:pt idx="1147">
                  <c:v>2.6</c:v>
                </c:pt>
                <c:pt idx="1148">
                  <c:v>1</c:v>
                </c:pt>
                <c:pt idx="1149">
                  <c:v>8</c:v>
                </c:pt>
                <c:pt idx="1150">
                  <c:v>-0.1</c:v>
                </c:pt>
                <c:pt idx="1151">
                  <c:v>0.5</c:v>
                </c:pt>
                <c:pt idx="1152">
                  <c:v>0.6</c:v>
                </c:pt>
                <c:pt idx="1153">
                  <c:v>0.9</c:v>
                </c:pt>
                <c:pt idx="1154">
                  <c:v>9.5</c:v>
                </c:pt>
                <c:pt idx="1155">
                  <c:v>0.6</c:v>
                </c:pt>
                <c:pt idx="1156">
                  <c:v>1.9</c:v>
                </c:pt>
                <c:pt idx="1157">
                  <c:v>0.3</c:v>
                </c:pt>
                <c:pt idx="1158">
                  <c:v>3.3</c:v>
                </c:pt>
                <c:pt idx="1159">
                  <c:v>0.8</c:v>
                </c:pt>
                <c:pt idx="1160">
                  <c:v>0.1</c:v>
                </c:pt>
                <c:pt idx="1161">
                  <c:v>1.8</c:v>
                </c:pt>
                <c:pt idx="1162">
                  <c:v>0.2</c:v>
                </c:pt>
                <c:pt idx="1163">
                  <c:v>-0.2</c:v>
                </c:pt>
                <c:pt idx="1164">
                  <c:v>1</c:v>
                </c:pt>
                <c:pt idx="1165">
                  <c:v>0.1</c:v>
                </c:pt>
                <c:pt idx="1166">
                  <c:v>1.5</c:v>
                </c:pt>
                <c:pt idx="1167">
                  <c:v>3.8</c:v>
                </c:pt>
                <c:pt idx="1168">
                  <c:v>1</c:v>
                </c:pt>
                <c:pt idx="1169">
                  <c:v>-0.2</c:v>
                </c:pt>
                <c:pt idx="1170">
                  <c:v>0.7</c:v>
                </c:pt>
                <c:pt idx="1171">
                  <c:v>0.8</c:v>
                </c:pt>
                <c:pt idx="1172">
                  <c:v>0.4</c:v>
                </c:pt>
                <c:pt idx="1173">
                  <c:v>2.8</c:v>
                </c:pt>
                <c:pt idx="1174">
                  <c:v>-0.2</c:v>
                </c:pt>
                <c:pt idx="1175">
                  <c:v>0</c:v>
                </c:pt>
                <c:pt idx="1176">
                  <c:v>3.7</c:v>
                </c:pt>
                <c:pt idx="1177">
                  <c:v>-0.1</c:v>
                </c:pt>
                <c:pt idx="1178">
                  <c:v>0.1</c:v>
                </c:pt>
                <c:pt idx="1179">
                  <c:v>1</c:v>
                </c:pt>
                <c:pt idx="1180">
                  <c:v>0.2</c:v>
                </c:pt>
                <c:pt idx="1181">
                  <c:v>2.2000000000000002</c:v>
                </c:pt>
                <c:pt idx="1182">
                  <c:v>1.5</c:v>
                </c:pt>
                <c:pt idx="1183">
                  <c:v>0.2</c:v>
                </c:pt>
                <c:pt idx="1184">
                  <c:v>0</c:v>
                </c:pt>
                <c:pt idx="1185">
                  <c:v>2.9</c:v>
                </c:pt>
                <c:pt idx="1186">
                  <c:v>2.5</c:v>
                </c:pt>
                <c:pt idx="1187">
                  <c:v>0.6</c:v>
                </c:pt>
                <c:pt idx="1188">
                  <c:v>1.1000000000000001</c:v>
                </c:pt>
                <c:pt idx="1189">
                  <c:v>1.2</c:v>
                </c:pt>
                <c:pt idx="1190">
                  <c:v>1.1000000000000001</c:v>
                </c:pt>
                <c:pt idx="1191">
                  <c:v>1.4</c:v>
                </c:pt>
                <c:pt idx="1192">
                  <c:v>0.2</c:v>
                </c:pt>
                <c:pt idx="1193">
                  <c:v>0.2</c:v>
                </c:pt>
                <c:pt idx="1194">
                  <c:v>1.9</c:v>
                </c:pt>
                <c:pt idx="1195">
                  <c:v>-0.2</c:v>
                </c:pt>
                <c:pt idx="1196">
                  <c:v>0.2</c:v>
                </c:pt>
                <c:pt idx="1197">
                  <c:v>1.2</c:v>
                </c:pt>
                <c:pt idx="1198">
                  <c:v>0.5</c:v>
                </c:pt>
                <c:pt idx="1199">
                  <c:v>2.4</c:v>
                </c:pt>
                <c:pt idx="1200">
                  <c:v>4</c:v>
                </c:pt>
                <c:pt idx="1201">
                  <c:v>3.1</c:v>
                </c:pt>
                <c:pt idx="1202">
                  <c:v>1.1000000000000001</c:v>
                </c:pt>
                <c:pt idx="1203">
                  <c:v>1.6</c:v>
                </c:pt>
                <c:pt idx="1204">
                  <c:v>1.8</c:v>
                </c:pt>
                <c:pt idx="1205">
                  <c:v>0.8</c:v>
                </c:pt>
                <c:pt idx="1206">
                  <c:v>0.2</c:v>
                </c:pt>
                <c:pt idx="1207">
                  <c:v>0.6</c:v>
                </c:pt>
                <c:pt idx="1208">
                  <c:v>0</c:v>
                </c:pt>
                <c:pt idx="1209">
                  <c:v>0</c:v>
                </c:pt>
                <c:pt idx="1210">
                  <c:v>1.4</c:v>
                </c:pt>
                <c:pt idx="1211">
                  <c:v>-0.1</c:v>
                </c:pt>
                <c:pt idx="1212">
                  <c:v>1.2</c:v>
                </c:pt>
                <c:pt idx="1213">
                  <c:v>0.6</c:v>
                </c:pt>
                <c:pt idx="1214">
                  <c:v>1.4</c:v>
                </c:pt>
                <c:pt idx="1215">
                  <c:v>0.9</c:v>
                </c:pt>
                <c:pt idx="1216">
                  <c:v>3.7</c:v>
                </c:pt>
                <c:pt idx="1217">
                  <c:v>0.4</c:v>
                </c:pt>
                <c:pt idx="1218">
                  <c:v>0.2</c:v>
                </c:pt>
                <c:pt idx="1219">
                  <c:v>-0.1</c:v>
                </c:pt>
                <c:pt idx="1220">
                  <c:v>0.8</c:v>
                </c:pt>
                <c:pt idx="1221">
                  <c:v>0.1</c:v>
                </c:pt>
                <c:pt idx="1222">
                  <c:v>0.4</c:v>
                </c:pt>
                <c:pt idx="1223">
                  <c:v>0.4</c:v>
                </c:pt>
                <c:pt idx="1224">
                  <c:v>0.6</c:v>
                </c:pt>
                <c:pt idx="1225">
                  <c:v>-0.1</c:v>
                </c:pt>
                <c:pt idx="1226">
                  <c:v>0.3</c:v>
                </c:pt>
                <c:pt idx="1227">
                  <c:v>0.1</c:v>
                </c:pt>
                <c:pt idx="1228">
                  <c:v>0.4</c:v>
                </c:pt>
                <c:pt idx="1229">
                  <c:v>0.9</c:v>
                </c:pt>
                <c:pt idx="1230">
                  <c:v>0</c:v>
                </c:pt>
                <c:pt idx="1231">
                  <c:v>0</c:v>
                </c:pt>
                <c:pt idx="1232">
                  <c:v>-0.3</c:v>
                </c:pt>
                <c:pt idx="1233">
                  <c:v>0.3</c:v>
                </c:pt>
                <c:pt idx="1234">
                  <c:v>-0.2</c:v>
                </c:pt>
                <c:pt idx="1235">
                  <c:v>0.4</c:v>
                </c:pt>
                <c:pt idx="1236">
                  <c:v>1.8</c:v>
                </c:pt>
                <c:pt idx="1237">
                  <c:v>0.2</c:v>
                </c:pt>
                <c:pt idx="1238">
                  <c:v>2</c:v>
                </c:pt>
                <c:pt idx="1239">
                  <c:v>0</c:v>
                </c:pt>
                <c:pt idx="1240">
                  <c:v>0.3</c:v>
                </c:pt>
                <c:pt idx="1241">
                  <c:v>4.9000000000000004</c:v>
                </c:pt>
                <c:pt idx="1242">
                  <c:v>3.4</c:v>
                </c:pt>
                <c:pt idx="1243">
                  <c:v>4.3</c:v>
                </c:pt>
                <c:pt idx="1244">
                  <c:v>1</c:v>
                </c:pt>
                <c:pt idx="1245">
                  <c:v>0.2</c:v>
                </c:pt>
                <c:pt idx="1246">
                  <c:v>0.2</c:v>
                </c:pt>
                <c:pt idx="1247">
                  <c:v>0.2</c:v>
                </c:pt>
                <c:pt idx="1248">
                  <c:v>1.4</c:v>
                </c:pt>
                <c:pt idx="1249">
                  <c:v>0</c:v>
                </c:pt>
                <c:pt idx="1250">
                  <c:v>0</c:v>
                </c:pt>
                <c:pt idx="1251">
                  <c:v>-0.4</c:v>
                </c:pt>
                <c:pt idx="1252">
                  <c:v>0.8</c:v>
                </c:pt>
                <c:pt idx="1253">
                  <c:v>0.2</c:v>
                </c:pt>
                <c:pt idx="1254">
                  <c:v>6.4</c:v>
                </c:pt>
                <c:pt idx="1255">
                  <c:v>0.4</c:v>
                </c:pt>
                <c:pt idx="1256">
                  <c:v>1.2</c:v>
                </c:pt>
                <c:pt idx="1257">
                  <c:v>2.9</c:v>
                </c:pt>
                <c:pt idx="1258">
                  <c:v>0.2</c:v>
                </c:pt>
                <c:pt idx="1259">
                  <c:v>-0.1</c:v>
                </c:pt>
                <c:pt idx="1260">
                  <c:v>0.1</c:v>
                </c:pt>
                <c:pt idx="1261">
                  <c:v>0.4</c:v>
                </c:pt>
                <c:pt idx="1262">
                  <c:v>-0.1</c:v>
                </c:pt>
                <c:pt idx="1263">
                  <c:v>-0.2</c:v>
                </c:pt>
                <c:pt idx="1264">
                  <c:v>0.9</c:v>
                </c:pt>
                <c:pt idx="1265">
                  <c:v>-0.1</c:v>
                </c:pt>
                <c:pt idx="1266">
                  <c:v>0.5</c:v>
                </c:pt>
                <c:pt idx="1267">
                  <c:v>0.7</c:v>
                </c:pt>
                <c:pt idx="1268">
                  <c:v>1.6</c:v>
                </c:pt>
                <c:pt idx="1269">
                  <c:v>1.2</c:v>
                </c:pt>
                <c:pt idx="1270">
                  <c:v>0.9</c:v>
                </c:pt>
                <c:pt idx="1271">
                  <c:v>0.5</c:v>
                </c:pt>
                <c:pt idx="1272">
                  <c:v>1</c:v>
                </c:pt>
                <c:pt idx="1273">
                  <c:v>2.4</c:v>
                </c:pt>
                <c:pt idx="1274">
                  <c:v>-0.2</c:v>
                </c:pt>
                <c:pt idx="1275">
                  <c:v>0</c:v>
                </c:pt>
                <c:pt idx="1276">
                  <c:v>0.4</c:v>
                </c:pt>
                <c:pt idx="1277">
                  <c:v>0.3</c:v>
                </c:pt>
                <c:pt idx="1278">
                  <c:v>0.3</c:v>
                </c:pt>
                <c:pt idx="1279">
                  <c:v>-0.3</c:v>
                </c:pt>
                <c:pt idx="1280">
                  <c:v>-0.2</c:v>
                </c:pt>
                <c:pt idx="1281">
                  <c:v>0.4</c:v>
                </c:pt>
                <c:pt idx="1282">
                  <c:v>-0.3</c:v>
                </c:pt>
                <c:pt idx="1283">
                  <c:v>0.2</c:v>
                </c:pt>
                <c:pt idx="1284">
                  <c:v>1.1000000000000001</c:v>
                </c:pt>
                <c:pt idx="1285">
                  <c:v>0.2</c:v>
                </c:pt>
                <c:pt idx="1286">
                  <c:v>-0.1</c:v>
                </c:pt>
                <c:pt idx="1287">
                  <c:v>0.2</c:v>
                </c:pt>
                <c:pt idx="1288">
                  <c:v>0.1</c:v>
                </c:pt>
                <c:pt idx="1289">
                  <c:v>-0.2</c:v>
                </c:pt>
                <c:pt idx="1290">
                  <c:v>-0.6</c:v>
                </c:pt>
                <c:pt idx="1291">
                  <c:v>4.4000000000000004</c:v>
                </c:pt>
                <c:pt idx="1292">
                  <c:v>1.7</c:v>
                </c:pt>
                <c:pt idx="1293">
                  <c:v>0.5</c:v>
                </c:pt>
                <c:pt idx="1294">
                  <c:v>0</c:v>
                </c:pt>
                <c:pt idx="1295">
                  <c:v>1.8</c:v>
                </c:pt>
                <c:pt idx="1296">
                  <c:v>-0.3</c:v>
                </c:pt>
                <c:pt idx="1297">
                  <c:v>1.4</c:v>
                </c:pt>
                <c:pt idx="1298">
                  <c:v>0.4</c:v>
                </c:pt>
                <c:pt idx="1299">
                  <c:v>0.5</c:v>
                </c:pt>
                <c:pt idx="1300">
                  <c:v>0.3</c:v>
                </c:pt>
                <c:pt idx="1301">
                  <c:v>1.7</c:v>
                </c:pt>
                <c:pt idx="1302">
                  <c:v>0.4</c:v>
                </c:pt>
                <c:pt idx="1303">
                  <c:v>0.1</c:v>
                </c:pt>
                <c:pt idx="1304">
                  <c:v>1.9</c:v>
                </c:pt>
                <c:pt idx="1305">
                  <c:v>1.1000000000000001</c:v>
                </c:pt>
                <c:pt idx="1306">
                  <c:v>0.2</c:v>
                </c:pt>
                <c:pt idx="1307">
                  <c:v>-0.2</c:v>
                </c:pt>
                <c:pt idx="1308">
                  <c:v>0.6</c:v>
                </c:pt>
                <c:pt idx="1309">
                  <c:v>0</c:v>
                </c:pt>
                <c:pt idx="1310">
                  <c:v>-0.1</c:v>
                </c:pt>
                <c:pt idx="1311">
                  <c:v>1.6</c:v>
                </c:pt>
                <c:pt idx="1312">
                  <c:v>1</c:v>
                </c:pt>
                <c:pt idx="1313">
                  <c:v>2.1</c:v>
                </c:pt>
                <c:pt idx="1314">
                  <c:v>4.5</c:v>
                </c:pt>
                <c:pt idx="1315">
                  <c:v>4.8</c:v>
                </c:pt>
                <c:pt idx="1316">
                  <c:v>0.3</c:v>
                </c:pt>
                <c:pt idx="1317">
                  <c:v>6.5</c:v>
                </c:pt>
                <c:pt idx="1318">
                  <c:v>3.9</c:v>
                </c:pt>
                <c:pt idx="1319">
                  <c:v>0.2</c:v>
                </c:pt>
                <c:pt idx="1320">
                  <c:v>0.8</c:v>
                </c:pt>
                <c:pt idx="1321">
                  <c:v>-0.1</c:v>
                </c:pt>
                <c:pt idx="1322">
                  <c:v>1.4</c:v>
                </c:pt>
                <c:pt idx="1323">
                  <c:v>1.4</c:v>
                </c:pt>
                <c:pt idx="1324">
                  <c:v>1.6</c:v>
                </c:pt>
                <c:pt idx="1325">
                  <c:v>1.2</c:v>
                </c:pt>
                <c:pt idx="1326">
                  <c:v>0.3</c:v>
                </c:pt>
                <c:pt idx="1327">
                  <c:v>0.2</c:v>
                </c:pt>
                <c:pt idx="1328">
                  <c:v>0.7</c:v>
                </c:pt>
                <c:pt idx="1329">
                  <c:v>3</c:v>
                </c:pt>
                <c:pt idx="1330">
                  <c:v>0.6</c:v>
                </c:pt>
                <c:pt idx="1331">
                  <c:v>4.5</c:v>
                </c:pt>
                <c:pt idx="1332">
                  <c:v>0.1</c:v>
                </c:pt>
                <c:pt idx="1333">
                  <c:v>3.5</c:v>
                </c:pt>
                <c:pt idx="1334">
                  <c:v>3.8</c:v>
                </c:pt>
                <c:pt idx="1335">
                  <c:v>-0.3</c:v>
                </c:pt>
                <c:pt idx="1336">
                  <c:v>1.7</c:v>
                </c:pt>
                <c:pt idx="1337">
                  <c:v>3.2</c:v>
                </c:pt>
                <c:pt idx="1338">
                  <c:v>0.4</c:v>
                </c:pt>
                <c:pt idx="1339">
                  <c:v>0.9</c:v>
                </c:pt>
                <c:pt idx="1340">
                  <c:v>0.7</c:v>
                </c:pt>
                <c:pt idx="1341">
                  <c:v>0.1</c:v>
                </c:pt>
                <c:pt idx="1342">
                  <c:v>1.1000000000000001</c:v>
                </c:pt>
                <c:pt idx="1343">
                  <c:v>2.5</c:v>
                </c:pt>
                <c:pt idx="1344">
                  <c:v>0.1</c:v>
                </c:pt>
                <c:pt idx="1345">
                  <c:v>1.7</c:v>
                </c:pt>
                <c:pt idx="1346">
                  <c:v>1.4</c:v>
                </c:pt>
                <c:pt idx="1347">
                  <c:v>0.9</c:v>
                </c:pt>
                <c:pt idx="1348">
                  <c:v>0.9</c:v>
                </c:pt>
                <c:pt idx="1349">
                  <c:v>1.1000000000000001</c:v>
                </c:pt>
                <c:pt idx="1350">
                  <c:v>0.8</c:v>
                </c:pt>
                <c:pt idx="1351">
                  <c:v>0.2</c:v>
                </c:pt>
                <c:pt idx="1352">
                  <c:v>0.4</c:v>
                </c:pt>
                <c:pt idx="1353">
                  <c:v>0.4</c:v>
                </c:pt>
                <c:pt idx="1354">
                  <c:v>1.2</c:v>
                </c:pt>
                <c:pt idx="1355">
                  <c:v>-0.1</c:v>
                </c:pt>
                <c:pt idx="1356">
                  <c:v>1.6</c:v>
                </c:pt>
                <c:pt idx="1357">
                  <c:v>0.9</c:v>
                </c:pt>
                <c:pt idx="1358">
                  <c:v>2.4</c:v>
                </c:pt>
                <c:pt idx="1359">
                  <c:v>0.5</c:v>
                </c:pt>
                <c:pt idx="1360">
                  <c:v>0.9</c:v>
                </c:pt>
                <c:pt idx="1361">
                  <c:v>0.6</c:v>
                </c:pt>
                <c:pt idx="1362">
                  <c:v>1.1000000000000001</c:v>
                </c:pt>
                <c:pt idx="1363">
                  <c:v>0.6</c:v>
                </c:pt>
                <c:pt idx="1364">
                  <c:v>0</c:v>
                </c:pt>
                <c:pt idx="1365">
                  <c:v>0.2</c:v>
                </c:pt>
                <c:pt idx="1366">
                  <c:v>1.5</c:v>
                </c:pt>
                <c:pt idx="1367">
                  <c:v>1.4</c:v>
                </c:pt>
                <c:pt idx="1368">
                  <c:v>-0.1</c:v>
                </c:pt>
                <c:pt idx="1369">
                  <c:v>6.8</c:v>
                </c:pt>
                <c:pt idx="1370">
                  <c:v>9.8000000000000007</c:v>
                </c:pt>
                <c:pt idx="1371">
                  <c:v>3.4</c:v>
                </c:pt>
                <c:pt idx="1372">
                  <c:v>0.5</c:v>
                </c:pt>
                <c:pt idx="1373">
                  <c:v>0.7</c:v>
                </c:pt>
                <c:pt idx="1374">
                  <c:v>0.7</c:v>
                </c:pt>
                <c:pt idx="1375">
                  <c:v>0.4</c:v>
                </c:pt>
                <c:pt idx="1376">
                  <c:v>2.6</c:v>
                </c:pt>
                <c:pt idx="1377">
                  <c:v>3.3</c:v>
                </c:pt>
                <c:pt idx="1378">
                  <c:v>0</c:v>
                </c:pt>
                <c:pt idx="1379">
                  <c:v>0</c:v>
                </c:pt>
                <c:pt idx="1380">
                  <c:v>0.4</c:v>
                </c:pt>
                <c:pt idx="1381">
                  <c:v>2</c:v>
                </c:pt>
                <c:pt idx="1382">
                  <c:v>0.5</c:v>
                </c:pt>
                <c:pt idx="1383">
                  <c:v>0.4</c:v>
                </c:pt>
                <c:pt idx="1384">
                  <c:v>3.4</c:v>
                </c:pt>
                <c:pt idx="1385">
                  <c:v>0.7</c:v>
                </c:pt>
                <c:pt idx="1386">
                  <c:v>0.6</c:v>
                </c:pt>
                <c:pt idx="1387">
                  <c:v>0.4</c:v>
                </c:pt>
                <c:pt idx="1388">
                  <c:v>-0.1</c:v>
                </c:pt>
                <c:pt idx="1389">
                  <c:v>0.2</c:v>
                </c:pt>
                <c:pt idx="1390">
                  <c:v>1</c:v>
                </c:pt>
                <c:pt idx="1391">
                  <c:v>1</c:v>
                </c:pt>
                <c:pt idx="1392">
                  <c:v>0.2</c:v>
                </c:pt>
                <c:pt idx="1393">
                  <c:v>-0.5</c:v>
                </c:pt>
                <c:pt idx="1394">
                  <c:v>0.2</c:v>
                </c:pt>
                <c:pt idx="1395">
                  <c:v>1.5</c:v>
                </c:pt>
                <c:pt idx="1396">
                  <c:v>0.4</c:v>
                </c:pt>
                <c:pt idx="1397">
                  <c:v>0.6</c:v>
                </c:pt>
                <c:pt idx="1398">
                  <c:v>0.1</c:v>
                </c:pt>
                <c:pt idx="1399">
                  <c:v>0.8</c:v>
                </c:pt>
                <c:pt idx="1400">
                  <c:v>4.2</c:v>
                </c:pt>
                <c:pt idx="1401">
                  <c:v>0</c:v>
                </c:pt>
                <c:pt idx="1402">
                  <c:v>1</c:v>
                </c:pt>
                <c:pt idx="1403">
                  <c:v>0.1</c:v>
                </c:pt>
                <c:pt idx="1404">
                  <c:v>0.1</c:v>
                </c:pt>
                <c:pt idx="1405">
                  <c:v>1.3</c:v>
                </c:pt>
                <c:pt idx="1406">
                  <c:v>0.6</c:v>
                </c:pt>
                <c:pt idx="1407">
                  <c:v>0</c:v>
                </c:pt>
                <c:pt idx="1408">
                  <c:v>1.4</c:v>
                </c:pt>
                <c:pt idx="1409">
                  <c:v>0</c:v>
                </c:pt>
                <c:pt idx="1410">
                  <c:v>-0.3</c:v>
                </c:pt>
                <c:pt idx="1411">
                  <c:v>-0.1</c:v>
                </c:pt>
                <c:pt idx="1412">
                  <c:v>0</c:v>
                </c:pt>
                <c:pt idx="1413">
                  <c:v>0.4</c:v>
                </c:pt>
                <c:pt idx="1414">
                  <c:v>0</c:v>
                </c:pt>
                <c:pt idx="1415">
                  <c:v>-0.1</c:v>
                </c:pt>
                <c:pt idx="1416">
                  <c:v>0.4</c:v>
                </c:pt>
                <c:pt idx="1417">
                  <c:v>1.8</c:v>
                </c:pt>
                <c:pt idx="1418">
                  <c:v>-0.3</c:v>
                </c:pt>
                <c:pt idx="1419">
                  <c:v>0.1</c:v>
                </c:pt>
                <c:pt idx="1420">
                  <c:v>0.4</c:v>
                </c:pt>
                <c:pt idx="1421">
                  <c:v>0.7</c:v>
                </c:pt>
                <c:pt idx="1422">
                  <c:v>4.9000000000000004</c:v>
                </c:pt>
                <c:pt idx="1423">
                  <c:v>0.7</c:v>
                </c:pt>
                <c:pt idx="1424">
                  <c:v>5.4</c:v>
                </c:pt>
                <c:pt idx="1425">
                  <c:v>0.1</c:v>
                </c:pt>
                <c:pt idx="1426">
                  <c:v>0.3</c:v>
                </c:pt>
                <c:pt idx="1427">
                  <c:v>0.2</c:v>
                </c:pt>
                <c:pt idx="1428">
                  <c:v>0</c:v>
                </c:pt>
                <c:pt idx="1429">
                  <c:v>0.7</c:v>
                </c:pt>
                <c:pt idx="1430">
                  <c:v>2.9</c:v>
                </c:pt>
                <c:pt idx="1431">
                  <c:v>2.7</c:v>
                </c:pt>
                <c:pt idx="1432">
                  <c:v>1.3</c:v>
                </c:pt>
                <c:pt idx="1433">
                  <c:v>1</c:v>
                </c:pt>
                <c:pt idx="1434">
                  <c:v>-0.4</c:v>
                </c:pt>
                <c:pt idx="1435">
                  <c:v>1.1000000000000001</c:v>
                </c:pt>
                <c:pt idx="1436">
                  <c:v>0</c:v>
                </c:pt>
                <c:pt idx="1437">
                  <c:v>0.3</c:v>
                </c:pt>
                <c:pt idx="1438">
                  <c:v>0.4</c:v>
                </c:pt>
                <c:pt idx="1439">
                  <c:v>0.6</c:v>
                </c:pt>
                <c:pt idx="1440">
                  <c:v>1.4</c:v>
                </c:pt>
                <c:pt idx="1441">
                  <c:v>3.7</c:v>
                </c:pt>
                <c:pt idx="1442">
                  <c:v>1.7</c:v>
                </c:pt>
                <c:pt idx="1443">
                  <c:v>0.4</c:v>
                </c:pt>
                <c:pt idx="1444">
                  <c:v>1.2</c:v>
                </c:pt>
                <c:pt idx="1445">
                  <c:v>-0.1</c:v>
                </c:pt>
                <c:pt idx="1446">
                  <c:v>0.5</c:v>
                </c:pt>
                <c:pt idx="1447">
                  <c:v>0.5</c:v>
                </c:pt>
                <c:pt idx="1448">
                  <c:v>0.7</c:v>
                </c:pt>
                <c:pt idx="1449">
                  <c:v>4.8</c:v>
                </c:pt>
                <c:pt idx="1450">
                  <c:v>0.5</c:v>
                </c:pt>
                <c:pt idx="1451">
                  <c:v>1.6</c:v>
                </c:pt>
                <c:pt idx="1452">
                  <c:v>0.5</c:v>
                </c:pt>
                <c:pt idx="1453">
                  <c:v>0.1</c:v>
                </c:pt>
                <c:pt idx="1454">
                  <c:v>1.4</c:v>
                </c:pt>
                <c:pt idx="1455">
                  <c:v>0</c:v>
                </c:pt>
                <c:pt idx="1456">
                  <c:v>-0.2</c:v>
                </c:pt>
                <c:pt idx="1457">
                  <c:v>-0.2</c:v>
                </c:pt>
                <c:pt idx="1458">
                  <c:v>0.9</c:v>
                </c:pt>
                <c:pt idx="1459">
                  <c:v>0</c:v>
                </c:pt>
                <c:pt idx="1460">
                  <c:v>1.5</c:v>
                </c:pt>
                <c:pt idx="1461">
                  <c:v>0.3</c:v>
                </c:pt>
                <c:pt idx="1462">
                  <c:v>0.9</c:v>
                </c:pt>
                <c:pt idx="1463">
                  <c:v>8.6</c:v>
                </c:pt>
                <c:pt idx="1464">
                  <c:v>0.3</c:v>
                </c:pt>
                <c:pt idx="1465">
                  <c:v>0.4</c:v>
                </c:pt>
                <c:pt idx="1466">
                  <c:v>0</c:v>
                </c:pt>
                <c:pt idx="1467">
                  <c:v>0.1</c:v>
                </c:pt>
                <c:pt idx="1468">
                  <c:v>2.2999999999999998</c:v>
                </c:pt>
                <c:pt idx="1469">
                  <c:v>-0.3</c:v>
                </c:pt>
                <c:pt idx="1470">
                  <c:v>0.1</c:v>
                </c:pt>
                <c:pt idx="1471">
                  <c:v>0.6</c:v>
                </c:pt>
                <c:pt idx="1472">
                  <c:v>0.3</c:v>
                </c:pt>
                <c:pt idx="1473">
                  <c:v>0.5</c:v>
                </c:pt>
                <c:pt idx="1474">
                  <c:v>19.100000000000001</c:v>
                </c:pt>
                <c:pt idx="1475">
                  <c:v>2.1</c:v>
                </c:pt>
                <c:pt idx="1476">
                  <c:v>8.3000000000000007</c:v>
                </c:pt>
                <c:pt idx="1477">
                  <c:v>9.9</c:v>
                </c:pt>
                <c:pt idx="1478">
                  <c:v>0</c:v>
                </c:pt>
                <c:pt idx="1479">
                  <c:v>2.2000000000000002</c:v>
                </c:pt>
                <c:pt idx="1480">
                  <c:v>2.6</c:v>
                </c:pt>
                <c:pt idx="1481">
                  <c:v>0.5</c:v>
                </c:pt>
                <c:pt idx="1482">
                  <c:v>1</c:v>
                </c:pt>
                <c:pt idx="1483">
                  <c:v>1.5</c:v>
                </c:pt>
                <c:pt idx="1484">
                  <c:v>0.3</c:v>
                </c:pt>
                <c:pt idx="1485">
                  <c:v>-0.5</c:v>
                </c:pt>
                <c:pt idx="1486">
                  <c:v>-0.1</c:v>
                </c:pt>
                <c:pt idx="1487">
                  <c:v>-0.1</c:v>
                </c:pt>
                <c:pt idx="1488">
                  <c:v>3.1</c:v>
                </c:pt>
                <c:pt idx="1489">
                  <c:v>0.3</c:v>
                </c:pt>
                <c:pt idx="1490">
                  <c:v>0</c:v>
                </c:pt>
                <c:pt idx="1491">
                  <c:v>1.4</c:v>
                </c:pt>
                <c:pt idx="1492">
                  <c:v>3.9</c:v>
                </c:pt>
                <c:pt idx="1493">
                  <c:v>0.8</c:v>
                </c:pt>
                <c:pt idx="1494">
                  <c:v>0.3</c:v>
                </c:pt>
                <c:pt idx="1495">
                  <c:v>-0.4</c:v>
                </c:pt>
                <c:pt idx="1496">
                  <c:v>0.8</c:v>
                </c:pt>
                <c:pt idx="1497">
                  <c:v>0.3</c:v>
                </c:pt>
                <c:pt idx="1498">
                  <c:v>0.4</c:v>
                </c:pt>
                <c:pt idx="1499">
                  <c:v>1.3</c:v>
                </c:pt>
                <c:pt idx="1500">
                  <c:v>1.2</c:v>
                </c:pt>
                <c:pt idx="1501">
                  <c:v>0.5</c:v>
                </c:pt>
                <c:pt idx="1502">
                  <c:v>-0.5</c:v>
                </c:pt>
                <c:pt idx="1503">
                  <c:v>1.1000000000000001</c:v>
                </c:pt>
                <c:pt idx="1504">
                  <c:v>2.1</c:v>
                </c:pt>
                <c:pt idx="1505">
                  <c:v>3.2</c:v>
                </c:pt>
                <c:pt idx="1506">
                  <c:v>3.9</c:v>
                </c:pt>
                <c:pt idx="1507">
                  <c:v>-0.1</c:v>
                </c:pt>
                <c:pt idx="1508">
                  <c:v>6.6</c:v>
                </c:pt>
                <c:pt idx="1509">
                  <c:v>-0.3</c:v>
                </c:pt>
                <c:pt idx="1510">
                  <c:v>-0.1</c:v>
                </c:pt>
                <c:pt idx="1511">
                  <c:v>6.8</c:v>
                </c:pt>
                <c:pt idx="1512">
                  <c:v>0.9</c:v>
                </c:pt>
                <c:pt idx="1513">
                  <c:v>0.5</c:v>
                </c:pt>
                <c:pt idx="1514">
                  <c:v>0</c:v>
                </c:pt>
                <c:pt idx="1515">
                  <c:v>4.0999999999999996</c:v>
                </c:pt>
                <c:pt idx="1516">
                  <c:v>-0.1</c:v>
                </c:pt>
                <c:pt idx="1517">
                  <c:v>2</c:v>
                </c:pt>
                <c:pt idx="1518">
                  <c:v>1.4</c:v>
                </c:pt>
                <c:pt idx="1519">
                  <c:v>0.1</c:v>
                </c:pt>
                <c:pt idx="1520">
                  <c:v>0.8</c:v>
                </c:pt>
                <c:pt idx="1521">
                  <c:v>0.7</c:v>
                </c:pt>
                <c:pt idx="1522">
                  <c:v>0.1</c:v>
                </c:pt>
                <c:pt idx="1523">
                  <c:v>2.4</c:v>
                </c:pt>
                <c:pt idx="1524">
                  <c:v>-0.8</c:v>
                </c:pt>
                <c:pt idx="1525">
                  <c:v>1.6</c:v>
                </c:pt>
                <c:pt idx="1526">
                  <c:v>0.9</c:v>
                </c:pt>
                <c:pt idx="1527">
                  <c:v>0</c:v>
                </c:pt>
                <c:pt idx="1528">
                  <c:v>1.5</c:v>
                </c:pt>
                <c:pt idx="1529">
                  <c:v>1.8</c:v>
                </c:pt>
                <c:pt idx="1530">
                  <c:v>-0.2</c:v>
                </c:pt>
                <c:pt idx="1531">
                  <c:v>10.5</c:v>
                </c:pt>
                <c:pt idx="1532">
                  <c:v>0.4</c:v>
                </c:pt>
                <c:pt idx="1533">
                  <c:v>0.4</c:v>
                </c:pt>
                <c:pt idx="1534">
                  <c:v>0.9</c:v>
                </c:pt>
                <c:pt idx="1535">
                  <c:v>2.9</c:v>
                </c:pt>
                <c:pt idx="1536">
                  <c:v>2.1</c:v>
                </c:pt>
                <c:pt idx="1537">
                  <c:v>3.5</c:v>
                </c:pt>
                <c:pt idx="1538">
                  <c:v>1.3</c:v>
                </c:pt>
                <c:pt idx="1539">
                  <c:v>2.5</c:v>
                </c:pt>
                <c:pt idx="1540">
                  <c:v>6.9</c:v>
                </c:pt>
                <c:pt idx="1541">
                  <c:v>2.4</c:v>
                </c:pt>
                <c:pt idx="1542">
                  <c:v>-0.1</c:v>
                </c:pt>
                <c:pt idx="1543">
                  <c:v>0.8</c:v>
                </c:pt>
                <c:pt idx="1544">
                  <c:v>8.8000000000000007</c:v>
                </c:pt>
                <c:pt idx="1545">
                  <c:v>0.2</c:v>
                </c:pt>
                <c:pt idx="1546">
                  <c:v>0.8</c:v>
                </c:pt>
                <c:pt idx="1547">
                  <c:v>3.3</c:v>
                </c:pt>
                <c:pt idx="1548">
                  <c:v>0</c:v>
                </c:pt>
                <c:pt idx="1549">
                  <c:v>0.9</c:v>
                </c:pt>
                <c:pt idx="1550">
                  <c:v>0.3</c:v>
                </c:pt>
                <c:pt idx="1551">
                  <c:v>0.1</c:v>
                </c:pt>
                <c:pt idx="1552">
                  <c:v>-0.2</c:v>
                </c:pt>
                <c:pt idx="1553">
                  <c:v>0.1</c:v>
                </c:pt>
                <c:pt idx="1554">
                  <c:v>0</c:v>
                </c:pt>
                <c:pt idx="1555">
                  <c:v>0.7</c:v>
                </c:pt>
                <c:pt idx="1556">
                  <c:v>-0.1</c:v>
                </c:pt>
                <c:pt idx="1557">
                  <c:v>4.5</c:v>
                </c:pt>
                <c:pt idx="1558">
                  <c:v>1.1000000000000001</c:v>
                </c:pt>
                <c:pt idx="1559">
                  <c:v>0.1</c:v>
                </c:pt>
                <c:pt idx="1560">
                  <c:v>0.1</c:v>
                </c:pt>
                <c:pt idx="1561">
                  <c:v>0.4</c:v>
                </c:pt>
                <c:pt idx="1562">
                  <c:v>0.2</c:v>
                </c:pt>
                <c:pt idx="1563">
                  <c:v>0.1</c:v>
                </c:pt>
                <c:pt idx="1564">
                  <c:v>0.7</c:v>
                </c:pt>
                <c:pt idx="1565">
                  <c:v>2.6</c:v>
                </c:pt>
                <c:pt idx="1566">
                  <c:v>0</c:v>
                </c:pt>
                <c:pt idx="1567">
                  <c:v>4.3</c:v>
                </c:pt>
                <c:pt idx="1568">
                  <c:v>0.9</c:v>
                </c:pt>
                <c:pt idx="1569">
                  <c:v>0.3</c:v>
                </c:pt>
                <c:pt idx="1570">
                  <c:v>2.2999999999999998</c:v>
                </c:pt>
                <c:pt idx="1571">
                  <c:v>2</c:v>
                </c:pt>
                <c:pt idx="1572">
                  <c:v>0.3</c:v>
                </c:pt>
                <c:pt idx="1573">
                  <c:v>0.7</c:v>
                </c:pt>
                <c:pt idx="1574">
                  <c:v>0.3</c:v>
                </c:pt>
                <c:pt idx="1575">
                  <c:v>1.9</c:v>
                </c:pt>
                <c:pt idx="1576">
                  <c:v>7.5</c:v>
                </c:pt>
                <c:pt idx="1577">
                  <c:v>2.2999999999999998</c:v>
                </c:pt>
                <c:pt idx="1578">
                  <c:v>0.9</c:v>
                </c:pt>
                <c:pt idx="1579">
                  <c:v>-0.2</c:v>
                </c:pt>
                <c:pt idx="1580">
                  <c:v>3.9</c:v>
                </c:pt>
                <c:pt idx="1581">
                  <c:v>0.5</c:v>
                </c:pt>
                <c:pt idx="1582">
                  <c:v>0.4</c:v>
                </c:pt>
                <c:pt idx="1583">
                  <c:v>0.5</c:v>
                </c:pt>
                <c:pt idx="1584">
                  <c:v>0.4</c:v>
                </c:pt>
                <c:pt idx="1585">
                  <c:v>-0.1</c:v>
                </c:pt>
                <c:pt idx="1586">
                  <c:v>1.2</c:v>
                </c:pt>
                <c:pt idx="1587">
                  <c:v>0</c:v>
                </c:pt>
                <c:pt idx="1588">
                  <c:v>0.7</c:v>
                </c:pt>
                <c:pt idx="1589">
                  <c:v>-0.2</c:v>
                </c:pt>
                <c:pt idx="1590">
                  <c:v>0.3</c:v>
                </c:pt>
                <c:pt idx="1591">
                  <c:v>3.8</c:v>
                </c:pt>
                <c:pt idx="1592">
                  <c:v>0.9</c:v>
                </c:pt>
                <c:pt idx="1593">
                  <c:v>5</c:v>
                </c:pt>
                <c:pt idx="1594">
                  <c:v>0.7</c:v>
                </c:pt>
                <c:pt idx="1595">
                  <c:v>2.7</c:v>
                </c:pt>
                <c:pt idx="1596">
                  <c:v>0.2</c:v>
                </c:pt>
                <c:pt idx="1597">
                  <c:v>11.2</c:v>
                </c:pt>
                <c:pt idx="1598">
                  <c:v>0.4</c:v>
                </c:pt>
                <c:pt idx="1599">
                  <c:v>1.2</c:v>
                </c:pt>
                <c:pt idx="1600">
                  <c:v>2.6</c:v>
                </c:pt>
                <c:pt idx="1601">
                  <c:v>2.7</c:v>
                </c:pt>
                <c:pt idx="1602">
                  <c:v>0.7</c:v>
                </c:pt>
                <c:pt idx="1603">
                  <c:v>1.3</c:v>
                </c:pt>
                <c:pt idx="1604">
                  <c:v>0.6</c:v>
                </c:pt>
                <c:pt idx="1605">
                  <c:v>0.1</c:v>
                </c:pt>
                <c:pt idx="1606">
                  <c:v>0.5</c:v>
                </c:pt>
                <c:pt idx="1607">
                  <c:v>0.2</c:v>
                </c:pt>
                <c:pt idx="1608">
                  <c:v>1</c:v>
                </c:pt>
                <c:pt idx="1609">
                  <c:v>-0.1</c:v>
                </c:pt>
                <c:pt idx="1610">
                  <c:v>1.1000000000000001</c:v>
                </c:pt>
                <c:pt idx="1611">
                  <c:v>0</c:v>
                </c:pt>
                <c:pt idx="1612">
                  <c:v>0.1</c:v>
                </c:pt>
                <c:pt idx="1613">
                  <c:v>-0.1</c:v>
                </c:pt>
                <c:pt idx="1614">
                  <c:v>10.3</c:v>
                </c:pt>
                <c:pt idx="1615">
                  <c:v>0.8</c:v>
                </c:pt>
                <c:pt idx="1616">
                  <c:v>0.5</c:v>
                </c:pt>
                <c:pt idx="1617">
                  <c:v>2.7</c:v>
                </c:pt>
                <c:pt idx="1618">
                  <c:v>5.3</c:v>
                </c:pt>
                <c:pt idx="1619">
                  <c:v>1.1000000000000001</c:v>
                </c:pt>
                <c:pt idx="1620">
                  <c:v>2.5</c:v>
                </c:pt>
                <c:pt idx="1621">
                  <c:v>1.7</c:v>
                </c:pt>
                <c:pt idx="1622">
                  <c:v>0.3</c:v>
                </c:pt>
                <c:pt idx="1623">
                  <c:v>0.8</c:v>
                </c:pt>
                <c:pt idx="1624">
                  <c:v>1</c:v>
                </c:pt>
                <c:pt idx="1625">
                  <c:v>0.1</c:v>
                </c:pt>
                <c:pt idx="1626">
                  <c:v>1.5</c:v>
                </c:pt>
                <c:pt idx="1627">
                  <c:v>2</c:v>
                </c:pt>
                <c:pt idx="1628">
                  <c:v>-0.2</c:v>
                </c:pt>
                <c:pt idx="1629">
                  <c:v>4.5999999999999996</c:v>
                </c:pt>
                <c:pt idx="1630">
                  <c:v>-0.2</c:v>
                </c:pt>
                <c:pt idx="1631">
                  <c:v>0.4</c:v>
                </c:pt>
                <c:pt idx="1632">
                  <c:v>1.1000000000000001</c:v>
                </c:pt>
                <c:pt idx="1633">
                  <c:v>1.6</c:v>
                </c:pt>
                <c:pt idx="1634">
                  <c:v>2.9</c:v>
                </c:pt>
                <c:pt idx="1635">
                  <c:v>0.3</c:v>
                </c:pt>
                <c:pt idx="1636">
                  <c:v>1.3</c:v>
                </c:pt>
                <c:pt idx="1637">
                  <c:v>0.5</c:v>
                </c:pt>
                <c:pt idx="1638">
                  <c:v>0.5</c:v>
                </c:pt>
                <c:pt idx="1639">
                  <c:v>-0.1</c:v>
                </c:pt>
                <c:pt idx="1640">
                  <c:v>0.7</c:v>
                </c:pt>
                <c:pt idx="1641">
                  <c:v>0.1</c:v>
                </c:pt>
                <c:pt idx="1642">
                  <c:v>0.6</c:v>
                </c:pt>
                <c:pt idx="1643">
                  <c:v>0</c:v>
                </c:pt>
                <c:pt idx="1644">
                  <c:v>1</c:v>
                </c:pt>
                <c:pt idx="1645">
                  <c:v>2</c:v>
                </c:pt>
                <c:pt idx="1646">
                  <c:v>1.6</c:v>
                </c:pt>
                <c:pt idx="1647">
                  <c:v>0.8</c:v>
                </c:pt>
                <c:pt idx="1648">
                  <c:v>3.5</c:v>
                </c:pt>
                <c:pt idx="1649">
                  <c:v>0.1</c:v>
                </c:pt>
                <c:pt idx="1650">
                  <c:v>2.2000000000000002</c:v>
                </c:pt>
                <c:pt idx="1651">
                  <c:v>0.3</c:v>
                </c:pt>
                <c:pt idx="1652">
                  <c:v>4.5</c:v>
                </c:pt>
                <c:pt idx="1653">
                  <c:v>3.9</c:v>
                </c:pt>
                <c:pt idx="1654">
                  <c:v>0.4</c:v>
                </c:pt>
                <c:pt idx="1655">
                  <c:v>4.5</c:v>
                </c:pt>
                <c:pt idx="1656">
                  <c:v>-0.3</c:v>
                </c:pt>
                <c:pt idx="1657">
                  <c:v>1.4</c:v>
                </c:pt>
                <c:pt idx="1658">
                  <c:v>4.5</c:v>
                </c:pt>
                <c:pt idx="1659">
                  <c:v>10.3</c:v>
                </c:pt>
                <c:pt idx="1660">
                  <c:v>0.4</c:v>
                </c:pt>
                <c:pt idx="1661">
                  <c:v>5.5</c:v>
                </c:pt>
                <c:pt idx="1662">
                  <c:v>2.1</c:v>
                </c:pt>
                <c:pt idx="1663">
                  <c:v>-0.1</c:v>
                </c:pt>
                <c:pt idx="1664">
                  <c:v>1.4</c:v>
                </c:pt>
                <c:pt idx="1665">
                  <c:v>0.6</c:v>
                </c:pt>
                <c:pt idx="1666">
                  <c:v>0.5</c:v>
                </c:pt>
                <c:pt idx="1667">
                  <c:v>-0.3</c:v>
                </c:pt>
                <c:pt idx="1668">
                  <c:v>0.9</c:v>
                </c:pt>
                <c:pt idx="1669">
                  <c:v>0.2</c:v>
                </c:pt>
                <c:pt idx="1670">
                  <c:v>2.5</c:v>
                </c:pt>
                <c:pt idx="1671">
                  <c:v>0.1</c:v>
                </c:pt>
                <c:pt idx="1672">
                  <c:v>0.2</c:v>
                </c:pt>
                <c:pt idx="1673">
                  <c:v>0.1</c:v>
                </c:pt>
                <c:pt idx="1674">
                  <c:v>15.8</c:v>
                </c:pt>
                <c:pt idx="1675">
                  <c:v>0.6</c:v>
                </c:pt>
                <c:pt idx="1676">
                  <c:v>0.7</c:v>
                </c:pt>
                <c:pt idx="1677">
                  <c:v>0.1</c:v>
                </c:pt>
                <c:pt idx="1678">
                  <c:v>5.7</c:v>
                </c:pt>
                <c:pt idx="1679">
                  <c:v>3</c:v>
                </c:pt>
                <c:pt idx="1680">
                  <c:v>0.7</c:v>
                </c:pt>
                <c:pt idx="1681">
                  <c:v>1.1000000000000001</c:v>
                </c:pt>
                <c:pt idx="1682">
                  <c:v>1.8</c:v>
                </c:pt>
                <c:pt idx="1683">
                  <c:v>0</c:v>
                </c:pt>
                <c:pt idx="1684">
                  <c:v>0.4</c:v>
                </c:pt>
                <c:pt idx="1685">
                  <c:v>1.6</c:v>
                </c:pt>
                <c:pt idx="1686">
                  <c:v>0.4</c:v>
                </c:pt>
                <c:pt idx="1687">
                  <c:v>0.7</c:v>
                </c:pt>
                <c:pt idx="1688">
                  <c:v>1.2</c:v>
                </c:pt>
                <c:pt idx="1689">
                  <c:v>0.1</c:v>
                </c:pt>
                <c:pt idx="1690">
                  <c:v>0</c:v>
                </c:pt>
                <c:pt idx="1691">
                  <c:v>0</c:v>
                </c:pt>
                <c:pt idx="1692">
                  <c:v>0.8</c:v>
                </c:pt>
                <c:pt idx="1693">
                  <c:v>0.2</c:v>
                </c:pt>
                <c:pt idx="1694">
                  <c:v>0.8</c:v>
                </c:pt>
                <c:pt idx="1695">
                  <c:v>0.6</c:v>
                </c:pt>
                <c:pt idx="1696">
                  <c:v>1</c:v>
                </c:pt>
                <c:pt idx="1697">
                  <c:v>0</c:v>
                </c:pt>
                <c:pt idx="1698">
                  <c:v>7.5</c:v>
                </c:pt>
                <c:pt idx="1699">
                  <c:v>0.8</c:v>
                </c:pt>
                <c:pt idx="1700">
                  <c:v>0.6</c:v>
                </c:pt>
                <c:pt idx="1701">
                  <c:v>0.5</c:v>
                </c:pt>
                <c:pt idx="1702">
                  <c:v>1.2</c:v>
                </c:pt>
                <c:pt idx="1703">
                  <c:v>0.1</c:v>
                </c:pt>
                <c:pt idx="1704">
                  <c:v>0.2</c:v>
                </c:pt>
                <c:pt idx="1705">
                  <c:v>0.7</c:v>
                </c:pt>
                <c:pt idx="1706">
                  <c:v>0.1</c:v>
                </c:pt>
                <c:pt idx="1707">
                  <c:v>0.5</c:v>
                </c:pt>
                <c:pt idx="1708">
                  <c:v>2.1</c:v>
                </c:pt>
                <c:pt idx="1709">
                  <c:v>1.6</c:v>
                </c:pt>
                <c:pt idx="1710">
                  <c:v>8.1999999999999993</c:v>
                </c:pt>
                <c:pt idx="1711">
                  <c:v>0.1</c:v>
                </c:pt>
                <c:pt idx="1712">
                  <c:v>0.6</c:v>
                </c:pt>
                <c:pt idx="1713">
                  <c:v>0.4</c:v>
                </c:pt>
                <c:pt idx="1714">
                  <c:v>0.5</c:v>
                </c:pt>
                <c:pt idx="1715">
                  <c:v>-0.9</c:v>
                </c:pt>
                <c:pt idx="1716">
                  <c:v>5.4</c:v>
                </c:pt>
                <c:pt idx="1717">
                  <c:v>2.4</c:v>
                </c:pt>
                <c:pt idx="1718">
                  <c:v>-0.4</c:v>
                </c:pt>
                <c:pt idx="1719">
                  <c:v>0.1</c:v>
                </c:pt>
                <c:pt idx="1720">
                  <c:v>-0.2</c:v>
                </c:pt>
                <c:pt idx="1721">
                  <c:v>-0.4</c:v>
                </c:pt>
                <c:pt idx="1722">
                  <c:v>0.6</c:v>
                </c:pt>
                <c:pt idx="1723">
                  <c:v>0.2</c:v>
                </c:pt>
                <c:pt idx="1724">
                  <c:v>1.8</c:v>
                </c:pt>
                <c:pt idx="1725">
                  <c:v>0.2</c:v>
                </c:pt>
                <c:pt idx="1726">
                  <c:v>0.6</c:v>
                </c:pt>
                <c:pt idx="1727">
                  <c:v>2.2000000000000002</c:v>
                </c:pt>
                <c:pt idx="1728">
                  <c:v>-0.4</c:v>
                </c:pt>
                <c:pt idx="1729">
                  <c:v>0</c:v>
                </c:pt>
                <c:pt idx="1730">
                  <c:v>0.6</c:v>
                </c:pt>
                <c:pt idx="1731">
                  <c:v>-0.1</c:v>
                </c:pt>
                <c:pt idx="1732">
                  <c:v>0</c:v>
                </c:pt>
                <c:pt idx="1733">
                  <c:v>0.1</c:v>
                </c:pt>
                <c:pt idx="1734">
                  <c:v>-0.2</c:v>
                </c:pt>
                <c:pt idx="1735">
                  <c:v>0.2</c:v>
                </c:pt>
                <c:pt idx="1736">
                  <c:v>0.3</c:v>
                </c:pt>
                <c:pt idx="1737">
                  <c:v>-0.1</c:v>
                </c:pt>
                <c:pt idx="1738">
                  <c:v>2.5</c:v>
                </c:pt>
                <c:pt idx="1739">
                  <c:v>1.3</c:v>
                </c:pt>
                <c:pt idx="1740">
                  <c:v>5.2</c:v>
                </c:pt>
                <c:pt idx="1741">
                  <c:v>6.5</c:v>
                </c:pt>
                <c:pt idx="1742">
                  <c:v>0.1</c:v>
                </c:pt>
                <c:pt idx="1743">
                  <c:v>0.2</c:v>
                </c:pt>
                <c:pt idx="1744">
                  <c:v>0.2</c:v>
                </c:pt>
                <c:pt idx="1745">
                  <c:v>0.3</c:v>
                </c:pt>
                <c:pt idx="1746">
                  <c:v>0.4</c:v>
                </c:pt>
                <c:pt idx="1747">
                  <c:v>2.1</c:v>
                </c:pt>
                <c:pt idx="1748">
                  <c:v>0</c:v>
                </c:pt>
                <c:pt idx="1749">
                  <c:v>1.6</c:v>
                </c:pt>
                <c:pt idx="1750">
                  <c:v>1.2</c:v>
                </c:pt>
                <c:pt idx="1751">
                  <c:v>3.3</c:v>
                </c:pt>
                <c:pt idx="1752">
                  <c:v>0.6</c:v>
                </c:pt>
                <c:pt idx="1753">
                  <c:v>0.1</c:v>
                </c:pt>
                <c:pt idx="1754">
                  <c:v>0</c:v>
                </c:pt>
                <c:pt idx="1755">
                  <c:v>0.2</c:v>
                </c:pt>
                <c:pt idx="1756">
                  <c:v>0.4</c:v>
                </c:pt>
                <c:pt idx="1757">
                  <c:v>-0.1</c:v>
                </c:pt>
                <c:pt idx="1758">
                  <c:v>0.3</c:v>
                </c:pt>
                <c:pt idx="1759">
                  <c:v>0</c:v>
                </c:pt>
                <c:pt idx="1760">
                  <c:v>1</c:v>
                </c:pt>
                <c:pt idx="1761">
                  <c:v>2.5</c:v>
                </c:pt>
                <c:pt idx="1762">
                  <c:v>2.7</c:v>
                </c:pt>
                <c:pt idx="1763">
                  <c:v>0.1</c:v>
                </c:pt>
                <c:pt idx="1764">
                  <c:v>3.3</c:v>
                </c:pt>
                <c:pt idx="1765">
                  <c:v>0.1</c:v>
                </c:pt>
                <c:pt idx="1766">
                  <c:v>4.5</c:v>
                </c:pt>
                <c:pt idx="1767">
                  <c:v>1.3</c:v>
                </c:pt>
                <c:pt idx="1768">
                  <c:v>0</c:v>
                </c:pt>
                <c:pt idx="1769">
                  <c:v>0.1</c:v>
                </c:pt>
                <c:pt idx="1770">
                  <c:v>1.3</c:v>
                </c:pt>
                <c:pt idx="1771">
                  <c:v>1</c:v>
                </c:pt>
                <c:pt idx="1772">
                  <c:v>2.2000000000000002</c:v>
                </c:pt>
                <c:pt idx="1773">
                  <c:v>1.7</c:v>
                </c:pt>
                <c:pt idx="1774">
                  <c:v>0.4</c:v>
                </c:pt>
                <c:pt idx="1775">
                  <c:v>1.7</c:v>
                </c:pt>
                <c:pt idx="1776">
                  <c:v>2.9</c:v>
                </c:pt>
                <c:pt idx="1777">
                  <c:v>0.6</c:v>
                </c:pt>
                <c:pt idx="1778">
                  <c:v>0.4</c:v>
                </c:pt>
                <c:pt idx="1779">
                  <c:v>0.6</c:v>
                </c:pt>
                <c:pt idx="1780">
                  <c:v>4.7</c:v>
                </c:pt>
                <c:pt idx="1781">
                  <c:v>1.6</c:v>
                </c:pt>
                <c:pt idx="1782">
                  <c:v>3.1</c:v>
                </c:pt>
                <c:pt idx="1783">
                  <c:v>1.5</c:v>
                </c:pt>
                <c:pt idx="1784">
                  <c:v>0.2</c:v>
                </c:pt>
                <c:pt idx="1785">
                  <c:v>0.2</c:v>
                </c:pt>
                <c:pt idx="1786">
                  <c:v>1.3</c:v>
                </c:pt>
                <c:pt idx="1787">
                  <c:v>-0.4</c:v>
                </c:pt>
                <c:pt idx="1788">
                  <c:v>2.9</c:v>
                </c:pt>
                <c:pt idx="1789">
                  <c:v>0.4</c:v>
                </c:pt>
                <c:pt idx="1790">
                  <c:v>-0.3</c:v>
                </c:pt>
                <c:pt idx="1791">
                  <c:v>1.5</c:v>
                </c:pt>
                <c:pt idx="1792">
                  <c:v>1.5</c:v>
                </c:pt>
                <c:pt idx="1793">
                  <c:v>0.1</c:v>
                </c:pt>
                <c:pt idx="1794">
                  <c:v>-0.1</c:v>
                </c:pt>
                <c:pt idx="1795">
                  <c:v>3.4</c:v>
                </c:pt>
                <c:pt idx="1796">
                  <c:v>0.9</c:v>
                </c:pt>
                <c:pt idx="1797">
                  <c:v>0.7</c:v>
                </c:pt>
                <c:pt idx="1798">
                  <c:v>1</c:v>
                </c:pt>
                <c:pt idx="1799">
                  <c:v>0.2</c:v>
                </c:pt>
                <c:pt idx="1800">
                  <c:v>0.5</c:v>
                </c:pt>
                <c:pt idx="1801">
                  <c:v>0.4</c:v>
                </c:pt>
                <c:pt idx="1802">
                  <c:v>0.8</c:v>
                </c:pt>
                <c:pt idx="1803">
                  <c:v>0.2</c:v>
                </c:pt>
                <c:pt idx="1804">
                  <c:v>5.8</c:v>
                </c:pt>
                <c:pt idx="1805">
                  <c:v>0.2</c:v>
                </c:pt>
                <c:pt idx="1806">
                  <c:v>1.7</c:v>
                </c:pt>
                <c:pt idx="1807">
                  <c:v>0.4</c:v>
                </c:pt>
                <c:pt idx="1808">
                  <c:v>0.4</c:v>
                </c:pt>
                <c:pt idx="1809">
                  <c:v>0.1</c:v>
                </c:pt>
                <c:pt idx="1810">
                  <c:v>0.5</c:v>
                </c:pt>
                <c:pt idx="1811">
                  <c:v>0.2</c:v>
                </c:pt>
                <c:pt idx="1812">
                  <c:v>1.6</c:v>
                </c:pt>
                <c:pt idx="1813">
                  <c:v>1</c:v>
                </c:pt>
                <c:pt idx="1814">
                  <c:v>1.4</c:v>
                </c:pt>
                <c:pt idx="1815">
                  <c:v>7.2</c:v>
                </c:pt>
                <c:pt idx="1816">
                  <c:v>5.2</c:v>
                </c:pt>
                <c:pt idx="1817">
                  <c:v>6.8</c:v>
                </c:pt>
                <c:pt idx="1818">
                  <c:v>1.5</c:v>
                </c:pt>
                <c:pt idx="1819">
                  <c:v>0.3</c:v>
                </c:pt>
                <c:pt idx="1820">
                  <c:v>2.1</c:v>
                </c:pt>
                <c:pt idx="1821">
                  <c:v>-0.2</c:v>
                </c:pt>
                <c:pt idx="1822">
                  <c:v>0.3</c:v>
                </c:pt>
                <c:pt idx="1823">
                  <c:v>0.7</c:v>
                </c:pt>
                <c:pt idx="1824">
                  <c:v>3.3</c:v>
                </c:pt>
                <c:pt idx="1825">
                  <c:v>0</c:v>
                </c:pt>
                <c:pt idx="1826">
                  <c:v>0.7</c:v>
                </c:pt>
                <c:pt idx="1827">
                  <c:v>0.4</c:v>
                </c:pt>
                <c:pt idx="1828">
                  <c:v>0.6</c:v>
                </c:pt>
                <c:pt idx="1829">
                  <c:v>1.2</c:v>
                </c:pt>
                <c:pt idx="1830">
                  <c:v>2.1</c:v>
                </c:pt>
                <c:pt idx="1831">
                  <c:v>0.5</c:v>
                </c:pt>
                <c:pt idx="1832">
                  <c:v>4.8</c:v>
                </c:pt>
                <c:pt idx="1833">
                  <c:v>0.2</c:v>
                </c:pt>
                <c:pt idx="1834">
                  <c:v>1.5</c:v>
                </c:pt>
                <c:pt idx="1835">
                  <c:v>12.4</c:v>
                </c:pt>
                <c:pt idx="1836">
                  <c:v>0.9</c:v>
                </c:pt>
                <c:pt idx="1837">
                  <c:v>0.6</c:v>
                </c:pt>
                <c:pt idx="1838">
                  <c:v>2.1</c:v>
                </c:pt>
                <c:pt idx="1839">
                  <c:v>1.1000000000000001</c:v>
                </c:pt>
                <c:pt idx="1840">
                  <c:v>0.7</c:v>
                </c:pt>
                <c:pt idx="1841">
                  <c:v>0</c:v>
                </c:pt>
                <c:pt idx="1842">
                  <c:v>7.1</c:v>
                </c:pt>
                <c:pt idx="1843">
                  <c:v>0</c:v>
                </c:pt>
                <c:pt idx="1844">
                  <c:v>1.4</c:v>
                </c:pt>
                <c:pt idx="1845">
                  <c:v>-0.4</c:v>
                </c:pt>
                <c:pt idx="1846">
                  <c:v>-0.7</c:v>
                </c:pt>
                <c:pt idx="1847">
                  <c:v>0</c:v>
                </c:pt>
                <c:pt idx="1848">
                  <c:v>0</c:v>
                </c:pt>
                <c:pt idx="1849">
                  <c:v>0.1</c:v>
                </c:pt>
                <c:pt idx="1850">
                  <c:v>0.6</c:v>
                </c:pt>
                <c:pt idx="1851">
                  <c:v>0.4</c:v>
                </c:pt>
                <c:pt idx="1852">
                  <c:v>0.8</c:v>
                </c:pt>
                <c:pt idx="1853">
                  <c:v>1.2</c:v>
                </c:pt>
                <c:pt idx="1854">
                  <c:v>-0.3</c:v>
                </c:pt>
                <c:pt idx="1855">
                  <c:v>-0.1</c:v>
                </c:pt>
                <c:pt idx="1856">
                  <c:v>0.1</c:v>
                </c:pt>
                <c:pt idx="1857">
                  <c:v>0.8</c:v>
                </c:pt>
                <c:pt idx="1858">
                  <c:v>0.4</c:v>
                </c:pt>
                <c:pt idx="1859">
                  <c:v>7.8</c:v>
                </c:pt>
                <c:pt idx="1860">
                  <c:v>-0.1</c:v>
                </c:pt>
                <c:pt idx="1861">
                  <c:v>2.2999999999999998</c:v>
                </c:pt>
                <c:pt idx="1862">
                  <c:v>0.8</c:v>
                </c:pt>
                <c:pt idx="1863">
                  <c:v>1.2</c:v>
                </c:pt>
                <c:pt idx="1864">
                  <c:v>2.5</c:v>
                </c:pt>
                <c:pt idx="1865">
                  <c:v>0.6</c:v>
                </c:pt>
                <c:pt idx="1866">
                  <c:v>-1.5</c:v>
                </c:pt>
                <c:pt idx="1867">
                  <c:v>0.3</c:v>
                </c:pt>
                <c:pt idx="1868">
                  <c:v>0.2</c:v>
                </c:pt>
                <c:pt idx="1869">
                  <c:v>1.9</c:v>
                </c:pt>
                <c:pt idx="1870">
                  <c:v>0.6</c:v>
                </c:pt>
                <c:pt idx="1871">
                  <c:v>-0.1</c:v>
                </c:pt>
                <c:pt idx="1872">
                  <c:v>2.9</c:v>
                </c:pt>
                <c:pt idx="1873">
                  <c:v>1.3</c:v>
                </c:pt>
                <c:pt idx="1874">
                  <c:v>0.2</c:v>
                </c:pt>
                <c:pt idx="1875">
                  <c:v>3.1</c:v>
                </c:pt>
                <c:pt idx="1876">
                  <c:v>7</c:v>
                </c:pt>
                <c:pt idx="1877">
                  <c:v>0.8</c:v>
                </c:pt>
                <c:pt idx="1878">
                  <c:v>-0.7</c:v>
                </c:pt>
                <c:pt idx="1879">
                  <c:v>1.1000000000000001</c:v>
                </c:pt>
                <c:pt idx="1880">
                  <c:v>0</c:v>
                </c:pt>
                <c:pt idx="1881">
                  <c:v>1.6</c:v>
                </c:pt>
                <c:pt idx="1882">
                  <c:v>0.1</c:v>
                </c:pt>
                <c:pt idx="1883">
                  <c:v>0.1</c:v>
                </c:pt>
                <c:pt idx="1884">
                  <c:v>5.2</c:v>
                </c:pt>
                <c:pt idx="1885">
                  <c:v>2</c:v>
                </c:pt>
                <c:pt idx="1886">
                  <c:v>0.4</c:v>
                </c:pt>
                <c:pt idx="1887">
                  <c:v>0.9</c:v>
                </c:pt>
                <c:pt idx="1888">
                  <c:v>1.2</c:v>
                </c:pt>
                <c:pt idx="1889">
                  <c:v>0.7</c:v>
                </c:pt>
                <c:pt idx="1890">
                  <c:v>0.7</c:v>
                </c:pt>
                <c:pt idx="1891">
                  <c:v>3.8</c:v>
                </c:pt>
                <c:pt idx="1892">
                  <c:v>1.2</c:v>
                </c:pt>
                <c:pt idx="1893">
                  <c:v>0.1</c:v>
                </c:pt>
                <c:pt idx="1894">
                  <c:v>1.9</c:v>
                </c:pt>
                <c:pt idx="1895">
                  <c:v>0.4</c:v>
                </c:pt>
                <c:pt idx="1896">
                  <c:v>0.7</c:v>
                </c:pt>
                <c:pt idx="1897">
                  <c:v>1.6</c:v>
                </c:pt>
                <c:pt idx="1898">
                  <c:v>4.7</c:v>
                </c:pt>
                <c:pt idx="1899">
                  <c:v>0.9</c:v>
                </c:pt>
                <c:pt idx="1900">
                  <c:v>0.3</c:v>
                </c:pt>
                <c:pt idx="1901">
                  <c:v>0</c:v>
                </c:pt>
                <c:pt idx="1902">
                  <c:v>-0.2</c:v>
                </c:pt>
                <c:pt idx="1903">
                  <c:v>1.8</c:v>
                </c:pt>
                <c:pt idx="1904">
                  <c:v>0.5</c:v>
                </c:pt>
                <c:pt idx="1905">
                  <c:v>0.6</c:v>
                </c:pt>
                <c:pt idx="1906">
                  <c:v>0.4</c:v>
                </c:pt>
                <c:pt idx="1907">
                  <c:v>2.7</c:v>
                </c:pt>
                <c:pt idx="1908">
                  <c:v>0.2</c:v>
                </c:pt>
                <c:pt idx="1909">
                  <c:v>0.5</c:v>
                </c:pt>
                <c:pt idx="1910">
                  <c:v>0.5</c:v>
                </c:pt>
                <c:pt idx="1911">
                  <c:v>0.1</c:v>
                </c:pt>
                <c:pt idx="1912">
                  <c:v>0.1</c:v>
                </c:pt>
                <c:pt idx="1913">
                  <c:v>1.6</c:v>
                </c:pt>
                <c:pt idx="1914">
                  <c:v>-0.1</c:v>
                </c:pt>
                <c:pt idx="1915">
                  <c:v>1</c:v>
                </c:pt>
                <c:pt idx="1916">
                  <c:v>0.4</c:v>
                </c:pt>
                <c:pt idx="1917">
                  <c:v>0.3</c:v>
                </c:pt>
                <c:pt idx="1918">
                  <c:v>2.2000000000000002</c:v>
                </c:pt>
                <c:pt idx="1919">
                  <c:v>0.4</c:v>
                </c:pt>
                <c:pt idx="1920">
                  <c:v>-0.4</c:v>
                </c:pt>
                <c:pt idx="1921">
                  <c:v>0.7</c:v>
                </c:pt>
                <c:pt idx="1922">
                  <c:v>3.7</c:v>
                </c:pt>
                <c:pt idx="1923">
                  <c:v>-0.2</c:v>
                </c:pt>
                <c:pt idx="1924">
                  <c:v>1</c:v>
                </c:pt>
                <c:pt idx="1925">
                  <c:v>1.9</c:v>
                </c:pt>
                <c:pt idx="1926">
                  <c:v>0.7</c:v>
                </c:pt>
                <c:pt idx="1927">
                  <c:v>0.5</c:v>
                </c:pt>
                <c:pt idx="1928">
                  <c:v>0.1</c:v>
                </c:pt>
                <c:pt idx="1929">
                  <c:v>0.5</c:v>
                </c:pt>
                <c:pt idx="1930">
                  <c:v>1</c:v>
                </c:pt>
                <c:pt idx="1931">
                  <c:v>7</c:v>
                </c:pt>
                <c:pt idx="1932">
                  <c:v>2.9</c:v>
                </c:pt>
                <c:pt idx="1933">
                  <c:v>4</c:v>
                </c:pt>
                <c:pt idx="1934">
                  <c:v>2.9</c:v>
                </c:pt>
                <c:pt idx="1935">
                  <c:v>0.2</c:v>
                </c:pt>
                <c:pt idx="1936">
                  <c:v>1.4</c:v>
                </c:pt>
                <c:pt idx="1937">
                  <c:v>4.5999999999999996</c:v>
                </c:pt>
                <c:pt idx="1938">
                  <c:v>9.4</c:v>
                </c:pt>
                <c:pt idx="1939">
                  <c:v>-0.5</c:v>
                </c:pt>
                <c:pt idx="1940">
                  <c:v>2.6</c:v>
                </c:pt>
                <c:pt idx="1941">
                  <c:v>0.1</c:v>
                </c:pt>
                <c:pt idx="1942">
                  <c:v>0.7</c:v>
                </c:pt>
                <c:pt idx="1943">
                  <c:v>1.4</c:v>
                </c:pt>
                <c:pt idx="1944">
                  <c:v>1.1000000000000001</c:v>
                </c:pt>
                <c:pt idx="1945">
                  <c:v>7.3</c:v>
                </c:pt>
                <c:pt idx="1946">
                  <c:v>2.6</c:v>
                </c:pt>
                <c:pt idx="1947">
                  <c:v>0.9</c:v>
                </c:pt>
                <c:pt idx="1948">
                  <c:v>-0.2</c:v>
                </c:pt>
                <c:pt idx="1949">
                  <c:v>-0.1</c:v>
                </c:pt>
                <c:pt idx="1950">
                  <c:v>0.1</c:v>
                </c:pt>
                <c:pt idx="1951">
                  <c:v>1.2</c:v>
                </c:pt>
                <c:pt idx="1952">
                  <c:v>0.2</c:v>
                </c:pt>
                <c:pt idx="1953">
                  <c:v>1</c:v>
                </c:pt>
                <c:pt idx="1954">
                  <c:v>3.7</c:v>
                </c:pt>
                <c:pt idx="1955">
                  <c:v>10.7</c:v>
                </c:pt>
                <c:pt idx="1956">
                  <c:v>2.2999999999999998</c:v>
                </c:pt>
                <c:pt idx="1957">
                  <c:v>1.9</c:v>
                </c:pt>
                <c:pt idx="1958">
                  <c:v>1</c:v>
                </c:pt>
                <c:pt idx="1959">
                  <c:v>0.1</c:v>
                </c:pt>
                <c:pt idx="1960">
                  <c:v>2.5</c:v>
                </c:pt>
                <c:pt idx="1961">
                  <c:v>1.7</c:v>
                </c:pt>
                <c:pt idx="1962">
                  <c:v>1.2</c:v>
                </c:pt>
                <c:pt idx="1963">
                  <c:v>0.8</c:v>
                </c:pt>
                <c:pt idx="1964">
                  <c:v>0.6</c:v>
                </c:pt>
                <c:pt idx="1965">
                  <c:v>0.1</c:v>
                </c:pt>
                <c:pt idx="1966">
                  <c:v>3.1</c:v>
                </c:pt>
                <c:pt idx="1967">
                  <c:v>0.3</c:v>
                </c:pt>
                <c:pt idx="1968">
                  <c:v>0.6</c:v>
                </c:pt>
                <c:pt idx="1969">
                  <c:v>0.6</c:v>
                </c:pt>
                <c:pt idx="1970">
                  <c:v>0.5</c:v>
                </c:pt>
                <c:pt idx="1971">
                  <c:v>0.5</c:v>
                </c:pt>
                <c:pt idx="1972">
                  <c:v>0</c:v>
                </c:pt>
                <c:pt idx="1973">
                  <c:v>1.5</c:v>
                </c:pt>
                <c:pt idx="1974">
                  <c:v>0.8</c:v>
                </c:pt>
                <c:pt idx="1975">
                  <c:v>0.6</c:v>
                </c:pt>
                <c:pt idx="1976">
                  <c:v>2</c:v>
                </c:pt>
                <c:pt idx="1977">
                  <c:v>0</c:v>
                </c:pt>
                <c:pt idx="1978">
                  <c:v>1.7</c:v>
                </c:pt>
                <c:pt idx="1979">
                  <c:v>-0.2</c:v>
                </c:pt>
                <c:pt idx="1980">
                  <c:v>0.3</c:v>
                </c:pt>
                <c:pt idx="1981">
                  <c:v>1.7</c:v>
                </c:pt>
                <c:pt idx="1982">
                  <c:v>0.1</c:v>
                </c:pt>
                <c:pt idx="1983">
                  <c:v>0.8</c:v>
                </c:pt>
                <c:pt idx="1984">
                  <c:v>1.2</c:v>
                </c:pt>
                <c:pt idx="1985">
                  <c:v>2.1</c:v>
                </c:pt>
                <c:pt idx="1986">
                  <c:v>4.5</c:v>
                </c:pt>
                <c:pt idx="1987">
                  <c:v>0.2</c:v>
                </c:pt>
                <c:pt idx="1988">
                  <c:v>0.6</c:v>
                </c:pt>
                <c:pt idx="1989">
                  <c:v>0.7</c:v>
                </c:pt>
                <c:pt idx="1990">
                  <c:v>-0.1</c:v>
                </c:pt>
                <c:pt idx="1991">
                  <c:v>0.8</c:v>
                </c:pt>
                <c:pt idx="1992">
                  <c:v>0.6</c:v>
                </c:pt>
                <c:pt idx="1993">
                  <c:v>2.5</c:v>
                </c:pt>
                <c:pt idx="1994">
                  <c:v>0.2</c:v>
                </c:pt>
                <c:pt idx="1995">
                  <c:v>5.4</c:v>
                </c:pt>
                <c:pt idx="1996">
                  <c:v>0.5</c:v>
                </c:pt>
                <c:pt idx="1997">
                  <c:v>0.2</c:v>
                </c:pt>
                <c:pt idx="1998">
                  <c:v>1.5</c:v>
                </c:pt>
                <c:pt idx="1999">
                  <c:v>0.3</c:v>
                </c:pt>
                <c:pt idx="2000">
                  <c:v>1.2</c:v>
                </c:pt>
                <c:pt idx="2001">
                  <c:v>1.2</c:v>
                </c:pt>
                <c:pt idx="2002">
                  <c:v>1</c:v>
                </c:pt>
                <c:pt idx="2003">
                  <c:v>0.9</c:v>
                </c:pt>
                <c:pt idx="2004">
                  <c:v>0.2</c:v>
                </c:pt>
                <c:pt idx="2005">
                  <c:v>0.2</c:v>
                </c:pt>
                <c:pt idx="2006">
                  <c:v>3</c:v>
                </c:pt>
                <c:pt idx="2007">
                  <c:v>1.8</c:v>
                </c:pt>
                <c:pt idx="2008">
                  <c:v>1.7</c:v>
                </c:pt>
                <c:pt idx="2009">
                  <c:v>2.7</c:v>
                </c:pt>
                <c:pt idx="2010">
                  <c:v>1</c:v>
                </c:pt>
                <c:pt idx="2011">
                  <c:v>0.6</c:v>
                </c:pt>
                <c:pt idx="2012">
                  <c:v>1.1000000000000001</c:v>
                </c:pt>
                <c:pt idx="2013">
                  <c:v>0.2</c:v>
                </c:pt>
                <c:pt idx="2014">
                  <c:v>0.5</c:v>
                </c:pt>
                <c:pt idx="2015">
                  <c:v>1.3</c:v>
                </c:pt>
                <c:pt idx="2016">
                  <c:v>-0.1</c:v>
                </c:pt>
                <c:pt idx="2017">
                  <c:v>2</c:v>
                </c:pt>
                <c:pt idx="2018">
                  <c:v>0.3</c:v>
                </c:pt>
                <c:pt idx="2019">
                  <c:v>0.2</c:v>
                </c:pt>
                <c:pt idx="2020">
                  <c:v>1.8</c:v>
                </c:pt>
                <c:pt idx="2021">
                  <c:v>0.5</c:v>
                </c:pt>
                <c:pt idx="2022">
                  <c:v>1.6</c:v>
                </c:pt>
                <c:pt idx="2023">
                  <c:v>0.4</c:v>
                </c:pt>
                <c:pt idx="2024">
                  <c:v>0</c:v>
                </c:pt>
                <c:pt idx="2025">
                  <c:v>0</c:v>
                </c:pt>
                <c:pt idx="2026">
                  <c:v>1.8</c:v>
                </c:pt>
                <c:pt idx="2027">
                  <c:v>0.6</c:v>
                </c:pt>
                <c:pt idx="2028">
                  <c:v>3.4</c:v>
                </c:pt>
                <c:pt idx="2029">
                  <c:v>0.9</c:v>
                </c:pt>
                <c:pt idx="2030">
                  <c:v>2</c:v>
                </c:pt>
                <c:pt idx="2031">
                  <c:v>2.6</c:v>
                </c:pt>
                <c:pt idx="2032">
                  <c:v>1.5</c:v>
                </c:pt>
                <c:pt idx="2033">
                  <c:v>0.5</c:v>
                </c:pt>
                <c:pt idx="2034">
                  <c:v>6.2</c:v>
                </c:pt>
                <c:pt idx="2035">
                  <c:v>0.6</c:v>
                </c:pt>
                <c:pt idx="2036">
                  <c:v>1.9</c:v>
                </c:pt>
                <c:pt idx="2037">
                  <c:v>0.3</c:v>
                </c:pt>
                <c:pt idx="2038">
                  <c:v>0.2</c:v>
                </c:pt>
                <c:pt idx="2039">
                  <c:v>0.7</c:v>
                </c:pt>
                <c:pt idx="2040">
                  <c:v>0</c:v>
                </c:pt>
                <c:pt idx="2041">
                  <c:v>-0.1</c:v>
                </c:pt>
                <c:pt idx="2042">
                  <c:v>1.5</c:v>
                </c:pt>
                <c:pt idx="2043">
                  <c:v>1.4</c:v>
                </c:pt>
                <c:pt idx="2044">
                  <c:v>1.9</c:v>
                </c:pt>
                <c:pt idx="2045">
                  <c:v>1.5</c:v>
                </c:pt>
                <c:pt idx="2046">
                  <c:v>1.1000000000000001</c:v>
                </c:pt>
                <c:pt idx="2047">
                  <c:v>0.3</c:v>
                </c:pt>
                <c:pt idx="2048">
                  <c:v>0.2</c:v>
                </c:pt>
                <c:pt idx="2049">
                  <c:v>0.7</c:v>
                </c:pt>
                <c:pt idx="2050">
                  <c:v>0.5</c:v>
                </c:pt>
                <c:pt idx="2051">
                  <c:v>0.7</c:v>
                </c:pt>
                <c:pt idx="2052">
                  <c:v>0</c:v>
                </c:pt>
                <c:pt idx="2053">
                  <c:v>0.4</c:v>
                </c:pt>
                <c:pt idx="2054">
                  <c:v>0</c:v>
                </c:pt>
                <c:pt idx="2055">
                  <c:v>2</c:v>
                </c:pt>
                <c:pt idx="2056">
                  <c:v>1.1000000000000001</c:v>
                </c:pt>
                <c:pt idx="2057">
                  <c:v>2.5</c:v>
                </c:pt>
                <c:pt idx="2058">
                  <c:v>0.9</c:v>
                </c:pt>
                <c:pt idx="2059">
                  <c:v>-0.1</c:v>
                </c:pt>
                <c:pt idx="2060">
                  <c:v>1.7</c:v>
                </c:pt>
                <c:pt idx="2061">
                  <c:v>3.1</c:v>
                </c:pt>
                <c:pt idx="2062">
                  <c:v>1</c:v>
                </c:pt>
                <c:pt idx="2063">
                  <c:v>2.2000000000000002</c:v>
                </c:pt>
                <c:pt idx="2064">
                  <c:v>3.4</c:v>
                </c:pt>
                <c:pt idx="2065">
                  <c:v>1</c:v>
                </c:pt>
                <c:pt idx="2066">
                  <c:v>2.2999999999999998</c:v>
                </c:pt>
                <c:pt idx="2067">
                  <c:v>1.3</c:v>
                </c:pt>
                <c:pt idx="2068">
                  <c:v>1.2</c:v>
                </c:pt>
                <c:pt idx="2069">
                  <c:v>2</c:v>
                </c:pt>
                <c:pt idx="2070">
                  <c:v>2.1</c:v>
                </c:pt>
                <c:pt idx="2071">
                  <c:v>0.8</c:v>
                </c:pt>
                <c:pt idx="2072">
                  <c:v>1.6</c:v>
                </c:pt>
                <c:pt idx="2073">
                  <c:v>0.5</c:v>
                </c:pt>
                <c:pt idx="2074">
                  <c:v>-0.1</c:v>
                </c:pt>
                <c:pt idx="2075">
                  <c:v>3.5</c:v>
                </c:pt>
                <c:pt idx="2076">
                  <c:v>1.4</c:v>
                </c:pt>
                <c:pt idx="2077">
                  <c:v>1.2</c:v>
                </c:pt>
                <c:pt idx="2078">
                  <c:v>3.8</c:v>
                </c:pt>
                <c:pt idx="2079">
                  <c:v>0.4</c:v>
                </c:pt>
                <c:pt idx="2080">
                  <c:v>0.2</c:v>
                </c:pt>
                <c:pt idx="2081">
                  <c:v>0.6</c:v>
                </c:pt>
                <c:pt idx="2082">
                  <c:v>0.7</c:v>
                </c:pt>
                <c:pt idx="2083">
                  <c:v>0.6</c:v>
                </c:pt>
                <c:pt idx="2084">
                  <c:v>0.6</c:v>
                </c:pt>
                <c:pt idx="2085">
                  <c:v>0.7</c:v>
                </c:pt>
                <c:pt idx="2086">
                  <c:v>-0.2</c:v>
                </c:pt>
                <c:pt idx="2087">
                  <c:v>-0.1</c:v>
                </c:pt>
                <c:pt idx="2088">
                  <c:v>0.1</c:v>
                </c:pt>
                <c:pt idx="2089">
                  <c:v>-0.7</c:v>
                </c:pt>
                <c:pt idx="2090">
                  <c:v>0.4</c:v>
                </c:pt>
                <c:pt idx="2091">
                  <c:v>0.1</c:v>
                </c:pt>
                <c:pt idx="2092">
                  <c:v>9.4</c:v>
                </c:pt>
                <c:pt idx="2093">
                  <c:v>1.6</c:v>
                </c:pt>
                <c:pt idx="2094">
                  <c:v>0.3</c:v>
                </c:pt>
                <c:pt idx="2095">
                  <c:v>1</c:v>
                </c:pt>
                <c:pt idx="2096">
                  <c:v>13.8</c:v>
                </c:pt>
                <c:pt idx="2097">
                  <c:v>3.3</c:v>
                </c:pt>
                <c:pt idx="2098">
                  <c:v>0.1</c:v>
                </c:pt>
                <c:pt idx="2099">
                  <c:v>0.3</c:v>
                </c:pt>
                <c:pt idx="2100">
                  <c:v>3.3</c:v>
                </c:pt>
                <c:pt idx="2101">
                  <c:v>0</c:v>
                </c:pt>
                <c:pt idx="2102">
                  <c:v>-0.5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0.6</c:v>
                </c:pt>
                <c:pt idx="2107">
                  <c:v>0.5</c:v>
                </c:pt>
                <c:pt idx="2108">
                  <c:v>2.8</c:v>
                </c:pt>
                <c:pt idx="2109">
                  <c:v>0.3</c:v>
                </c:pt>
                <c:pt idx="2110">
                  <c:v>0.3</c:v>
                </c:pt>
                <c:pt idx="2111">
                  <c:v>1.1000000000000001</c:v>
                </c:pt>
                <c:pt idx="2112">
                  <c:v>0.3</c:v>
                </c:pt>
                <c:pt idx="2113">
                  <c:v>0.5</c:v>
                </c:pt>
                <c:pt idx="2114">
                  <c:v>0.1</c:v>
                </c:pt>
                <c:pt idx="2115">
                  <c:v>1.4</c:v>
                </c:pt>
                <c:pt idx="2116">
                  <c:v>0.7</c:v>
                </c:pt>
                <c:pt idx="2117">
                  <c:v>0.4</c:v>
                </c:pt>
                <c:pt idx="2118">
                  <c:v>3.3</c:v>
                </c:pt>
                <c:pt idx="2119">
                  <c:v>0.4</c:v>
                </c:pt>
                <c:pt idx="2120">
                  <c:v>0.1</c:v>
                </c:pt>
                <c:pt idx="2121">
                  <c:v>0.3</c:v>
                </c:pt>
                <c:pt idx="2122">
                  <c:v>1.9</c:v>
                </c:pt>
                <c:pt idx="2123">
                  <c:v>1.3</c:v>
                </c:pt>
                <c:pt idx="2124">
                  <c:v>0.4</c:v>
                </c:pt>
                <c:pt idx="2125">
                  <c:v>-0.2</c:v>
                </c:pt>
                <c:pt idx="2126">
                  <c:v>0</c:v>
                </c:pt>
                <c:pt idx="2127">
                  <c:v>0.2</c:v>
                </c:pt>
                <c:pt idx="2128">
                  <c:v>1.1000000000000001</c:v>
                </c:pt>
                <c:pt idx="2129">
                  <c:v>0.9</c:v>
                </c:pt>
                <c:pt idx="2130">
                  <c:v>1</c:v>
                </c:pt>
                <c:pt idx="2131">
                  <c:v>3.7</c:v>
                </c:pt>
                <c:pt idx="2132">
                  <c:v>0.1</c:v>
                </c:pt>
                <c:pt idx="2133">
                  <c:v>0.4</c:v>
                </c:pt>
                <c:pt idx="2134">
                  <c:v>0.9</c:v>
                </c:pt>
                <c:pt idx="2135">
                  <c:v>2.4</c:v>
                </c:pt>
                <c:pt idx="2136">
                  <c:v>1.9</c:v>
                </c:pt>
                <c:pt idx="2137">
                  <c:v>0.2</c:v>
                </c:pt>
                <c:pt idx="2138">
                  <c:v>0.2</c:v>
                </c:pt>
                <c:pt idx="2139">
                  <c:v>0.3</c:v>
                </c:pt>
                <c:pt idx="2140">
                  <c:v>0</c:v>
                </c:pt>
                <c:pt idx="2141">
                  <c:v>0</c:v>
                </c:pt>
                <c:pt idx="2142">
                  <c:v>3.4</c:v>
                </c:pt>
                <c:pt idx="2143">
                  <c:v>-0.5</c:v>
                </c:pt>
                <c:pt idx="2144">
                  <c:v>1.3</c:v>
                </c:pt>
                <c:pt idx="2145">
                  <c:v>2</c:v>
                </c:pt>
                <c:pt idx="2146">
                  <c:v>1.7</c:v>
                </c:pt>
                <c:pt idx="2147">
                  <c:v>0.4</c:v>
                </c:pt>
                <c:pt idx="2148">
                  <c:v>0</c:v>
                </c:pt>
                <c:pt idx="2149">
                  <c:v>4.3</c:v>
                </c:pt>
                <c:pt idx="2150">
                  <c:v>0.6</c:v>
                </c:pt>
                <c:pt idx="2151">
                  <c:v>2.1</c:v>
                </c:pt>
                <c:pt idx="2152">
                  <c:v>0.6</c:v>
                </c:pt>
                <c:pt idx="2153">
                  <c:v>1</c:v>
                </c:pt>
                <c:pt idx="2154">
                  <c:v>-0.3</c:v>
                </c:pt>
                <c:pt idx="2155">
                  <c:v>0.1</c:v>
                </c:pt>
                <c:pt idx="2156">
                  <c:v>-0.1</c:v>
                </c:pt>
                <c:pt idx="2157">
                  <c:v>9.6</c:v>
                </c:pt>
                <c:pt idx="2158">
                  <c:v>0.2</c:v>
                </c:pt>
                <c:pt idx="2159">
                  <c:v>0.6</c:v>
                </c:pt>
                <c:pt idx="2160">
                  <c:v>0.5</c:v>
                </c:pt>
                <c:pt idx="2161">
                  <c:v>2.9</c:v>
                </c:pt>
                <c:pt idx="2162">
                  <c:v>0.2</c:v>
                </c:pt>
                <c:pt idx="2163">
                  <c:v>0.1</c:v>
                </c:pt>
                <c:pt idx="2164">
                  <c:v>-0.2</c:v>
                </c:pt>
                <c:pt idx="2165">
                  <c:v>3</c:v>
                </c:pt>
                <c:pt idx="2166">
                  <c:v>0.2</c:v>
                </c:pt>
                <c:pt idx="2167">
                  <c:v>11</c:v>
                </c:pt>
                <c:pt idx="2168">
                  <c:v>0.5</c:v>
                </c:pt>
                <c:pt idx="2169">
                  <c:v>0.5</c:v>
                </c:pt>
                <c:pt idx="2170">
                  <c:v>3.4</c:v>
                </c:pt>
                <c:pt idx="2171">
                  <c:v>0.2</c:v>
                </c:pt>
                <c:pt idx="2172">
                  <c:v>0.5</c:v>
                </c:pt>
                <c:pt idx="2173">
                  <c:v>5.4</c:v>
                </c:pt>
                <c:pt idx="2174">
                  <c:v>1.4</c:v>
                </c:pt>
                <c:pt idx="2175">
                  <c:v>0.3</c:v>
                </c:pt>
                <c:pt idx="2176">
                  <c:v>0.2</c:v>
                </c:pt>
                <c:pt idx="2177">
                  <c:v>-0.3</c:v>
                </c:pt>
                <c:pt idx="2178">
                  <c:v>0.9</c:v>
                </c:pt>
                <c:pt idx="2179">
                  <c:v>0.2</c:v>
                </c:pt>
                <c:pt idx="2180">
                  <c:v>0</c:v>
                </c:pt>
                <c:pt idx="2181">
                  <c:v>1</c:v>
                </c:pt>
                <c:pt idx="2182">
                  <c:v>2.8</c:v>
                </c:pt>
                <c:pt idx="2183">
                  <c:v>0.7</c:v>
                </c:pt>
                <c:pt idx="2184">
                  <c:v>1.4</c:v>
                </c:pt>
                <c:pt idx="2185">
                  <c:v>1.7</c:v>
                </c:pt>
                <c:pt idx="2186">
                  <c:v>0.6</c:v>
                </c:pt>
                <c:pt idx="2187">
                  <c:v>0.1</c:v>
                </c:pt>
                <c:pt idx="2188">
                  <c:v>2.7</c:v>
                </c:pt>
                <c:pt idx="2189">
                  <c:v>0.4</c:v>
                </c:pt>
                <c:pt idx="2190">
                  <c:v>0</c:v>
                </c:pt>
                <c:pt idx="2191">
                  <c:v>0.5</c:v>
                </c:pt>
                <c:pt idx="2192">
                  <c:v>2.5</c:v>
                </c:pt>
                <c:pt idx="2193">
                  <c:v>0.1</c:v>
                </c:pt>
                <c:pt idx="2194">
                  <c:v>0.1</c:v>
                </c:pt>
                <c:pt idx="2195">
                  <c:v>-0.2</c:v>
                </c:pt>
                <c:pt idx="2196">
                  <c:v>1</c:v>
                </c:pt>
                <c:pt idx="2197">
                  <c:v>0.2</c:v>
                </c:pt>
                <c:pt idx="2198">
                  <c:v>1.3</c:v>
                </c:pt>
                <c:pt idx="2199">
                  <c:v>0.1</c:v>
                </c:pt>
                <c:pt idx="2200">
                  <c:v>-0.2</c:v>
                </c:pt>
                <c:pt idx="2201">
                  <c:v>1.7</c:v>
                </c:pt>
                <c:pt idx="2202">
                  <c:v>0.7</c:v>
                </c:pt>
                <c:pt idx="2203">
                  <c:v>8</c:v>
                </c:pt>
                <c:pt idx="2204">
                  <c:v>1.4</c:v>
                </c:pt>
                <c:pt idx="2205">
                  <c:v>0.6</c:v>
                </c:pt>
                <c:pt idx="2206">
                  <c:v>1.2</c:v>
                </c:pt>
                <c:pt idx="2207">
                  <c:v>0</c:v>
                </c:pt>
                <c:pt idx="2208">
                  <c:v>-0.4</c:v>
                </c:pt>
                <c:pt idx="2209">
                  <c:v>0.3</c:v>
                </c:pt>
                <c:pt idx="2210">
                  <c:v>1.1000000000000001</c:v>
                </c:pt>
                <c:pt idx="2211">
                  <c:v>0.6</c:v>
                </c:pt>
                <c:pt idx="2212">
                  <c:v>-0.2</c:v>
                </c:pt>
                <c:pt idx="2213">
                  <c:v>-0.2</c:v>
                </c:pt>
                <c:pt idx="2214">
                  <c:v>1.2</c:v>
                </c:pt>
                <c:pt idx="2215">
                  <c:v>0.7</c:v>
                </c:pt>
                <c:pt idx="2216">
                  <c:v>2.5</c:v>
                </c:pt>
                <c:pt idx="2217">
                  <c:v>0.6</c:v>
                </c:pt>
                <c:pt idx="2218">
                  <c:v>-0.8</c:v>
                </c:pt>
                <c:pt idx="2219">
                  <c:v>0</c:v>
                </c:pt>
                <c:pt idx="2220">
                  <c:v>0.9</c:v>
                </c:pt>
                <c:pt idx="2221">
                  <c:v>0</c:v>
                </c:pt>
                <c:pt idx="2222">
                  <c:v>1.2</c:v>
                </c:pt>
                <c:pt idx="2223">
                  <c:v>0.2</c:v>
                </c:pt>
                <c:pt idx="2224">
                  <c:v>0.9</c:v>
                </c:pt>
                <c:pt idx="2225">
                  <c:v>0</c:v>
                </c:pt>
                <c:pt idx="2226">
                  <c:v>2.4</c:v>
                </c:pt>
                <c:pt idx="2227">
                  <c:v>0.4</c:v>
                </c:pt>
                <c:pt idx="2228">
                  <c:v>0.8</c:v>
                </c:pt>
                <c:pt idx="2229">
                  <c:v>0.6</c:v>
                </c:pt>
                <c:pt idx="2230">
                  <c:v>0.2</c:v>
                </c:pt>
                <c:pt idx="2231">
                  <c:v>0.1</c:v>
                </c:pt>
                <c:pt idx="2232">
                  <c:v>1.3</c:v>
                </c:pt>
                <c:pt idx="2233">
                  <c:v>0.8</c:v>
                </c:pt>
                <c:pt idx="2234">
                  <c:v>1.3</c:v>
                </c:pt>
                <c:pt idx="2235">
                  <c:v>0.7</c:v>
                </c:pt>
                <c:pt idx="2236">
                  <c:v>0</c:v>
                </c:pt>
                <c:pt idx="2237">
                  <c:v>2.4</c:v>
                </c:pt>
                <c:pt idx="2238">
                  <c:v>2.8</c:v>
                </c:pt>
                <c:pt idx="2239">
                  <c:v>2.2999999999999998</c:v>
                </c:pt>
                <c:pt idx="2240">
                  <c:v>0.3</c:v>
                </c:pt>
                <c:pt idx="2241">
                  <c:v>0.2</c:v>
                </c:pt>
                <c:pt idx="2242">
                  <c:v>0.2</c:v>
                </c:pt>
                <c:pt idx="2243">
                  <c:v>0.4</c:v>
                </c:pt>
                <c:pt idx="2244">
                  <c:v>3.9</c:v>
                </c:pt>
                <c:pt idx="2245">
                  <c:v>0.3</c:v>
                </c:pt>
                <c:pt idx="2246">
                  <c:v>1.5</c:v>
                </c:pt>
                <c:pt idx="2247">
                  <c:v>0.4</c:v>
                </c:pt>
                <c:pt idx="2248">
                  <c:v>-0.3</c:v>
                </c:pt>
                <c:pt idx="2249">
                  <c:v>2.2000000000000002</c:v>
                </c:pt>
                <c:pt idx="2250">
                  <c:v>0.6</c:v>
                </c:pt>
                <c:pt idx="2251">
                  <c:v>1.4</c:v>
                </c:pt>
                <c:pt idx="2252">
                  <c:v>2.6</c:v>
                </c:pt>
                <c:pt idx="2253">
                  <c:v>-0.3</c:v>
                </c:pt>
                <c:pt idx="2254">
                  <c:v>0.7</c:v>
                </c:pt>
                <c:pt idx="2255">
                  <c:v>0.8</c:v>
                </c:pt>
                <c:pt idx="2256">
                  <c:v>0.5</c:v>
                </c:pt>
                <c:pt idx="2257">
                  <c:v>3.8</c:v>
                </c:pt>
                <c:pt idx="2258">
                  <c:v>2.6</c:v>
                </c:pt>
                <c:pt idx="2259">
                  <c:v>1.7</c:v>
                </c:pt>
                <c:pt idx="2260">
                  <c:v>1</c:v>
                </c:pt>
                <c:pt idx="2261">
                  <c:v>0.2</c:v>
                </c:pt>
                <c:pt idx="2262">
                  <c:v>2.4</c:v>
                </c:pt>
                <c:pt idx="2263">
                  <c:v>5.4</c:v>
                </c:pt>
                <c:pt idx="2264">
                  <c:v>0</c:v>
                </c:pt>
                <c:pt idx="2265">
                  <c:v>0.6</c:v>
                </c:pt>
                <c:pt idx="2266">
                  <c:v>-0.3</c:v>
                </c:pt>
                <c:pt idx="2267">
                  <c:v>2.7</c:v>
                </c:pt>
                <c:pt idx="2268">
                  <c:v>0.8</c:v>
                </c:pt>
                <c:pt idx="2269">
                  <c:v>2.2000000000000002</c:v>
                </c:pt>
                <c:pt idx="2270">
                  <c:v>0.2</c:v>
                </c:pt>
                <c:pt idx="2271">
                  <c:v>1.2</c:v>
                </c:pt>
                <c:pt idx="2272">
                  <c:v>0.1</c:v>
                </c:pt>
                <c:pt idx="2273">
                  <c:v>1.2</c:v>
                </c:pt>
                <c:pt idx="2274">
                  <c:v>2.4</c:v>
                </c:pt>
                <c:pt idx="2275">
                  <c:v>1</c:v>
                </c:pt>
                <c:pt idx="2276">
                  <c:v>0.5</c:v>
                </c:pt>
                <c:pt idx="2277">
                  <c:v>0.5</c:v>
                </c:pt>
                <c:pt idx="2278">
                  <c:v>1.1000000000000001</c:v>
                </c:pt>
                <c:pt idx="2279">
                  <c:v>2.6</c:v>
                </c:pt>
                <c:pt idx="2280">
                  <c:v>0.2</c:v>
                </c:pt>
                <c:pt idx="2281">
                  <c:v>0</c:v>
                </c:pt>
                <c:pt idx="2282">
                  <c:v>0.3</c:v>
                </c:pt>
                <c:pt idx="2283">
                  <c:v>0.2</c:v>
                </c:pt>
                <c:pt idx="2284">
                  <c:v>0.1</c:v>
                </c:pt>
                <c:pt idx="2285">
                  <c:v>-0.1</c:v>
                </c:pt>
                <c:pt idx="2286">
                  <c:v>2.4</c:v>
                </c:pt>
                <c:pt idx="2287">
                  <c:v>1.9</c:v>
                </c:pt>
                <c:pt idx="2288">
                  <c:v>0.8</c:v>
                </c:pt>
                <c:pt idx="2289">
                  <c:v>1.7</c:v>
                </c:pt>
                <c:pt idx="2290">
                  <c:v>0</c:v>
                </c:pt>
                <c:pt idx="2291">
                  <c:v>0.6</c:v>
                </c:pt>
                <c:pt idx="2292">
                  <c:v>0.5</c:v>
                </c:pt>
                <c:pt idx="2293">
                  <c:v>0.8</c:v>
                </c:pt>
                <c:pt idx="2294">
                  <c:v>0.4</c:v>
                </c:pt>
                <c:pt idx="2295">
                  <c:v>0.2</c:v>
                </c:pt>
                <c:pt idx="2296">
                  <c:v>1.7</c:v>
                </c:pt>
                <c:pt idx="2297">
                  <c:v>3.6</c:v>
                </c:pt>
                <c:pt idx="2298">
                  <c:v>0.6</c:v>
                </c:pt>
                <c:pt idx="2299">
                  <c:v>0.7</c:v>
                </c:pt>
                <c:pt idx="2300">
                  <c:v>1</c:v>
                </c:pt>
                <c:pt idx="2301">
                  <c:v>1.9</c:v>
                </c:pt>
                <c:pt idx="2302">
                  <c:v>-0.2</c:v>
                </c:pt>
                <c:pt idx="2303">
                  <c:v>0.1</c:v>
                </c:pt>
                <c:pt idx="2304">
                  <c:v>0.2</c:v>
                </c:pt>
                <c:pt idx="2305">
                  <c:v>0.7</c:v>
                </c:pt>
                <c:pt idx="2306">
                  <c:v>-0.3</c:v>
                </c:pt>
                <c:pt idx="2307">
                  <c:v>0.3</c:v>
                </c:pt>
                <c:pt idx="2308">
                  <c:v>1.3</c:v>
                </c:pt>
                <c:pt idx="2309">
                  <c:v>6.2</c:v>
                </c:pt>
                <c:pt idx="2310">
                  <c:v>0.5</c:v>
                </c:pt>
                <c:pt idx="2311">
                  <c:v>2.7</c:v>
                </c:pt>
                <c:pt idx="2312">
                  <c:v>1.4</c:v>
                </c:pt>
                <c:pt idx="2313">
                  <c:v>0.4</c:v>
                </c:pt>
                <c:pt idx="2314">
                  <c:v>0.7</c:v>
                </c:pt>
                <c:pt idx="2315">
                  <c:v>0.8</c:v>
                </c:pt>
                <c:pt idx="2316">
                  <c:v>0.8</c:v>
                </c:pt>
                <c:pt idx="2317">
                  <c:v>0.4</c:v>
                </c:pt>
                <c:pt idx="2318">
                  <c:v>0.5</c:v>
                </c:pt>
                <c:pt idx="2319">
                  <c:v>2.5</c:v>
                </c:pt>
                <c:pt idx="2320">
                  <c:v>-0.1</c:v>
                </c:pt>
                <c:pt idx="2321">
                  <c:v>-0.2</c:v>
                </c:pt>
                <c:pt idx="2322">
                  <c:v>2.2999999999999998</c:v>
                </c:pt>
                <c:pt idx="2323">
                  <c:v>0.7</c:v>
                </c:pt>
                <c:pt idx="2324">
                  <c:v>0.9</c:v>
                </c:pt>
                <c:pt idx="2325">
                  <c:v>0</c:v>
                </c:pt>
                <c:pt idx="2326">
                  <c:v>0.1</c:v>
                </c:pt>
                <c:pt idx="2327">
                  <c:v>0</c:v>
                </c:pt>
                <c:pt idx="2328">
                  <c:v>1.9</c:v>
                </c:pt>
                <c:pt idx="2329">
                  <c:v>0.8</c:v>
                </c:pt>
                <c:pt idx="2330">
                  <c:v>4.8</c:v>
                </c:pt>
                <c:pt idx="2331">
                  <c:v>1</c:v>
                </c:pt>
                <c:pt idx="2332">
                  <c:v>1.3</c:v>
                </c:pt>
                <c:pt idx="2333">
                  <c:v>1.1000000000000001</c:v>
                </c:pt>
                <c:pt idx="2334">
                  <c:v>-0.1</c:v>
                </c:pt>
                <c:pt idx="2335">
                  <c:v>0.4</c:v>
                </c:pt>
                <c:pt idx="2336">
                  <c:v>0.7</c:v>
                </c:pt>
                <c:pt idx="2337">
                  <c:v>0.7</c:v>
                </c:pt>
                <c:pt idx="2338">
                  <c:v>0.5</c:v>
                </c:pt>
                <c:pt idx="2339">
                  <c:v>0.3</c:v>
                </c:pt>
                <c:pt idx="2340">
                  <c:v>0.1</c:v>
                </c:pt>
                <c:pt idx="2341">
                  <c:v>5.4</c:v>
                </c:pt>
                <c:pt idx="2342">
                  <c:v>0.2</c:v>
                </c:pt>
                <c:pt idx="2343">
                  <c:v>-0.2</c:v>
                </c:pt>
                <c:pt idx="2344">
                  <c:v>0</c:v>
                </c:pt>
                <c:pt idx="2345">
                  <c:v>0.3</c:v>
                </c:pt>
                <c:pt idx="2346">
                  <c:v>0.6</c:v>
                </c:pt>
                <c:pt idx="2347">
                  <c:v>1.9</c:v>
                </c:pt>
                <c:pt idx="2348">
                  <c:v>0.7</c:v>
                </c:pt>
                <c:pt idx="2349">
                  <c:v>0.8</c:v>
                </c:pt>
                <c:pt idx="2350">
                  <c:v>0.5</c:v>
                </c:pt>
                <c:pt idx="2351">
                  <c:v>1.1000000000000001</c:v>
                </c:pt>
                <c:pt idx="2352">
                  <c:v>0.1</c:v>
                </c:pt>
                <c:pt idx="2353">
                  <c:v>0.2</c:v>
                </c:pt>
                <c:pt idx="2354">
                  <c:v>1.3</c:v>
                </c:pt>
                <c:pt idx="2355">
                  <c:v>0.4</c:v>
                </c:pt>
                <c:pt idx="2356">
                  <c:v>0.2</c:v>
                </c:pt>
                <c:pt idx="2357">
                  <c:v>8.1</c:v>
                </c:pt>
                <c:pt idx="2358">
                  <c:v>2.5</c:v>
                </c:pt>
                <c:pt idx="2359">
                  <c:v>4.5999999999999996</c:v>
                </c:pt>
                <c:pt idx="2360">
                  <c:v>1.3</c:v>
                </c:pt>
                <c:pt idx="2361">
                  <c:v>0</c:v>
                </c:pt>
                <c:pt idx="2362">
                  <c:v>0.7</c:v>
                </c:pt>
                <c:pt idx="2363">
                  <c:v>1.1000000000000001</c:v>
                </c:pt>
                <c:pt idx="2364">
                  <c:v>1.5</c:v>
                </c:pt>
                <c:pt idx="2365">
                  <c:v>0.2</c:v>
                </c:pt>
                <c:pt idx="2366">
                  <c:v>-0.2</c:v>
                </c:pt>
                <c:pt idx="2367">
                  <c:v>9.3000000000000007</c:v>
                </c:pt>
                <c:pt idx="2368">
                  <c:v>0.5</c:v>
                </c:pt>
                <c:pt idx="2369">
                  <c:v>1</c:v>
                </c:pt>
                <c:pt idx="2370">
                  <c:v>2</c:v>
                </c:pt>
                <c:pt idx="2371">
                  <c:v>2.2999999999999998</c:v>
                </c:pt>
                <c:pt idx="2372">
                  <c:v>1.3</c:v>
                </c:pt>
                <c:pt idx="2373">
                  <c:v>0.7</c:v>
                </c:pt>
                <c:pt idx="2374">
                  <c:v>0.5</c:v>
                </c:pt>
                <c:pt idx="2375">
                  <c:v>5.5</c:v>
                </c:pt>
                <c:pt idx="2376">
                  <c:v>2.6</c:v>
                </c:pt>
                <c:pt idx="2377">
                  <c:v>0.9</c:v>
                </c:pt>
                <c:pt idx="2378">
                  <c:v>0.1</c:v>
                </c:pt>
                <c:pt idx="2379">
                  <c:v>-0.1</c:v>
                </c:pt>
                <c:pt idx="2380">
                  <c:v>0</c:v>
                </c:pt>
                <c:pt idx="2381">
                  <c:v>1.6</c:v>
                </c:pt>
                <c:pt idx="2382">
                  <c:v>0.7</c:v>
                </c:pt>
                <c:pt idx="2383">
                  <c:v>0.1</c:v>
                </c:pt>
                <c:pt idx="2384">
                  <c:v>1.5</c:v>
                </c:pt>
                <c:pt idx="2385">
                  <c:v>0</c:v>
                </c:pt>
                <c:pt idx="2386">
                  <c:v>-0.1</c:v>
                </c:pt>
                <c:pt idx="2387">
                  <c:v>0.8</c:v>
                </c:pt>
                <c:pt idx="2388">
                  <c:v>0.2</c:v>
                </c:pt>
                <c:pt idx="2389">
                  <c:v>1.6</c:v>
                </c:pt>
                <c:pt idx="2390">
                  <c:v>0</c:v>
                </c:pt>
                <c:pt idx="2391">
                  <c:v>0.2</c:v>
                </c:pt>
                <c:pt idx="2392">
                  <c:v>-0.2</c:v>
                </c:pt>
                <c:pt idx="2393">
                  <c:v>2.2000000000000002</c:v>
                </c:pt>
                <c:pt idx="2394">
                  <c:v>0.4</c:v>
                </c:pt>
                <c:pt idx="2395">
                  <c:v>0.3</c:v>
                </c:pt>
                <c:pt idx="2396">
                  <c:v>2</c:v>
                </c:pt>
                <c:pt idx="2397">
                  <c:v>5.0999999999999996</c:v>
                </c:pt>
                <c:pt idx="2398">
                  <c:v>0.9</c:v>
                </c:pt>
                <c:pt idx="2399">
                  <c:v>0</c:v>
                </c:pt>
                <c:pt idx="2400">
                  <c:v>1.5</c:v>
                </c:pt>
                <c:pt idx="2401">
                  <c:v>0.6</c:v>
                </c:pt>
                <c:pt idx="2402">
                  <c:v>-0.1</c:v>
                </c:pt>
                <c:pt idx="2403">
                  <c:v>0.2</c:v>
                </c:pt>
                <c:pt idx="2404">
                  <c:v>4.5</c:v>
                </c:pt>
                <c:pt idx="2405">
                  <c:v>0.4</c:v>
                </c:pt>
                <c:pt idx="2406">
                  <c:v>0.4</c:v>
                </c:pt>
                <c:pt idx="2407">
                  <c:v>0</c:v>
                </c:pt>
                <c:pt idx="2408">
                  <c:v>0.1</c:v>
                </c:pt>
                <c:pt idx="2409">
                  <c:v>0.8</c:v>
                </c:pt>
                <c:pt idx="2410">
                  <c:v>0.5</c:v>
                </c:pt>
                <c:pt idx="2411">
                  <c:v>0</c:v>
                </c:pt>
                <c:pt idx="2412">
                  <c:v>0.9</c:v>
                </c:pt>
                <c:pt idx="2413">
                  <c:v>0.1</c:v>
                </c:pt>
                <c:pt idx="2414">
                  <c:v>0.2</c:v>
                </c:pt>
                <c:pt idx="2415">
                  <c:v>0.7</c:v>
                </c:pt>
                <c:pt idx="2416">
                  <c:v>0.3</c:v>
                </c:pt>
                <c:pt idx="2417">
                  <c:v>0.7</c:v>
                </c:pt>
                <c:pt idx="2418">
                  <c:v>1.5</c:v>
                </c:pt>
                <c:pt idx="2419">
                  <c:v>0</c:v>
                </c:pt>
                <c:pt idx="2420">
                  <c:v>6.3</c:v>
                </c:pt>
                <c:pt idx="2421">
                  <c:v>0.6</c:v>
                </c:pt>
                <c:pt idx="2422">
                  <c:v>0.7</c:v>
                </c:pt>
                <c:pt idx="2423">
                  <c:v>1.6</c:v>
                </c:pt>
                <c:pt idx="2424">
                  <c:v>0.6</c:v>
                </c:pt>
                <c:pt idx="2425">
                  <c:v>2.2999999999999998</c:v>
                </c:pt>
                <c:pt idx="2426">
                  <c:v>0.8</c:v>
                </c:pt>
                <c:pt idx="2427">
                  <c:v>1.5</c:v>
                </c:pt>
                <c:pt idx="2428">
                  <c:v>3.8</c:v>
                </c:pt>
                <c:pt idx="2429">
                  <c:v>5.2</c:v>
                </c:pt>
                <c:pt idx="2430">
                  <c:v>1.8</c:v>
                </c:pt>
                <c:pt idx="2431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FE-4BF9-B806-BAFAC70EF16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53230648"/>
        <c:axId val="653229368"/>
      </c:scatterChart>
      <c:valAx>
        <c:axId val="65323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29368"/>
        <c:crosses val="autoZero"/>
        <c:crossBetween val="midCat"/>
      </c:valAx>
      <c:valAx>
        <c:axId val="65322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3064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'Q7(Answer)'!$R$3</c:f>
              <c:strCache>
                <c:ptCount val="1"/>
                <c:pt idx="0">
                  <c:v>Population Density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'Q7(Answer)'!$Q$4:$Q$54</c:f>
              <c:strCache>
                <c:ptCount val="51"/>
                <c:pt idx="0">
                  <c:v> AK</c:v>
                </c:pt>
                <c:pt idx="1">
                  <c:v> AL</c:v>
                </c:pt>
                <c:pt idx="2">
                  <c:v> AR</c:v>
                </c:pt>
                <c:pt idx="3">
                  <c:v> AZ</c:v>
                </c:pt>
                <c:pt idx="4">
                  <c:v> CA</c:v>
                </c:pt>
                <c:pt idx="5">
                  <c:v> CO</c:v>
                </c:pt>
                <c:pt idx="6">
                  <c:v> CT</c:v>
                </c:pt>
                <c:pt idx="7">
                  <c:v> DC</c:v>
                </c:pt>
                <c:pt idx="8">
                  <c:v> DE</c:v>
                </c:pt>
                <c:pt idx="9">
                  <c:v> FL</c:v>
                </c:pt>
                <c:pt idx="10">
                  <c:v> GA</c:v>
                </c:pt>
                <c:pt idx="11">
                  <c:v> HI</c:v>
                </c:pt>
                <c:pt idx="12">
                  <c:v> IA</c:v>
                </c:pt>
                <c:pt idx="13">
                  <c:v> ID</c:v>
                </c:pt>
                <c:pt idx="14">
                  <c:v> IL</c:v>
                </c:pt>
                <c:pt idx="15">
                  <c:v> IN</c:v>
                </c:pt>
                <c:pt idx="16">
                  <c:v> KS</c:v>
                </c:pt>
                <c:pt idx="17">
                  <c:v> KY</c:v>
                </c:pt>
                <c:pt idx="18">
                  <c:v> LA</c:v>
                </c:pt>
                <c:pt idx="19">
                  <c:v> MA</c:v>
                </c:pt>
                <c:pt idx="20">
                  <c:v> MD</c:v>
                </c:pt>
                <c:pt idx="21">
                  <c:v> ME</c:v>
                </c:pt>
                <c:pt idx="22">
                  <c:v> MI</c:v>
                </c:pt>
                <c:pt idx="23">
                  <c:v> MN</c:v>
                </c:pt>
                <c:pt idx="24">
                  <c:v> MO</c:v>
                </c:pt>
                <c:pt idx="25">
                  <c:v> MS</c:v>
                </c:pt>
                <c:pt idx="26">
                  <c:v> MT</c:v>
                </c:pt>
                <c:pt idx="27">
                  <c:v> NC</c:v>
                </c:pt>
                <c:pt idx="28">
                  <c:v> ND</c:v>
                </c:pt>
                <c:pt idx="29">
                  <c:v> NE</c:v>
                </c:pt>
                <c:pt idx="30">
                  <c:v> NH</c:v>
                </c:pt>
                <c:pt idx="31">
                  <c:v> NJ</c:v>
                </c:pt>
                <c:pt idx="32">
                  <c:v> NM</c:v>
                </c:pt>
                <c:pt idx="33">
                  <c:v> NV</c:v>
                </c:pt>
                <c:pt idx="34">
                  <c:v> NY</c:v>
                </c:pt>
                <c:pt idx="35">
                  <c:v> OH</c:v>
                </c:pt>
                <c:pt idx="36">
                  <c:v> OK</c:v>
                </c:pt>
                <c:pt idx="37">
                  <c:v> OR</c:v>
                </c:pt>
                <c:pt idx="38">
                  <c:v> PA</c:v>
                </c:pt>
                <c:pt idx="39">
                  <c:v> RI</c:v>
                </c:pt>
                <c:pt idx="40">
                  <c:v> SC</c:v>
                </c:pt>
                <c:pt idx="41">
                  <c:v> SD</c:v>
                </c:pt>
                <c:pt idx="42">
                  <c:v> TN</c:v>
                </c:pt>
                <c:pt idx="43">
                  <c:v> TX</c:v>
                </c:pt>
                <c:pt idx="44">
                  <c:v> UT</c:v>
                </c:pt>
                <c:pt idx="45">
                  <c:v> VA</c:v>
                </c:pt>
                <c:pt idx="46">
                  <c:v> VT</c:v>
                </c:pt>
                <c:pt idx="47">
                  <c:v> WA</c:v>
                </c:pt>
                <c:pt idx="48">
                  <c:v> WI</c:v>
                </c:pt>
                <c:pt idx="49">
                  <c:v> WV</c:v>
                </c:pt>
                <c:pt idx="50">
                  <c:v> WY</c:v>
                </c:pt>
              </c:strCache>
            </c:strRef>
          </c:cat>
          <c:val>
            <c:numRef>
              <c:f>'Q7(Answer)'!$R$4:$R$54</c:f>
              <c:numCache>
                <c:formatCode>General</c:formatCode>
                <c:ptCount val="51"/>
                <c:pt idx="0">
                  <c:v>0.69328326113274419</c:v>
                </c:pt>
                <c:pt idx="1">
                  <c:v>7.7953862742078872</c:v>
                </c:pt>
                <c:pt idx="2">
                  <c:v>7.5970399119740808</c:v>
                </c:pt>
                <c:pt idx="3">
                  <c:v>3.4812468402179673</c:v>
                </c:pt>
                <c:pt idx="4">
                  <c:v>2.5364380592541673</c:v>
                </c:pt>
                <c:pt idx="5">
                  <c:v>3.8139000618533716</c:v>
                </c:pt>
                <c:pt idx="6">
                  <c:v>81.654458909401498</c:v>
                </c:pt>
                <c:pt idx="7">
                  <c:v>5788.9355196963743</c:v>
                </c:pt>
                <c:pt idx="8">
                  <c:v>202.36105034069067</c:v>
                </c:pt>
                <c:pt idx="9">
                  <c:v>7.3266265425125523</c:v>
                </c:pt>
                <c:pt idx="10">
                  <c:v>6.8305021394715073</c:v>
                </c:pt>
                <c:pt idx="11">
                  <c:v>61.593625006391136</c:v>
                </c:pt>
                <c:pt idx="12">
                  <c:v>7.0803732154997805</c:v>
                </c:pt>
                <c:pt idx="13">
                  <c:v>4.7807984606355234</c:v>
                </c:pt>
                <c:pt idx="14">
                  <c:v>7.1162889827145559</c:v>
                </c:pt>
                <c:pt idx="15">
                  <c:v>11.029156772122951</c:v>
                </c:pt>
                <c:pt idx="16">
                  <c:v>4.8350201461208986</c:v>
                </c:pt>
                <c:pt idx="17">
                  <c:v>9.9571089654699048</c:v>
                </c:pt>
                <c:pt idx="18">
                  <c:v>9.080839494469318</c:v>
                </c:pt>
                <c:pt idx="19">
                  <c:v>50.474081834147775</c:v>
                </c:pt>
                <c:pt idx="20">
                  <c:v>40.472210068138132</c:v>
                </c:pt>
                <c:pt idx="21">
                  <c:v>12.817620392549822</c:v>
                </c:pt>
                <c:pt idx="22">
                  <c:v>6.9972205630812416</c:v>
                </c:pt>
                <c:pt idx="23">
                  <c:v>4.9689871938913832</c:v>
                </c:pt>
                <c:pt idx="24">
                  <c:v>5.7420513427973274</c:v>
                </c:pt>
                <c:pt idx="25">
                  <c:v>8.4327887926002969</c:v>
                </c:pt>
                <c:pt idx="26">
                  <c:v>2.7179632128943521</c:v>
                </c:pt>
                <c:pt idx="27">
                  <c:v>8.1205273906164095</c:v>
                </c:pt>
                <c:pt idx="28">
                  <c:v>5.7340617070477178</c:v>
                </c:pt>
                <c:pt idx="29">
                  <c:v>5.1460216631032312</c:v>
                </c:pt>
                <c:pt idx="30">
                  <c:v>44.109248903562303</c:v>
                </c:pt>
                <c:pt idx="31">
                  <c:v>53.32468707589301</c:v>
                </c:pt>
                <c:pt idx="32">
                  <c:v>3.2597194695015057</c:v>
                </c:pt>
                <c:pt idx="33">
                  <c:v>3.6028618965817008</c:v>
                </c:pt>
                <c:pt idx="34">
                  <c:v>8.3774320984255954</c:v>
                </c:pt>
                <c:pt idx="35">
                  <c:v>9.6602410913986834</c:v>
                </c:pt>
                <c:pt idx="36">
                  <c:v>5.760361295535029</c:v>
                </c:pt>
                <c:pt idx="37">
                  <c:v>4.1208696959058599</c:v>
                </c:pt>
                <c:pt idx="38">
                  <c:v>8.8267704912104037</c:v>
                </c:pt>
                <c:pt idx="39">
                  <c:v>382.60720833273723</c:v>
                </c:pt>
                <c:pt idx="40">
                  <c:v>13.138582359139527</c:v>
                </c:pt>
                <c:pt idx="41">
                  <c:v>5.2124674354535063</c:v>
                </c:pt>
                <c:pt idx="42">
                  <c:v>9.5976674773423163</c:v>
                </c:pt>
                <c:pt idx="43">
                  <c:v>1.5104799797492698</c:v>
                </c:pt>
                <c:pt idx="44">
                  <c:v>4.8147192753389429</c:v>
                </c:pt>
                <c:pt idx="45">
                  <c:v>9.9908039147444381</c:v>
                </c:pt>
                <c:pt idx="46">
                  <c:v>42.773905656400721</c:v>
                </c:pt>
                <c:pt idx="47">
                  <c:v>5.9417838667515284</c:v>
                </c:pt>
                <c:pt idx="48">
                  <c:v>7.2838651805436943</c:v>
                </c:pt>
                <c:pt idx="49">
                  <c:v>16.424455242082875</c:v>
                </c:pt>
                <c:pt idx="50">
                  <c:v>4.0741038403382968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E-4392-AAA3-D8054387C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/>
              <a:t>“International Migration Rate” among all Counties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E91AD8AB-E559-4C23-A4B2-B7CC4E39F303}">
          <cx:tx>
            <cx:txData>
              <cx:f>_xlchart.v1.0</cx:f>
              <cx:v>International Migration Rate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Time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International Migration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International Migration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7</xdr:row>
      <xdr:rowOff>127000</xdr:rowOff>
    </xdr:from>
    <xdr:to>
      <xdr:col>9</xdr:col>
      <xdr:colOff>603250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A62F4C-4623-4F51-A468-FC81E56A00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206375</xdr:colOff>
      <xdr:row>32</xdr:row>
      <xdr:rowOff>130175</xdr:rowOff>
    </xdr:from>
    <xdr:to>
      <xdr:col>10</xdr:col>
      <xdr:colOff>355600</xdr:colOff>
      <xdr:row>51</xdr:row>
      <xdr:rowOff>139701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D07CDF-9F85-4B5E-A870-EEAC1F8C0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140</xdr:row>
      <xdr:rowOff>38100</xdr:rowOff>
    </xdr:from>
    <xdr:to>
      <xdr:col>15</xdr:col>
      <xdr:colOff>76200</xdr:colOff>
      <xdr:row>1232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D2A9E-6DC6-432D-B20F-A7BB34314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577273</xdr:colOff>
      <xdr:row>3</xdr:row>
      <xdr:rowOff>38100</xdr:rowOff>
    </xdr:from>
    <xdr:to>
      <xdr:col>15</xdr:col>
      <xdr:colOff>228600</xdr:colOff>
      <xdr:row>25</xdr:row>
      <xdr:rowOff>34637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59B0D4-B578-4F5E-BB98-AE760688B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611482</xdr:colOff>
      <xdr:row>2</xdr:row>
      <xdr:rowOff>11759</xdr:rowOff>
    </xdr:from>
    <xdr:to>
      <xdr:col>15</xdr:col>
      <xdr:colOff>196273</xdr:colOff>
      <xdr:row>39</xdr:row>
      <xdr:rowOff>92363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B9B0FC-52C0-43F9-BAC6-473D66553A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1082" y="430859"/>
              <a:ext cx="8119191" cy="68941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14</xdr:col>
      <xdr:colOff>266700</xdr:colOff>
      <xdr:row>28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C55476-4710-47E0-8B0B-F90844AEB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390072</xdr:colOff>
      <xdr:row>3</xdr:row>
      <xdr:rowOff>108857</xdr:rowOff>
    </xdr:from>
    <xdr:to>
      <xdr:col>15</xdr:col>
      <xdr:colOff>344715</xdr:colOff>
      <xdr:row>28</xdr:row>
      <xdr:rowOff>126999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FDA70D-02A1-4D21-8289-AD98A951D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a0ac95345c5d2eb/Desktop/Project%20updated%20Shiva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"/>
      <sheetName val="Q2"/>
      <sheetName val="Q3"/>
      <sheetName val="Q4"/>
      <sheetName val="Q5"/>
      <sheetName val="Q6"/>
      <sheetName val="Q7"/>
      <sheetName val="US Popupation Data"/>
      <sheetName val="Sheet4"/>
      <sheetName val="Sheet7"/>
      <sheetName val="Sheet9"/>
      <sheetName val="Sheet5"/>
      <sheetName val="Key"/>
    </sheetNames>
    <sheetDataSet>
      <sheetData sheetId="0"/>
      <sheetData sheetId="1"/>
      <sheetData sheetId="2">
        <row r="3">
          <cell r="S3" t="str">
            <v>AK</v>
          </cell>
          <cell r="U3">
            <v>14.399999999999999</v>
          </cell>
        </row>
        <row r="4">
          <cell r="S4" t="str">
            <v>AL</v>
          </cell>
          <cell r="U4">
            <v>50.4</v>
          </cell>
        </row>
        <row r="5">
          <cell r="S5" t="str">
            <v>AR</v>
          </cell>
          <cell r="U5">
            <v>89.100000000000023</v>
          </cell>
        </row>
        <row r="6">
          <cell r="S6" t="str">
            <v>AZ</v>
          </cell>
          <cell r="U6">
            <v>112.10000000000002</v>
          </cell>
        </row>
        <row r="7">
          <cell r="S7" t="str">
            <v>CA</v>
          </cell>
          <cell r="U7">
            <v>240.3</v>
          </cell>
        </row>
        <row r="8">
          <cell r="S8" t="str">
            <v>CO</v>
          </cell>
          <cell r="U8">
            <v>281.8</v>
          </cell>
        </row>
        <row r="9">
          <cell r="S9" t="str">
            <v>CT</v>
          </cell>
          <cell r="U9">
            <v>311.10000000000002</v>
          </cell>
        </row>
        <row r="10">
          <cell r="S10" t="str">
            <v>DC</v>
          </cell>
          <cell r="U10">
            <v>317.10000000000002</v>
          </cell>
        </row>
        <row r="11">
          <cell r="S11" t="str">
            <v>DE</v>
          </cell>
          <cell r="U11">
            <v>323.90000000000003</v>
          </cell>
        </row>
        <row r="12">
          <cell r="S12" t="str">
            <v>FL</v>
          </cell>
          <cell r="U12">
            <v>505.50000000000011</v>
          </cell>
        </row>
        <row r="13">
          <cell r="S13" t="str">
            <v>GA</v>
          </cell>
          <cell r="U13">
            <v>631.50000000000011</v>
          </cell>
        </row>
        <row r="14">
          <cell r="S14" t="str">
            <v>HI</v>
          </cell>
          <cell r="U14">
            <v>650.00000000000011</v>
          </cell>
        </row>
        <row r="15">
          <cell r="S15" t="str">
            <v>IA</v>
          </cell>
          <cell r="U15">
            <v>758.10000000000014</v>
          </cell>
        </row>
        <row r="16">
          <cell r="S16" t="str">
            <v>ID</v>
          </cell>
          <cell r="U16">
            <v>783.70000000000016</v>
          </cell>
        </row>
        <row r="17">
          <cell r="S17" t="str">
            <v>IL</v>
          </cell>
          <cell r="U17">
            <v>862.20000000000016</v>
          </cell>
        </row>
        <row r="18">
          <cell r="S18" t="str">
            <v>IN</v>
          </cell>
          <cell r="U18">
            <v>934.60000000000014</v>
          </cell>
        </row>
        <row r="19">
          <cell r="S19" t="str">
            <v>KS</v>
          </cell>
          <cell r="U19">
            <v>1000.9000000000001</v>
          </cell>
        </row>
        <row r="20">
          <cell r="S20" t="str">
            <v>KY</v>
          </cell>
          <cell r="U20">
            <v>1059.9000000000001</v>
          </cell>
        </row>
        <row r="21">
          <cell r="S21" t="str">
            <v>LA</v>
          </cell>
          <cell r="U21">
            <v>1112.1000000000001</v>
          </cell>
        </row>
        <row r="22">
          <cell r="S22" t="str">
            <v>MA</v>
          </cell>
          <cell r="U22">
            <v>1182.9000000000001</v>
          </cell>
        </row>
        <row r="23">
          <cell r="S23" t="str">
            <v>MD</v>
          </cell>
          <cell r="U23">
            <v>1241.2</v>
          </cell>
        </row>
        <row r="24">
          <cell r="S24" t="str">
            <v>ME</v>
          </cell>
          <cell r="U24">
            <v>1254.1000000000001</v>
          </cell>
        </row>
        <row r="25">
          <cell r="S25" t="str">
            <v>MI</v>
          </cell>
          <cell r="U25">
            <v>1329.5000000000002</v>
          </cell>
        </row>
        <row r="26">
          <cell r="S26" t="str">
            <v>MN</v>
          </cell>
          <cell r="U26">
            <v>1421.8000000000002</v>
          </cell>
        </row>
        <row r="27">
          <cell r="S27" t="str">
            <v>MO</v>
          </cell>
          <cell r="U27">
            <v>1474.7000000000003</v>
          </cell>
        </row>
        <row r="28">
          <cell r="S28" t="str">
            <v>MS</v>
          </cell>
          <cell r="U28">
            <v>1507.8000000000002</v>
          </cell>
        </row>
        <row r="29">
          <cell r="S29" t="str">
            <v>MT</v>
          </cell>
          <cell r="U29">
            <v>1511.4</v>
          </cell>
        </row>
        <row r="30">
          <cell r="S30" t="str">
            <v>NC</v>
          </cell>
          <cell r="U30">
            <v>1604.8</v>
          </cell>
        </row>
        <row r="31">
          <cell r="S31" t="str">
            <v>ND</v>
          </cell>
          <cell r="U31">
            <v>1622.8999999999999</v>
          </cell>
        </row>
        <row r="32">
          <cell r="S32" t="str">
            <v>NE</v>
          </cell>
          <cell r="U32">
            <v>1683.1</v>
          </cell>
        </row>
        <row r="33">
          <cell r="S33" t="str">
            <v>NH</v>
          </cell>
          <cell r="U33">
            <v>1694.8</v>
          </cell>
        </row>
        <row r="34">
          <cell r="S34" t="str">
            <v>NJ</v>
          </cell>
          <cell r="U34">
            <v>1798.3</v>
          </cell>
        </row>
        <row r="35">
          <cell r="S35" t="str">
            <v>NM</v>
          </cell>
          <cell r="U35">
            <v>1832.6</v>
          </cell>
        </row>
        <row r="36">
          <cell r="S36" t="str">
            <v>NV</v>
          </cell>
          <cell r="U36">
            <v>1841.3</v>
          </cell>
        </row>
        <row r="37">
          <cell r="S37" t="str">
            <v>NY</v>
          </cell>
          <cell r="U37">
            <v>1998.6</v>
          </cell>
        </row>
        <row r="38">
          <cell r="S38" t="str">
            <v>OH</v>
          </cell>
          <cell r="U38">
            <v>2065.6999999999998</v>
          </cell>
        </row>
        <row r="39">
          <cell r="S39" t="str">
            <v>OK</v>
          </cell>
          <cell r="U39">
            <v>2120.1</v>
          </cell>
        </row>
        <row r="40">
          <cell r="S40" t="str">
            <v>OR</v>
          </cell>
          <cell r="U40">
            <v>2144</v>
          </cell>
        </row>
        <row r="41">
          <cell r="S41" t="str">
            <v>PA</v>
          </cell>
          <cell r="U41">
            <v>2238.1</v>
          </cell>
        </row>
        <row r="42">
          <cell r="S42" t="str">
            <v>RI</v>
          </cell>
          <cell r="U42">
            <v>2250.5</v>
          </cell>
        </row>
        <row r="43">
          <cell r="S43" t="str">
            <v>SC</v>
          </cell>
          <cell r="U43">
            <v>2285.6</v>
          </cell>
        </row>
        <row r="44">
          <cell r="S44" t="str">
            <v>SD</v>
          </cell>
          <cell r="U44">
            <v>2306.1999999999998</v>
          </cell>
        </row>
        <row r="45">
          <cell r="S45" t="str">
            <v>TN</v>
          </cell>
          <cell r="U45">
            <v>2362.5</v>
          </cell>
        </row>
        <row r="46">
          <cell r="S46" t="str">
            <v>TX</v>
          </cell>
          <cell r="U46">
            <v>2649.6</v>
          </cell>
        </row>
        <row r="47">
          <cell r="S47" t="str">
            <v>UT</v>
          </cell>
          <cell r="U47">
            <v>2667</v>
          </cell>
        </row>
        <row r="48">
          <cell r="S48" t="str">
            <v>VA</v>
          </cell>
          <cell r="U48">
            <v>2889.7</v>
          </cell>
        </row>
        <row r="49">
          <cell r="S49" t="str">
            <v>VT</v>
          </cell>
          <cell r="U49">
            <v>2900.1</v>
          </cell>
        </row>
        <row r="50">
          <cell r="S50" t="str">
            <v>WA</v>
          </cell>
          <cell r="U50">
            <v>2952.4</v>
          </cell>
        </row>
        <row r="51">
          <cell r="S51" t="str">
            <v>WI</v>
          </cell>
          <cell r="U51">
            <v>3000</v>
          </cell>
        </row>
        <row r="52">
          <cell r="S52" t="str">
            <v>WV</v>
          </cell>
          <cell r="U52">
            <v>3014.4</v>
          </cell>
        </row>
        <row r="53">
          <cell r="S53" t="str">
            <v>WY</v>
          </cell>
          <cell r="U53">
            <v>3023.8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1">
          <cell r="B1"/>
          <cell r="C1"/>
          <cell r="D1"/>
        </row>
        <row r="2">
          <cell r="A2" t="str">
            <v>County</v>
          </cell>
          <cell r="B2" t="str">
            <v>State</v>
          </cell>
          <cell r="C2" t="str">
            <v>Domestic Migration Rate</v>
          </cell>
          <cell r="D2" t="str">
            <v>International Migration Rate</v>
          </cell>
        </row>
        <row r="3">
          <cell r="A3" t="str">
            <v>Abbeville County</v>
          </cell>
          <cell r="B3" t="str">
            <v xml:space="preserve"> SC</v>
          </cell>
          <cell r="C3">
            <v>1.9</v>
          </cell>
          <cell r="D3">
            <v>-0.2</v>
          </cell>
        </row>
        <row r="4">
          <cell r="A4" t="str">
            <v>Acadia Parish</v>
          </cell>
          <cell r="B4" t="str">
            <v xml:space="preserve"> LA</v>
          </cell>
          <cell r="C4">
            <v>-8.1</v>
          </cell>
          <cell r="D4">
            <v>0.9</v>
          </cell>
        </row>
        <row r="5">
          <cell r="A5" t="str">
            <v>Accomack County</v>
          </cell>
          <cell r="B5" t="str">
            <v xml:space="preserve"> VA</v>
          </cell>
          <cell r="C5">
            <v>-7.3</v>
          </cell>
          <cell r="D5">
            <v>2</v>
          </cell>
        </row>
        <row r="6">
          <cell r="A6" t="str">
            <v>Ada County</v>
          </cell>
          <cell r="B6" t="str">
            <v xml:space="preserve"> ID</v>
          </cell>
          <cell r="C6">
            <v>20.7</v>
          </cell>
          <cell r="D6">
            <v>2.1</v>
          </cell>
        </row>
        <row r="7">
          <cell r="A7" t="str">
            <v>Adair County</v>
          </cell>
          <cell r="B7" t="str">
            <v xml:space="preserve"> KY</v>
          </cell>
          <cell r="C7">
            <v>5.4</v>
          </cell>
          <cell r="D7">
            <v>0.3</v>
          </cell>
        </row>
        <row r="8">
          <cell r="A8" t="str">
            <v>Adair County</v>
          </cell>
          <cell r="B8" t="str">
            <v xml:space="preserve"> MO</v>
          </cell>
          <cell r="C8">
            <v>0.8</v>
          </cell>
          <cell r="D8">
            <v>2.7</v>
          </cell>
        </row>
        <row r="9">
          <cell r="A9" t="str">
            <v>Adair County</v>
          </cell>
          <cell r="B9" t="str">
            <v xml:space="preserve"> OK</v>
          </cell>
          <cell r="C9">
            <v>-10.8</v>
          </cell>
          <cell r="D9">
            <v>0.4</v>
          </cell>
        </row>
        <row r="10">
          <cell r="A10" t="str">
            <v>Adams County</v>
          </cell>
          <cell r="B10" t="str">
            <v xml:space="preserve"> CO</v>
          </cell>
          <cell r="C10">
            <v>1.8</v>
          </cell>
          <cell r="D10">
            <v>1.8</v>
          </cell>
        </row>
        <row r="11">
          <cell r="A11" t="str">
            <v>Adams County</v>
          </cell>
          <cell r="B11" t="str">
            <v xml:space="preserve"> IL</v>
          </cell>
          <cell r="C11">
            <v>-7.3</v>
          </cell>
          <cell r="D11">
            <v>0.5</v>
          </cell>
        </row>
        <row r="12">
          <cell r="A12" t="str">
            <v>Adams County</v>
          </cell>
          <cell r="B12" t="str">
            <v xml:space="preserve"> IN</v>
          </cell>
          <cell r="C12">
            <v>-4.5999999999999996</v>
          </cell>
          <cell r="D12">
            <v>0.1</v>
          </cell>
        </row>
        <row r="13">
          <cell r="A13" t="str">
            <v>Adams County</v>
          </cell>
          <cell r="B13" t="str">
            <v xml:space="preserve"> MS</v>
          </cell>
          <cell r="C13">
            <v>-16.600000000000001</v>
          </cell>
          <cell r="D13">
            <v>4.0999999999999996</v>
          </cell>
        </row>
        <row r="14">
          <cell r="A14" t="str">
            <v>Adams County</v>
          </cell>
          <cell r="B14" t="str">
            <v xml:space="preserve"> NE</v>
          </cell>
          <cell r="C14">
            <v>-3.2</v>
          </cell>
          <cell r="D14">
            <v>0.9</v>
          </cell>
        </row>
        <row r="15">
          <cell r="A15" t="str">
            <v>Adams County</v>
          </cell>
          <cell r="B15" t="str">
            <v xml:space="preserve"> OH</v>
          </cell>
          <cell r="C15">
            <v>-3.2</v>
          </cell>
          <cell r="D15">
            <v>0.1</v>
          </cell>
        </row>
        <row r="16">
          <cell r="A16" t="str">
            <v>Adams County</v>
          </cell>
          <cell r="B16" t="str">
            <v xml:space="preserve"> PA</v>
          </cell>
          <cell r="C16">
            <v>5.6</v>
          </cell>
          <cell r="D16">
            <v>0.7</v>
          </cell>
        </row>
        <row r="17">
          <cell r="A17" t="str">
            <v>Adams County</v>
          </cell>
          <cell r="B17" t="str">
            <v xml:space="preserve"> WA</v>
          </cell>
          <cell r="C17">
            <v>-0.5</v>
          </cell>
          <cell r="D17">
            <v>1</v>
          </cell>
        </row>
        <row r="18">
          <cell r="A18" t="str">
            <v>Adams County</v>
          </cell>
          <cell r="B18" t="str">
            <v xml:space="preserve"> WI</v>
          </cell>
          <cell r="C18">
            <v>4.8</v>
          </cell>
          <cell r="D18">
            <v>0.3</v>
          </cell>
        </row>
        <row r="19">
          <cell r="A19" t="str">
            <v>Addison County</v>
          </cell>
          <cell r="B19" t="str">
            <v xml:space="preserve"> VT</v>
          </cell>
          <cell r="C19">
            <v>-3.6</v>
          </cell>
          <cell r="D19">
            <v>1.8</v>
          </cell>
        </row>
        <row r="20">
          <cell r="A20" t="str">
            <v>Aiken County</v>
          </cell>
          <cell r="B20" t="str">
            <v xml:space="preserve"> SC</v>
          </cell>
          <cell r="C20">
            <v>5.7</v>
          </cell>
          <cell r="D20">
            <v>0.6</v>
          </cell>
        </row>
        <row r="21">
          <cell r="A21" t="str">
            <v>Aitkin County</v>
          </cell>
          <cell r="B21" t="str">
            <v xml:space="preserve"> MN</v>
          </cell>
          <cell r="C21">
            <v>9.9</v>
          </cell>
          <cell r="D21">
            <v>0.1</v>
          </cell>
        </row>
        <row r="22">
          <cell r="A22" t="str">
            <v>Alachua County</v>
          </cell>
          <cell r="B22" t="str">
            <v xml:space="preserve"> FL</v>
          </cell>
          <cell r="C22">
            <v>1.3</v>
          </cell>
          <cell r="D22">
            <v>5.2</v>
          </cell>
        </row>
        <row r="23">
          <cell r="A23" t="str">
            <v>Alamance County</v>
          </cell>
          <cell r="B23" t="str">
            <v xml:space="preserve"> NC</v>
          </cell>
          <cell r="C23">
            <v>16.5</v>
          </cell>
          <cell r="D23">
            <v>1.2</v>
          </cell>
        </row>
        <row r="24">
          <cell r="A24" t="str">
            <v>Alameda County</v>
          </cell>
          <cell r="B24" t="str">
            <v xml:space="preserve"> CA</v>
          </cell>
          <cell r="C24">
            <v>-7.1</v>
          </cell>
          <cell r="D24">
            <v>7.8</v>
          </cell>
        </row>
        <row r="25">
          <cell r="A25" t="str">
            <v>Alamosa County</v>
          </cell>
          <cell r="B25" t="str">
            <v xml:space="preserve"> CO</v>
          </cell>
          <cell r="C25">
            <v>0.7</v>
          </cell>
          <cell r="D25">
            <v>-0.2</v>
          </cell>
        </row>
        <row r="26">
          <cell r="A26" t="str">
            <v>Albany County</v>
          </cell>
          <cell r="B26" t="str">
            <v xml:space="preserve"> NY</v>
          </cell>
          <cell r="C26">
            <v>-3.9</v>
          </cell>
          <cell r="D26">
            <v>4.5</v>
          </cell>
        </row>
        <row r="27">
          <cell r="A27" t="str">
            <v>Albany County</v>
          </cell>
          <cell r="B27" t="str">
            <v xml:space="preserve"> WY</v>
          </cell>
          <cell r="C27">
            <v>-0.6</v>
          </cell>
          <cell r="D27">
            <v>4.5</v>
          </cell>
        </row>
        <row r="28">
          <cell r="A28" t="str">
            <v>Albemarle County</v>
          </cell>
          <cell r="B28" t="str">
            <v xml:space="preserve"> VA</v>
          </cell>
          <cell r="C28">
            <v>6.3</v>
          </cell>
          <cell r="D28">
            <v>4.2</v>
          </cell>
        </row>
        <row r="29">
          <cell r="A29" t="str">
            <v>Alcona County</v>
          </cell>
          <cell r="B29" t="str">
            <v xml:space="preserve"> MI</v>
          </cell>
          <cell r="C29">
            <v>7</v>
          </cell>
          <cell r="D29">
            <v>0.4</v>
          </cell>
        </row>
        <row r="30">
          <cell r="A30" t="str">
            <v>Alcorn County</v>
          </cell>
          <cell r="B30" t="str">
            <v xml:space="preserve"> MS</v>
          </cell>
          <cell r="C30">
            <v>-0.9</v>
          </cell>
          <cell r="D30">
            <v>0.2</v>
          </cell>
        </row>
        <row r="31">
          <cell r="A31" t="str">
            <v>Alexander County</v>
          </cell>
          <cell r="B31" t="str">
            <v xml:space="preserve"> NC</v>
          </cell>
          <cell r="C31">
            <v>0.8</v>
          </cell>
          <cell r="D31">
            <v>0.6</v>
          </cell>
        </row>
        <row r="32">
          <cell r="A32" t="str">
            <v>Alexandria city</v>
          </cell>
          <cell r="B32" t="str">
            <v xml:space="preserve"> VA</v>
          </cell>
          <cell r="C32">
            <v>-10.7</v>
          </cell>
          <cell r="D32">
            <v>15.2</v>
          </cell>
        </row>
        <row r="33">
          <cell r="A33" t="str">
            <v>Allamakee County</v>
          </cell>
          <cell r="B33" t="str">
            <v xml:space="preserve"> IA</v>
          </cell>
          <cell r="C33">
            <v>-2.6</v>
          </cell>
          <cell r="D33">
            <v>1.9</v>
          </cell>
        </row>
        <row r="34">
          <cell r="A34" t="str">
            <v>Allegan County</v>
          </cell>
          <cell r="B34" t="str">
            <v xml:space="preserve"> MI</v>
          </cell>
          <cell r="C34">
            <v>8.5</v>
          </cell>
          <cell r="D34">
            <v>0.6</v>
          </cell>
        </row>
        <row r="35">
          <cell r="A35" t="str">
            <v>Allegany County</v>
          </cell>
          <cell r="B35" t="str">
            <v xml:space="preserve"> MD</v>
          </cell>
          <cell r="C35">
            <v>-6.6</v>
          </cell>
          <cell r="D35">
            <v>1.2</v>
          </cell>
        </row>
        <row r="36">
          <cell r="A36" t="str">
            <v>Allegany County</v>
          </cell>
          <cell r="B36" t="str">
            <v xml:space="preserve"> NY</v>
          </cell>
          <cell r="C36">
            <v>-7</v>
          </cell>
          <cell r="D36">
            <v>1.4</v>
          </cell>
        </row>
        <row r="37">
          <cell r="A37" t="str">
            <v>Alleghany County</v>
          </cell>
          <cell r="B37" t="str">
            <v xml:space="preserve"> NC</v>
          </cell>
          <cell r="C37">
            <v>11</v>
          </cell>
          <cell r="D37">
            <v>0.4</v>
          </cell>
        </row>
        <row r="38">
          <cell r="A38" t="str">
            <v>Alleghany County</v>
          </cell>
          <cell r="B38" t="str">
            <v xml:space="preserve"> VA</v>
          </cell>
          <cell r="C38">
            <v>-8.4</v>
          </cell>
          <cell r="D38">
            <v>0.1</v>
          </cell>
        </row>
        <row r="39">
          <cell r="A39" t="str">
            <v>Allegheny County</v>
          </cell>
          <cell r="B39" t="str">
            <v xml:space="preserve"> PA</v>
          </cell>
          <cell r="C39">
            <v>-6.4</v>
          </cell>
          <cell r="D39">
            <v>3.2</v>
          </cell>
        </row>
        <row r="40">
          <cell r="A40" t="str">
            <v>Allen County</v>
          </cell>
          <cell r="B40" t="str">
            <v xml:space="preserve"> IN</v>
          </cell>
          <cell r="C40">
            <v>0.1</v>
          </cell>
          <cell r="D40">
            <v>2</v>
          </cell>
        </row>
        <row r="41">
          <cell r="A41" t="str">
            <v>Allen County</v>
          </cell>
          <cell r="B41" t="str">
            <v xml:space="preserve"> KS</v>
          </cell>
          <cell r="C41">
            <v>-8.6999999999999993</v>
          </cell>
          <cell r="D41">
            <v>0.6</v>
          </cell>
        </row>
        <row r="42">
          <cell r="A42" t="str">
            <v>Allen County</v>
          </cell>
          <cell r="B42" t="str">
            <v xml:space="preserve"> KY</v>
          </cell>
          <cell r="C42">
            <v>9.1</v>
          </cell>
          <cell r="D42">
            <v>0</v>
          </cell>
        </row>
        <row r="43">
          <cell r="A43" t="str">
            <v>Allen County</v>
          </cell>
          <cell r="B43" t="str">
            <v xml:space="preserve"> OH</v>
          </cell>
          <cell r="C43">
            <v>-6</v>
          </cell>
          <cell r="D43">
            <v>0.2</v>
          </cell>
        </row>
        <row r="44">
          <cell r="A44" t="str">
            <v>Allen Parish</v>
          </cell>
          <cell r="B44" t="str">
            <v xml:space="preserve"> LA</v>
          </cell>
          <cell r="C44">
            <v>-4.5</v>
          </cell>
          <cell r="D44">
            <v>0.1</v>
          </cell>
        </row>
        <row r="45">
          <cell r="A45" t="str">
            <v>Alpena County</v>
          </cell>
          <cell r="B45" t="str">
            <v xml:space="preserve"> MI</v>
          </cell>
          <cell r="C45">
            <v>-4</v>
          </cell>
          <cell r="D45">
            <v>0</v>
          </cell>
        </row>
        <row r="46">
          <cell r="A46" t="str">
            <v>Amador County</v>
          </cell>
          <cell r="B46" t="str">
            <v xml:space="preserve"> CA</v>
          </cell>
          <cell r="C46">
            <v>32</v>
          </cell>
          <cell r="D46">
            <v>0.7</v>
          </cell>
        </row>
        <row r="47">
          <cell r="A47" t="str">
            <v>Amelia County</v>
          </cell>
          <cell r="B47" t="str">
            <v xml:space="preserve"> VA</v>
          </cell>
          <cell r="C47">
            <v>14.2</v>
          </cell>
          <cell r="D47">
            <v>0</v>
          </cell>
        </row>
        <row r="48">
          <cell r="A48" t="str">
            <v>Amherst County</v>
          </cell>
          <cell r="B48" t="str">
            <v xml:space="preserve"> VA</v>
          </cell>
          <cell r="C48">
            <v>-2.1</v>
          </cell>
          <cell r="D48">
            <v>0.3</v>
          </cell>
        </row>
        <row r="49">
          <cell r="A49" t="str">
            <v>Amite County</v>
          </cell>
          <cell r="B49" t="str">
            <v xml:space="preserve"> MS</v>
          </cell>
          <cell r="C49">
            <v>4.4000000000000004</v>
          </cell>
          <cell r="D49">
            <v>-0.1</v>
          </cell>
        </row>
        <row r="50">
          <cell r="A50" t="str">
            <v>Anchorage Municipality</v>
          </cell>
          <cell r="B50" t="str">
            <v xml:space="preserve"> AK</v>
          </cell>
          <cell r="C50">
            <v>-22.1</v>
          </cell>
          <cell r="D50">
            <v>2.7</v>
          </cell>
        </row>
        <row r="51">
          <cell r="A51" t="str">
            <v>Anderson County</v>
          </cell>
          <cell r="B51" t="str">
            <v xml:space="preserve"> KY</v>
          </cell>
          <cell r="C51">
            <v>14.5</v>
          </cell>
          <cell r="D51">
            <v>0.3</v>
          </cell>
        </row>
        <row r="52">
          <cell r="A52" t="str">
            <v>Anderson County</v>
          </cell>
          <cell r="B52" t="str">
            <v xml:space="preserve"> SC</v>
          </cell>
          <cell r="C52">
            <v>12.4</v>
          </cell>
          <cell r="D52">
            <v>0.8</v>
          </cell>
        </row>
        <row r="53">
          <cell r="A53" t="str">
            <v>Anderson County</v>
          </cell>
          <cell r="B53" t="str">
            <v xml:space="preserve"> TN</v>
          </cell>
          <cell r="C53">
            <v>9.4</v>
          </cell>
          <cell r="D53">
            <v>0.8</v>
          </cell>
        </row>
        <row r="54">
          <cell r="A54" t="str">
            <v>Anderson County</v>
          </cell>
          <cell r="B54" t="str">
            <v xml:space="preserve"> TX</v>
          </cell>
          <cell r="C54">
            <v>2.9</v>
          </cell>
          <cell r="D54">
            <v>1.1000000000000001</v>
          </cell>
        </row>
        <row r="55">
          <cell r="A55" t="str">
            <v>Andrew County</v>
          </cell>
          <cell r="B55" t="str">
            <v xml:space="preserve"> MO</v>
          </cell>
          <cell r="C55">
            <v>10.9</v>
          </cell>
          <cell r="D55">
            <v>-0.2</v>
          </cell>
        </row>
        <row r="56">
          <cell r="A56" t="str">
            <v>Andrews County</v>
          </cell>
          <cell r="B56" t="str">
            <v xml:space="preserve"> TX</v>
          </cell>
          <cell r="C56">
            <v>-20.9</v>
          </cell>
          <cell r="D56">
            <v>2.7</v>
          </cell>
        </row>
        <row r="57">
          <cell r="A57" t="str">
            <v>Androscoggin County</v>
          </cell>
          <cell r="B57" t="str">
            <v xml:space="preserve"> ME</v>
          </cell>
          <cell r="C57">
            <v>0.2</v>
          </cell>
          <cell r="D57">
            <v>1.5</v>
          </cell>
        </row>
        <row r="58">
          <cell r="A58" t="str">
            <v>Angelina County</v>
          </cell>
          <cell r="B58" t="str">
            <v xml:space="preserve"> TX</v>
          </cell>
          <cell r="C58">
            <v>-3.8</v>
          </cell>
          <cell r="D58">
            <v>0.7</v>
          </cell>
        </row>
        <row r="59">
          <cell r="A59" t="str">
            <v>Anne Arundel County</v>
          </cell>
          <cell r="B59" t="str">
            <v xml:space="preserve"> MD</v>
          </cell>
          <cell r="C59">
            <v>1.3</v>
          </cell>
          <cell r="D59">
            <v>1.9</v>
          </cell>
        </row>
        <row r="60">
          <cell r="A60" t="str">
            <v>Anoka County</v>
          </cell>
          <cell r="B60" t="str">
            <v xml:space="preserve"> MN</v>
          </cell>
          <cell r="C60">
            <v>4.0999999999999996</v>
          </cell>
          <cell r="D60">
            <v>1.9</v>
          </cell>
        </row>
        <row r="61">
          <cell r="A61" t="str">
            <v>Anson County</v>
          </cell>
          <cell r="B61" t="str">
            <v xml:space="preserve"> NC</v>
          </cell>
          <cell r="C61">
            <v>-3.9</v>
          </cell>
          <cell r="D61">
            <v>0.5</v>
          </cell>
        </row>
        <row r="62">
          <cell r="A62" t="str">
            <v>Antrim County</v>
          </cell>
          <cell r="B62" t="str">
            <v xml:space="preserve"> MI</v>
          </cell>
          <cell r="C62">
            <v>12</v>
          </cell>
          <cell r="D62">
            <v>0.3</v>
          </cell>
        </row>
        <row r="63">
          <cell r="A63" t="str">
            <v>Apache County</v>
          </cell>
          <cell r="B63" t="str">
            <v xml:space="preserve"> AZ</v>
          </cell>
          <cell r="C63">
            <v>-3.3</v>
          </cell>
          <cell r="D63">
            <v>1.1000000000000001</v>
          </cell>
        </row>
        <row r="64">
          <cell r="A64" t="str">
            <v>Appanoose County</v>
          </cell>
          <cell r="B64" t="str">
            <v xml:space="preserve"> IA</v>
          </cell>
          <cell r="C64">
            <v>-11.1</v>
          </cell>
          <cell r="D64">
            <v>0.1</v>
          </cell>
        </row>
        <row r="65">
          <cell r="A65" t="str">
            <v>Appling County</v>
          </cell>
          <cell r="B65" t="str">
            <v xml:space="preserve"> GA</v>
          </cell>
          <cell r="C65">
            <v>-1</v>
          </cell>
          <cell r="D65">
            <v>0.2</v>
          </cell>
        </row>
        <row r="66">
          <cell r="A66" t="str">
            <v>Appomattox County</v>
          </cell>
          <cell r="B66" t="str">
            <v xml:space="preserve"> VA</v>
          </cell>
          <cell r="C66">
            <v>11.6</v>
          </cell>
          <cell r="D66">
            <v>-0.1</v>
          </cell>
        </row>
        <row r="67">
          <cell r="A67" t="str">
            <v>Aransas County</v>
          </cell>
          <cell r="B67" t="str">
            <v xml:space="preserve"> TX</v>
          </cell>
          <cell r="C67">
            <v>14.7</v>
          </cell>
          <cell r="D67">
            <v>0.5</v>
          </cell>
        </row>
        <row r="68">
          <cell r="A68" t="str">
            <v>Arapahoe County</v>
          </cell>
          <cell r="B68" t="str">
            <v xml:space="preserve"> CO</v>
          </cell>
          <cell r="C68">
            <v>-1</v>
          </cell>
          <cell r="D68">
            <v>4.3</v>
          </cell>
        </row>
        <row r="69">
          <cell r="A69" t="str">
            <v>Archuleta County</v>
          </cell>
          <cell r="B69" t="str">
            <v xml:space="preserve"> CO</v>
          </cell>
          <cell r="C69">
            <v>33.5</v>
          </cell>
          <cell r="D69">
            <v>0.6</v>
          </cell>
        </row>
        <row r="70">
          <cell r="A70" t="str">
            <v>Arenac County</v>
          </cell>
          <cell r="B70" t="str">
            <v xml:space="preserve"> MI</v>
          </cell>
          <cell r="C70">
            <v>-0.3</v>
          </cell>
          <cell r="D70">
            <v>-0.1</v>
          </cell>
        </row>
        <row r="71">
          <cell r="A71" t="str">
            <v>Arkansas County</v>
          </cell>
          <cell r="B71" t="str">
            <v xml:space="preserve"> AR</v>
          </cell>
          <cell r="C71">
            <v>-15</v>
          </cell>
          <cell r="D71">
            <v>0.7</v>
          </cell>
        </row>
        <row r="72">
          <cell r="A72" t="str">
            <v>Arlington County</v>
          </cell>
          <cell r="B72" t="str">
            <v xml:space="preserve"> VA</v>
          </cell>
          <cell r="C72">
            <v>-4.0999999999999996</v>
          </cell>
          <cell r="D72">
            <v>9.8000000000000007</v>
          </cell>
        </row>
        <row r="73">
          <cell r="A73" t="str">
            <v>Armstrong County</v>
          </cell>
          <cell r="B73" t="str">
            <v xml:space="preserve"> PA</v>
          </cell>
          <cell r="C73">
            <v>-2.5</v>
          </cell>
          <cell r="D73">
            <v>0</v>
          </cell>
        </row>
        <row r="74">
          <cell r="A74" t="str">
            <v>Aroostook County</v>
          </cell>
          <cell r="B74" t="str">
            <v xml:space="preserve"> ME</v>
          </cell>
          <cell r="C74">
            <v>-4.9000000000000004</v>
          </cell>
          <cell r="D74">
            <v>0.6</v>
          </cell>
        </row>
        <row r="75">
          <cell r="A75" t="str">
            <v>Ascension Parish</v>
          </cell>
          <cell r="B75" t="str">
            <v xml:space="preserve"> LA</v>
          </cell>
          <cell r="C75">
            <v>4.5</v>
          </cell>
          <cell r="D75">
            <v>0.8</v>
          </cell>
        </row>
        <row r="76">
          <cell r="A76" t="str">
            <v>Ashe County</v>
          </cell>
          <cell r="B76" t="str">
            <v xml:space="preserve"> NC</v>
          </cell>
          <cell r="C76">
            <v>11.6</v>
          </cell>
          <cell r="D76">
            <v>0.8</v>
          </cell>
        </row>
        <row r="77">
          <cell r="A77" t="str">
            <v>Ashland County</v>
          </cell>
          <cell r="B77" t="str">
            <v xml:space="preserve"> OH</v>
          </cell>
          <cell r="C77">
            <v>1.6</v>
          </cell>
          <cell r="D77">
            <v>1.7</v>
          </cell>
        </row>
        <row r="78">
          <cell r="A78" t="str">
            <v>Ashland County</v>
          </cell>
          <cell r="B78" t="str">
            <v xml:space="preserve"> WI</v>
          </cell>
          <cell r="C78">
            <v>-9.3000000000000007</v>
          </cell>
          <cell r="D78">
            <v>0.4</v>
          </cell>
        </row>
        <row r="79">
          <cell r="A79" t="str">
            <v>Ashley County</v>
          </cell>
          <cell r="B79" t="str">
            <v xml:space="preserve"> AR</v>
          </cell>
          <cell r="C79">
            <v>-8.5</v>
          </cell>
          <cell r="D79">
            <v>-0.2</v>
          </cell>
        </row>
        <row r="80">
          <cell r="A80" t="str">
            <v>Ashtabula County</v>
          </cell>
          <cell r="B80" t="str">
            <v xml:space="preserve"> OH</v>
          </cell>
          <cell r="C80">
            <v>-4.2</v>
          </cell>
          <cell r="D80">
            <v>0.8</v>
          </cell>
        </row>
        <row r="81">
          <cell r="A81" t="str">
            <v>Asotin County</v>
          </cell>
          <cell r="B81" t="str">
            <v xml:space="preserve"> WA</v>
          </cell>
          <cell r="C81">
            <v>12.7</v>
          </cell>
          <cell r="D81">
            <v>-0.9</v>
          </cell>
        </row>
        <row r="82">
          <cell r="A82" t="str">
            <v>Assumption Parish</v>
          </cell>
          <cell r="B82" t="str">
            <v xml:space="preserve"> LA</v>
          </cell>
          <cell r="C82">
            <v>-12.2</v>
          </cell>
          <cell r="D82">
            <v>0.9</v>
          </cell>
        </row>
        <row r="83">
          <cell r="A83" t="str">
            <v>Atascosa County</v>
          </cell>
          <cell r="B83" t="str">
            <v xml:space="preserve"> TX</v>
          </cell>
          <cell r="C83">
            <v>0.6</v>
          </cell>
          <cell r="D83">
            <v>0.4</v>
          </cell>
        </row>
        <row r="84">
          <cell r="A84" t="str">
            <v>Atchison County</v>
          </cell>
          <cell r="B84" t="str">
            <v xml:space="preserve"> KS</v>
          </cell>
          <cell r="C84">
            <v>-4.8</v>
          </cell>
          <cell r="D84">
            <v>-0.1</v>
          </cell>
        </row>
        <row r="85">
          <cell r="A85" t="str">
            <v>Athens County</v>
          </cell>
          <cell r="B85" t="str">
            <v xml:space="preserve"> OH</v>
          </cell>
          <cell r="C85">
            <v>-1.6</v>
          </cell>
          <cell r="D85">
            <v>4.9000000000000004</v>
          </cell>
        </row>
        <row r="86">
          <cell r="A86" t="str">
            <v>Atlantic County</v>
          </cell>
          <cell r="B86" t="str">
            <v xml:space="preserve"> NJ</v>
          </cell>
          <cell r="C86">
            <v>-9.6999999999999993</v>
          </cell>
          <cell r="D86">
            <v>6</v>
          </cell>
        </row>
        <row r="87">
          <cell r="A87" t="str">
            <v>Atoka County</v>
          </cell>
          <cell r="B87" t="str">
            <v xml:space="preserve"> OK</v>
          </cell>
          <cell r="C87">
            <v>-5.9</v>
          </cell>
          <cell r="D87">
            <v>0.6</v>
          </cell>
        </row>
        <row r="88">
          <cell r="A88" t="str">
            <v>Attala County</v>
          </cell>
          <cell r="B88" t="str">
            <v xml:space="preserve"> MS</v>
          </cell>
          <cell r="C88">
            <v>-3.6</v>
          </cell>
          <cell r="D88">
            <v>0.2</v>
          </cell>
        </row>
        <row r="89">
          <cell r="A89" t="str">
            <v>Audrain County</v>
          </cell>
          <cell r="B89" t="str">
            <v xml:space="preserve"> MO</v>
          </cell>
          <cell r="C89">
            <v>-12</v>
          </cell>
          <cell r="D89">
            <v>0.1</v>
          </cell>
        </row>
        <row r="90">
          <cell r="A90" t="str">
            <v>Auglaize County</v>
          </cell>
          <cell r="B90" t="str">
            <v xml:space="preserve"> OH</v>
          </cell>
          <cell r="C90">
            <v>-2.9</v>
          </cell>
          <cell r="D90">
            <v>1</v>
          </cell>
        </row>
        <row r="91">
          <cell r="A91" t="str">
            <v>Augusta County</v>
          </cell>
          <cell r="B91" t="str">
            <v xml:space="preserve"> VA</v>
          </cell>
          <cell r="C91">
            <v>5.5</v>
          </cell>
          <cell r="D91">
            <v>0.3</v>
          </cell>
        </row>
        <row r="92">
          <cell r="A92" t="str">
            <v>Austin County</v>
          </cell>
          <cell r="B92" t="str">
            <v xml:space="preserve"> TX</v>
          </cell>
          <cell r="C92">
            <v>1.4</v>
          </cell>
          <cell r="D92">
            <v>1.2</v>
          </cell>
        </row>
        <row r="93">
          <cell r="A93" t="str">
            <v>Autauga County</v>
          </cell>
          <cell r="B93" t="str">
            <v xml:space="preserve"> AL</v>
          </cell>
          <cell r="C93">
            <v>1</v>
          </cell>
          <cell r="D93">
            <v>0.3</v>
          </cell>
        </row>
        <row r="94">
          <cell r="A94" t="str">
            <v>Avery County</v>
          </cell>
          <cell r="B94" t="str">
            <v xml:space="preserve"> NC</v>
          </cell>
          <cell r="C94">
            <v>4.3</v>
          </cell>
          <cell r="D94">
            <v>0.9</v>
          </cell>
        </row>
        <row r="95">
          <cell r="A95" t="str">
            <v>Avoyelles Parish</v>
          </cell>
          <cell r="B95" t="str">
            <v xml:space="preserve"> LA</v>
          </cell>
          <cell r="C95">
            <v>-4.5</v>
          </cell>
          <cell r="D95">
            <v>1</v>
          </cell>
        </row>
        <row r="96">
          <cell r="A96" t="str">
            <v>Bacon County</v>
          </cell>
          <cell r="B96" t="str">
            <v xml:space="preserve"> GA</v>
          </cell>
          <cell r="C96">
            <v>-8.6999999999999993</v>
          </cell>
          <cell r="D96">
            <v>1.2</v>
          </cell>
        </row>
        <row r="97">
          <cell r="A97" t="str">
            <v>Baker County</v>
          </cell>
          <cell r="B97" t="str">
            <v xml:space="preserve"> FL</v>
          </cell>
          <cell r="C97">
            <v>9.1</v>
          </cell>
          <cell r="D97">
            <v>0.3</v>
          </cell>
        </row>
        <row r="98">
          <cell r="A98" t="str">
            <v>Baker County</v>
          </cell>
          <cell r="B98" t="str">
            <v xml:space="preserve"> OR</v>
          </cell>
          <cell r="C98">
            <v>9.1999999999999993</v>
          </cell>
          <cell r="D98">
            <v>0.1</v>
          </cell>
        </row>
        <row r="99">
          <cell r="A99" t="str">
            <v>Baldwin County</v>
          </cell>
          <cell r="B99" t="str">
            <v xml:space="preserve"> AL</v>
          </cell>
          <cell r="C99">
            <v>22.4</v>
          </cell>
          <cell r="D99">
            <v>0.8</v>
          </cell>
        </row>
        <row r="100">
          <cell r="A100" t="str">
            <v>Baldwin County</v>
          </cell>
          <cell r="B100" t="str">
            <v xml:space="preserve"> GA</v>
          </cell>
          <cell r="C100">
            <v>-5.7</v>
          </cell>
          <cell r="D100">
            <v>0.6</v>
          </cell>
        </row>
        <row r="101">
          <cell r="A101" t="str">
            <v>Baltimore city</v>
          </cell>
          <cell r="B101" t="str">
            <v xml:space="preserve"> MD</v>
          </cell>
          <cell r="C101">
            <v>-15</v>
          </cell>
          <cell r="D101">
            <v>3.7</v>
          </cell>
        </row>
        <row r="102">
          <cell r="A102" t="str">
            <v>Baltimore County</v>
          </cell>
          <cell r="B102" t="str">
            <v xml:space="preserve"> MD</v>
          </cell>
          <cell r="C102">
            <v>-4.5999999999999996</v>
          </cell>
          <cell r="D102">
            <v>4.3</v>
          </cell>
        </row>
        <row r="103">
          <cell r="A103" t="str">
            <v>Bamberg County</v>
          </cell>
          <cell r="B103" t="str">
            <v xml:space="preserve"> SC</v>
          </cell>
          <cell r="C103">
            <v>-6.3</v>
          </cell>
          <cell r="D103">
            <v>0.3</v>
          </cell>
        </row>
        <row r="104">
          <cell r="A104" t="str">
            <v>Bandera County</v>
          </cell>
          <cell r="B104" t="str">
            <v xml:space="preserve"> TX</v>
          </cell>
          <cell r="C104">
            <v>30.3</v>
          </cell>
          <cell r="D104">
            <v>0.2</v>
          </cell>
        </row>
        <row r="105">
          <cell r="A105" t="str">
            <v>Banks County</v>
          </cell>
          <cell r="B105" t="str">
            <v xml:space="preserve"> GA</v>
          </cell>
          <cell r="C105">
            <v>14.1</v>
          </cell>
          <cell r="D105">
            <v>0.1</v>
          </cell>
        </row>
        <row r="106">
          <cell r="A106" t="str">
            <v>Bannock County</v>
          </cell>
          <cell r="B106" t="str">
            <v xml:space="preserve"> ID</v>
          </cell>
          <cell r="C106">
            <v>1.3</v>
          </cell>
          <cell r="D106">
            <v>2.8</v>
          </cell>
        </row>
        <row r="107">
          <cell r="A107" t="str">
            <v>Barbour County</v>
          </cell>
          <cell r="B107" t="str">
            <v xml:space="preserve"> AL</v>
          </cell>
          <cell r="C107">
            <v>-19</v>
          </cell>
          <cell r="D107">
            <v>-0.1</v>
          </cell>
        </row>
        <row r="108">
          <cell r="A108" t="str">
            <v>Barbour County</v>
          </cell>
          <cell r="B108" t="str">
            <v xml:space="preserve"> WV</v>
          </cell>
          <cell r="C108">
            <v>-10.6</v>
          </cell>
          <cell r="D108">
            <v>-0.3</v>
          </cell>
        </row>
        <row r="109">
          <cell r="A109" t="str">
            <v>Barnes County</v>
          </cell>
          <cell r="B109" t="str">
            <v xml:space="preserve"> ND</v>
          </cell>
          <cell r="C109">
            <v>-18.399999999999999</v>
          </cell>
          <cell r="D109">
            <v>0.8</v>
          </cell>
        </row>
        <row r="110">
          <cell r="A110" t="str">
            <v>Barnstable County</v>
          </cell>
          <cell r="B110" t="str">
            <v xml:space="preserve"> MA</v>
          </cell>
          <cell r="C110">
            <v>4.8</v>
          </cell>
          <cell r="D110">
            <v>1.4</v>
          </cell>
        </row>
        <row r="111">
          <cell r="A111" t="str">
            <v>Barnwell County</v>
          </cell>
          <cell r="B111" t="str">
            <v xml:space="preserve"> SC</v>
          </cell>
          <cell r="C111">
            <v>-10.199999999999999</v>
          </cell>
          <cell r="D111">
            <v>0</v>
          </cell>
        </row>
        <row r="112">
          <cell r="A112" t="str">
            <v>Barren County</v>
          </cell>
          <cell r="B112" t="str">
            <v xml:space="preserve"> KY</v>
          </cell>
          <cell r="C112">
            <v>-1.7</v>
          </cell>
          <cell r="D112">
            <v>0.8</v>
          </cell>
        </row>
        <row r="113">
          <cell r="A113" t="str">
            <v>Barron County</v>
          </cell>
          <cell r="B113" t="str">
            <v xml:space="preserve"> WI</v>
          </cell>
          <cell r="C113">
            <v>-1.5</v>
          </cell>
          <cell r="D113">
            <v>0.9</v>
          </cell>
        </row>
        <row r="114">
          <cell r="A114" t="str">
            <v>Barrow County</v>
          </cell>
          <cell r="B114" t="str">
            <v xml:space="preserve"> GA</v>
          </cell>
          <cell r="C114">
            <v>17.600000000000001</v>
          </cell>
          <cell r="D114">
            <v>0.8</v>
          </cell>
        </row>
        <row r="115">
          <cell r="A115" t="str">
            <v>Barry County</v>
          </cell>
          <cell r="B115" t="str">
            <v xml:space="preserve"> MI</v>
          </cell>
          <cell r="C115">
            <v>13.1</v>
          </cell>
          <cell r="D115">
            <v>0.1</v>
          </cell>
        </row>
        <row r="116">
          <cell r="A116" t="str">
            <v>Barry County</v>
          </cell>
          <cell r="B116" t="str">
            <v xml:space="preserve"> MO</v>
          </cell>
          <cell r="C116">
            <v>7.2</v>
          </cell>
          <cell r="D116">
            <v>1.6</v>
          </cell>
        </row>
        <row r="117">
          <cell r="A117" t="str">
            <v>Bartholomew County</v>
          </cell>
          <cell r="B117" t="str">
            <v xml:space="preserve"> IN</v>
          </cell>
          <cell r="C117">
            <v>-7.7</v>
          </cell>
          <cell r="D117">
            <v>4.8</v>
          </cell>
        </row>
        <row r="118">
          <cell r="A118" t="str">
            <v>Barton County</v>
          </cell>
          <cell r="B118" t="str">
            <v xml:space="preserve"> KS</v>
          </cell>
          <cell r="C118">
            <v>-18.7</v>
          </cell>
          <cell r="D118">
            <v>0.8</v>
          </cell>
        </row>
        <row r="119">
          <cell r="A119" t="str">
            <v>Barton County</v>
          </cell>
          <cell r="B119" t="str">
            <v xml:space="preserve"> MO</v>
          </cell>
          <cell r="C119">
            <v>-2.7</v>
          </cell>
          <cell r="D119">
            <v>0.4</v>
          </cell>
        </row>
        <row r="120">
          <cell r="A120" t="str">
            <v>Bartow County</v>
          </cell>
          <cell r="B120" t="str">
            <v xml:space="preserve"> GA</v>
          </cell>
          <cell r="C120">
            <v>11.3</v>
          </cell>
          <cell r="D120">
            <v>0.1</v>
          </cell>
        </row>
        <row r="121">
          <cell r="A121" t="str">
            <v>Bastrop County</v>
          </cell>
          <cell r="B121" t="str">
            <v xml:space="preserve"> TX</v>
          </cell>
          <cell r="C121">
            <v>18.5</v>
          </cell>
          <cell r="D121">
            <v>0.2</v>
          </cell>
        </row>
        <row r="122">
          <cell r="A122" t="str">
            <v>Bates County</v>
          </cell>
          <cell r="B122" t="str">
            <v xml:space="preserve"> MO</v>
          </cell>
          <cell r="C122">
            <v>-1.7</v>
          </cell>
          <cell r="D122">
            <v>0.1</v>
          </cell>
        </row>
        <row r="123">
          <cell r="A123" t="str">
            <v>Bath County</v>
          </cell>
          <cell r="B123" t="str">
            <v xml:space="preserve"> KY</v>
          </cell>
          <cell r="C123">
            <v>7.7</v>
          </cell>
          <cell r="D123">
            <v>-0.2</v>
          </cell>
        </row>
        <row r="124">
          <cell r="A124" t="str">
            <v>Baxter County</v>
          </cell>
          <cell r="B124" t="str">
            <v xml:space="preserve"> AR</v>
          </cell>
          <cell r="C124">
            <v>12.1</v>
          </cell>
          <cell r="D124">
            <v>0.4</v>
          </cell>
        </row>
        <row r="125">
          <cell r="A125" t="str">
            <v>Bay County</v>
          </cell>
          <cell r="B125" t="str">
            <v xml:space="preserve"> FL</v>
          </cell>
          <cell r="C125">
            <v>-0.4</v>
          </cell>
          <cell r="D125">
            <v>1.3</v>
          </cell>
        </row>
        <row r="126">
          <cell r="A126" t="str">
            <v>Bay County</v>
          </cell>
          <cell r="B126" t="str">
            <v xml:space="preserve"> MI</v>
          </cell>
          <cell r="C126">
            <v>-1.1000000000000001</v>
          </cell>
          <cell r="D126">
            <v>0.2</v>
          </cell>
        </row>
        <row r="127">
          <cell r="A127" t="str">
            <v>Bayfield County</v>
          </cell>
          <cell r="B127" t="str">
            <v xml:space="preserve"> WI</v>
          </cell>
          <cell r="C127">
            <v>8.6</v>
          </cell>
          <cell r="D127">
            <v>0.3</v>
          </cell>
        </row>
        <row r="128">
          <cell r="A128" t="str">
            <v>Beadle County</v>
          </cell>
          <cell r="B128" t="str">
            <v xml:space="preserve"> SD</v>
          </cell>
          <cell r="C128">
            <v>-11.8</v>
          </cell>
          <cell r="D128">
            <v>9</v>
          </cell>
        </row>
        <row r="129">
          <cell r="A129" t="str">
            <v>Beaufort County</v>
          </cell>
          <cell r="B129" t="str">
            <v xml:space="preserve"> NC</v>
          </cell>
          <cell r="C129">
            <v>-2.9</v>
          </cell>
          <cell r="D129">
            <v>0.1</v>
          </cell>
        </row>
        <row r="130">
          <cell r="A130" t="str">
            <v>Beaufort County</v>
          </cell>
          <cell r="B130" t="str">
            <v xml:space="preserve"> SC</v>
          </cell>
          <cell r="C130">
            <v>15</v>
          </cell>
          <cell r="D130">
            <v>0.8</v>
          </cell>
        </row>
        <row r="131">
          <cell r="A131" t="str">
            <v>Beauregard Parish</v>
          </cell>
          <cell r="B131" t="str">
            <v xml:space="preserve"> LA</v>
          </cell>
          <cell r="C131">
            <v>-6</v>
          </cell>
          <cell r="D131">
            <v>0.4</v>
          </cell>
        </row>
        <row r="132">
          <cell r="A132" t="str">
            <v>Beaver County</v>
          </cell>
          <cell r="B132" t="str">
            <v xml:space="preserve"> PA</v>
          </cell>
          <cell r="C132">
            <v>-3.4</v>
          </cell>
          <cell r="D132">
            <v>0.2</v>
          </cell>
        </row>
        <row r="133">
          <cell r="A133" t="str">
            <v>Becker County</v>
          </cell>
          <cell r="B133" t="str">
            <v xml:space="preserve"> MN</v>
          </cell>
          <cell r="C133">
            <v>7.3</v>
          </cell>
          <cell r="D133">
            <v>1.4</v>
          </cell>
        </row>
        <row r="134">
          <cell r="A134" t="str">
            <v>Beckham County</v>
          </cell>
          <cell r="B134" t="str">
            <v xml:space="preserve"> OK</v>
          </cell>
          <cell r="C134">
            <v>-31.3</v>
          </cell>
          <cell r="D134">
            <v>0.8</v>
          </cell>
        </row>
        <row r="135">
          <cell r="A135" t="str">
            <v>Bedford County</v>
          </cell>
          <cell r="B135" t="str">
            <v xml:space="preserve"> PA</v>
          </cell>
          <cell r="C135">
            <v>-2</v>
          </cell>
          <cell r="D135">
            <v>0.2</v>
          </cell>
        </row>
        <row r="136">
          <cell r="A136" t="str">
            <v>Bedford County</v>
          </cell>
          <cell r="B136" t="str">
            <v xml:space="preserve"> TN</v>
          </cell>
          <cell r="C136">
            <v>10.9</v>
          </cell>
          <cell r="D136">
            <v>1</v>
          </cell>
        </row>
        <row r="137">
          <cell r="A137" t="str">
            <v>Bedford County</v>
          </cell>
          <cell r="B137" t="str">
            <v xml:space="preserve"> VA</v>
          </cell>
          <cell r="C137">
            <v>4.2</v>
          </cell>
          <cell r="D137">
            <v>0.3</v>
          </cell>
        </row>
        <row r="138">
          <cell r="A138" t="str">
            <v>Bee County</v>
          </cell>
          <cell r="B138" t="str">
            <v xml:space="preserve"> TX</v>
          </cell>
          <cell r="C138">
            <v>-13.9</v>
          </cell>
          <cell r="D138">
            <v>0.3</v>
          </cell>
        </row>
        <row r="139">
          <cell r="A139" t="str">
            <v>Belknap County</v>
          </cell>
          <cell r="B139" t="str">
            <v xml:space="preserve"> NH</v>
          </cell>
          <cell r="C139">
            <v>6</v>
          </cell>
          <cell r="D139">
            <v>0.8</v>
          </cell>
        </row>
        <row r="140">
          <cell r="A140" t="str">
            <v>Bell County</v>
          </cell>
          <cell r="B140" t="str">
            <v xml:space="preserve"> KY</v>
          </cell>
          <cell r="C140">
            <v>-9.9</v>
          </cell>
          <cell r="D140">
            <v>0.1</v>
          </cell>
        </row>
        <row r="141">
          <cell r="A141" t="str">
            <v>Bell County</v>
          </cell>
          <cell r="B141" t="str">
            <v xml:space="preserve"> TX</v>
          </cell>
          <cell r="C141">
            <v>4.5</v>
          </cell>
          <cell r="D141">
            <v>2.7</v>
          </cell>
        </row>
        <row r="142">
          <cell r="A142" t="str">
            <v>Belmont County</v>
          </cell>
          <cell r="B142" t="str">
            <v xml:space="preserve"> OH</v>
          </cell>
          <cell r="C142">
            <v>-4.7</v>
          </cell>
          <cell r="D142">
            <v>-0.3</v>
          </cell>
        </row>
        <row r="143">
          <cell r="A143" t="str">
            <v>Beltrami County</v>
          </cell>
          <cell r="B143" t="str">
            <v xml:space="preserve"> MN</v>
          </cell>
          <cell r="C143">
            <v>3.7</v>
          </cell>
          <cell r="D143">
            <v>1.4</v>
          </cell>
        </row>
        <row r="144">
          <cell r="A144" t="str">
            <v>Ben Hill County</v>
          </cell>
          <cell r="B144" t="str">
            <v xml:space="preserve"> GA</v>
          </cell>
          <cell r="C144">
            <v>-12.3</v>
          </cell>
          <cell r="D144">
            <v>-0.2</v>
          </cell>
        </row>
        <row r="145">
          <cell r="A145" t="str">
            <v>Bennington County</v>
          </cell>
          <cell r="B145" t="str">
            <v xml:space="preserve"> VT</v>
          </cell>
          <cell r="C145">
            <v>-4.5999999999999996</v>
          </cell>
          <cell r="D145">
            <v>0.4</v>
          </cell>
        </row>
        <row r="146">
          <cell r="A146" t="str">
            <v>Benton County</v>
          </cell>
          <cell r="B146" t="str">
            <v xml:space="preserve"> AR</v>
          </cell>
          <cell r="C146">
            <v>18.2</v>
          </cell>
          <cell r="D146">
            <v>3.1</v>
          </cell>
        </row>
        <row r="147">
          <cell r="A147" t="str">
            <v>Benton County</v>
          </cell>
          <cell r="B147" t="str">
            <v xml:space="preserve"> IA</v>
          </cell>
          <cell r="C147">
            <v>-3</v>
          </cell>
          <cell r="D147">
            <v>0.2</v>
          </cell>
        </row>
        <row r="148">
          <cell r="A148" t="str">
            <v>Benton County</v>
          </cell>
          <cell r="B148" t="str">
            <v xml:space="preserve"> MN</v>
          </cell>
          <cell r="C148">
            <v>5</v>
          </cell>
          <cell r="D148">
            <v>0.3</v>
          </cell>
        </row>
        <row r="149">
          <cell r="A149" t="str">
            <v>Benton County</v>
          </cell>
          <cell r="B149" t="str">
            <v xml:space="preserve"> MO</v>
          </cell>
          <cell r="C149">
            <v>14.8</v>
          </cell>
          <cell r="D149">
            <v>-0.1</v>
          </cell>
        </row>
        <row r="150">
          <cell r="A150" t="str">
            <v>Benton County</v>
          </cell>
          <cell r="B150" t="str">
            <v xml:space="preserve"> OR</v>
          </cell>
          <cell r="C150">
            <v>10.7</v>
          </cell>
          <cell r="D150">
            <v>5.6</v>
          </cell>
        </row>
        <row r="151">
          <cell r="A151" t="str">
            <v>Benton County</v>
          </cell>
          <cell r="B151" t="str">
            <v xml:space="preserve"> TN</v>
          </cell>
          <cell r="C151">
            <v>1.5</v>
          </cell>
          <cell r="D151">
            <v>0.2</v>
          </cell>
        </row>
        <row r="152">
          <cell r="A152" t="str">
            <v>Benton County</v>
          </cell>
          <cell r="B152" t="str">
            <v xml:space="preserve"> WA</v>
          </cell>
          <cell r="C152">
            <v>15.7</v>
          </cell>
          <cell r="D152">
            <v>1.6</v>
          </cell>
        </row>
        <row r="153">
          <cell r="A153" t="str">
            <v>Benzie County</v>
          </cell>
          <cell r="B153" t="str">
            <v xml:space="preserve"> MI</v>
          </cell>
          <cell r="C153">
            <v>6.2</v>
          </cell>
          <cell r="D153">
            <v>-0.2</v>
          </cell>
        </row>
        <row r="154">
          <cell r="A154" t="str">
            <v>Bergen County</v>
          </cell>
          <cell r="B154" t="str">
            <v xml:space="preserve"> NJ</v>
          </cell>
          <cell r="C154">
            <v>-2.6</v>
          </cell>
          <cell r="D154">
            <v>6.5</v>
          </cell>
        </row>
        <row r="155">
          <cell r="A155" t="str">
            <v>Berkeley County</v>
          </cell>
          <cell r="B155" t="str">
            <v xml:space="preserve"> SC</v>
          </cell>
          <cell r="C155">
            <v>20.7</v>
          </cell>
          <cell r="D155">
            <v>1.2</v>
          </cell>
        </row>
        <row r="156">
          <cell r="A156" t="str">
            <v>Berkeley County</v>
          </cell>
          <cell r="B156" t="str">
            <v xml:space="preserve"> WV</v>
          </cell>
          <cell r="C156">
            <v>11.2</v>
          </cell>
          <cell r="D156">
            <v>0</v>
          </cell>
        </row>
        <row r="157">
          <cell r="A157" t="str">
            <v>Berks County</v>
          </cell>
          <cell r="B157" t="str">
            <v xml:space="preserve"> PA</v>
          </cell>
          <cell r="C157">
            <v>-1.3</v>
          </cell>
          <cell r="D157">
            <v>4.2</v>
          </cell>
        </row>
        <row r="158">
          <cell r="A158" t="str">
            <v>Berkshire County</v>
          </cell>
          <cell r="B158" t="str">
            <v xml:space="preserve"> MA</v>
          </cell>
          <cell r="C158">
            <v>-3.6</v>
          </cell>
          <cell r="D158">
            <v>2.2999999999999998</v>
          </cell>
        </row>
        <row r="159">
          <cell r="A159" t="str">
            <v>Bernalillo County</v>
          </cell>
          <cell r="B159" t="str">
            <v xml:space="preserve"> NM</v>
          </cell>
          <cell r="C159">
            <v>-2.8</v>
          </cell>
          <cell r="D159">
            <v>1.6</v>
          </cell>
        </row>
        <row r="160">
          <cell r="A160" t="str">
            <v>Berrien County</v>
          </cell>
          <cell r="B160" t="str">
            <v xml:space="preserve"> GA</v>
          </cell>
          <cell r="C160">
            <v>5.9</v>
          </cell>
          <cell r="D160">
            <v>1</v>
          </cell>
        </row>
        <row r="161">
          <cell r="A161" t="str">
            <v>Berrien County</v>
          </cell>
          <cell r="B161" t="str">
            <v xml:space="preserve"> MI</v>
          </cell>
          <cell r="C161">
            <v>-2.6</v>
          </cell>
          <cell r="D161">
            <v>2.8</v>
          </cell>
        </row>
        <row r="162">
          <cell r="A162" t="str">
            <v>Bertie County</v>
          </cell>
          <cell r="B162" t="str">
            <v xml:space="preserve"> NC</v>
          </cell>
          <cell r="C162">
            <v>-9.1</v>
          </cell>
          <cell r="D162">
            <v>1.4</v>
          </cell>
        </row>
        <row r="163">
          <cell r="A163" t="str">
            <v>Bethel Census Area</v>
          </cell>
          <cell r="B163" t="str">
            <v xml:space="preserve"> AK</v>
          </cell>
          <cell r="C163">
            <v>-10.4</v>
          </cell>
          <cell r="D163">
            <v>0.2</v>
          </cell>
        </row>
        <row r="164">
          <cell r="A164" t="str">
            <v>Bexar County</v>
          </cell>
          <cell r="B164" t="str">
            <v xml:space="preserve"> TX</v>
          </cell>
          <cell r="C164">
            <v>5.3</v>
          </cell>
          <cell r="D164">
            <v>3</v>
          </cell>
        </row>
        <row r="165">
          <cell r="A165" t="str">
            <v>Bibb County</v>
          </cell>
          <cell r="B165" t="str">
            <v xml:space="preserve"> AL</v>
          </cell>
          <cell r="C165">
            <v>-0.9</v>
          </cell>
          <cell r="D165">
            <v>0.9</v>
          </cell>
        </row>
        <row r="166">
          <cell r="A166" t="str">
            <v>Bibb County</v>
          </cell>
          <cell r="B166" t="str">
            <v xml:space="preserve"> GA</v>
          </cell>
          <cell r="C166">
            <v>-6.6</v>
          </cell>
          <cell r="D166">
            <v>1.5</v>
          </cell>
        </row>
        <row r="167">
          <cell r="A167" t="str">
            <v>Bienville Parish</v>
          </cell>
          <cell r="B167" t="str">
            <v xml:space="preserve"> LA</v>
          </cell>
          <cell r="C167">
            <v>-9.5</v>
          </cell>
          <cell r="D167">
            <v>0.1</v>
          </cell>
        </row>
        <row r="168">
          <cell r="A168" t="str">
            <v>Big Horn County</v>
          </cell>
          <cell r="B168" t="str">
            <v xml:space="preserve"> MT</v>
          </cell>
          <cell r="C168">
            <v>-9.6999999999999993</v>
          </cell>
          <cell r="D168">
            <v>0.4</v>
          </cell>
        </row>
        <row r="169">
          <cell r="A169" t="str">
            <v>Big Horn County</v>
          </cell>
          <cell r="B169" t="str">
            <v xml:space="preserve"> WY</v>
          </cell>
          <cell r="C169">
            <v>-4.7</v>
          </cell>
          <cell r="D169">
            <v>-0.2</v>
          </cell>
        </row>
        <row r="170">
          <cell r="A170" t="str">
            <v>Bingham County</v>
          </cell>
          <cell r="B170" t="str">
            <v xml:space="preserve"> ID</v>
          </cell>
          <cell r="C170">
            <v>6.9</v>
          </cell>
          <cell r="D170">
            <v>0.5</v>
          </cell>
        </row>
        <row r="171">
          <cell r="A171" t="str">
            <v>Black Hawk County</v>
          </cell>
          <cell r="B171" t="str">
            <v xml:space="preserve"> IA</v>
          </cell>
          <cell r="C171">
            <v>-7.4</v>
          </cell>
          <cell r="D171">
            <v>2.4</v>
          </cell>
        </row>
        <row r="172">
          <cell r="A172" t="str">
            <v>Blackford County</v>
          </cell>
          <cell r="B172" t="str">
            <v xml:space="preserve"> IN</v>
          </cell>
          <cell r="C172">
            <v>-4.2</v>
          </cell>
          <cell r="D172">
            <v>0</v>
          </cell>
        </row>
        <row r="173">
          <cell r="A173" t="str">
            <v>Bladen County</v>
          </cell>
          <cell r="B173" t="str">
            <v xml:space="preserve"> NC</v>
          </cell>
          <cell r="C173">
            <v>-7.1</v>
          </cell>
          <cell r="D173">
            <v>1.1000000000000001</v>
          </cell>
        </row>
        <row r="174">
          <cell r="A174" t="str">
            <v>Blaine County</v>
          </cell>
          <cell r="B174" t="str">
            <v xml:space="preserve"> ID</v>
          </cell>
          <cell r="C174">
            <v>5.7</v>
          </cell>
          <cell r="D174">
            <v>1.8</v>
          </cell>
        </row>
        <row r="175">
          <cell r="A175" t="str">
            <v>Blair County</v>
          </cell>
          <cell r="B175" t="str">
            <v xml:space="preserve"> PA</v>
          </cell>
          <cell r="C175">
            <v>-1</v>
          </cell>
          <cell r="D175">
            <v>0.2</v>
          </cell>
        </row>
        <row r="176">
          <cell r="A176" t="str">
            <v>Blanco County</v>
          </cell>
          <cell r="B176" t="str">
            <v xml:space="preserve"> TX</v>
          </cell>
          <cell r="C176">
            <v>23.5</v>
          </cell>
          <cell r="D176">
            <v>2.5</v>
          </cell>
        </row>
        <row r="177">
          <cell r="A177" t="str">
            <v>Bleckley County</v>
          </cell>
          <cell r="B177" t="str">
            <v xml:space="preserve"> GA</v>
          </cell>
          <cell r="C177">
            <v>-7.5</v>
          </cell>
          <cell r="D177">
            <v>1.3</v>
          </cell>
        </row>
        <row r="178">
          <cell r="A178" t="str">
            <v>Bledsoe County</v>
          </cell>
          <cell r="B178" t="str">
            <v xml:space="preserve"> TN</v>
          </cell>
          <cell r="C178">
            <v>7.8</v>
          </cell>
          <cell r="D178">
            <v>-0.1</v>
          </cell>
        </row>
        <row r="179">
          <cell r="A179" t="str">
            <v>Blount County</v>
          </cell>
          <cell r="B179" t="str">
            <v xml:space="preserve"> AL</v>
          </cell>
          <cell r="C179">
            <v>6.2</v>
          </cell>
          <cell r="D179">
            <v>1.1000000000000001</v>
          </cell>
        </row>
        <row r="180">
          <cell r="A180" t="str">
            <v>Blount County</v>
          </cell>
          <cell r="B180" t="str">
            <v xml:space="preserve"> TN</v>
          </cell>
          <cell r="C180">
            <v>13.4</v>
          </cell>
          <cell r="D180">
            <v>0.4</v>
          </cell>
        </row>
        <row r="181">
          <cell r="A181" t="str">
            <v>Blue Earth County</v>
          </cell>
          <cell r="B181" t="str">
            <v xml:space="preserve"> MN</v>
          </cell>
          <cell r="C181">
            <v>4.7</v>
          </cell>
          <cell r="D181">
            <v>2.2000000000000002</v>
          </cell>
        </row>
        <row r="182">
          <cell r="A182" t="str">
            <v>Bolivar County</v>
          </cell>
          <cell r="B182" t="str">
            <v xml:space="preserve"> MS</v>
          </cell>
          <cell r="C182">
            <v>-22.9</v>
          </cell>
          <cell r="D182">
            <v>0.5</v>
          </cell>
        </row>
        <row r="183">
          <cell r="A183" t="str">
            <v>Bollinger County</v>
          </cell>
          <cell r="B183" t="str">
            <v xml:space="preserve"> MO</v>
          </cell>
          <cell r="C183">
            <v>9.6</v>
          </cell>
          <cell r="D183">
            <v>0</v>
          </cell>
        </row>
        <row r="184">
          <cell r="A184" t="str">
            <v>Bond County</v>
          </cell>
          <cell r="B184" t="str">
            <v xml:space="preserve"> IL</v>
          </cell>
          <cell r="C184">
            <v>7</v>
          </cell>
          <cell r="D184">
            <v>0.6</v>
          </cell>
        </row>
        <row r="185">
          <cell r="A185" t="str">
            <v>Bonner County</v>
          </cell>
          <cell r="B185" t="str">
            <v xml:space="preserve"> ID</v>
          </cell>
          <cell r="C185">
            <v>28.5</v>
          </cell>
          <cell r="D185">
            <v>-0.1</v>
          </cell>
        </row>
        <row r="186">
          <cell r="A186" t="str">
            <v>Bonneville County</v>
          </cell>
          <cell r="B186" t="str">
            <v xml:space="preserve"> ID</v>
          </cell>
          <cell r="C186">
            <v>12.2</v>
          </cell>
          <cell r="D186">
            <v>0.4</v>
          </cell>
        </row>
        <row r="187">
          <cell r="A187" t="str">
            <v>Boone County</v>
          </cell>
          <cell r="B187" t="str">
            <v xml:space="preserve"> AR</v>
          </cell>
          <cell r="C187">
            <v>5.5</v>
          </cell>
          <cell r="D187">
            <v>-0.2</v>
          </cell>
        </row>
        <row r="188">
          <cell r="A188" t="str">
            <v>Boone County</v>
          </cell>
          <cell r="B188" t="str">
            <v xml:space="preserve"> IA</v>
          </cell>
          <cell r="C188">
            <v>3.1</v>
          </cell>
          <cell r="D188">
            <v>-0.6</v>
          </cell>
        </row>
        <row r="189">
          <cell r="A189" t="str">
            <v>Boone County</v>
          </cell>
          <cell r="B189" t="str">
            <v xml:space="preserve"> IL</v>
          </cell>
          <cell r="C189">
            <v>-4.8</v>
          </cell>
          <cell r="D189">
            <v>-0.1</v>
          </cell>
        </row>
        <row r="190">
          <cell r="A190" t="str">
            <v>Boone County</v>
          </cell>
          <cell r="B190" t="str">
            <v xml:space="preserve"> IN</v>
          </cell>
          <cell r="C190">
            <v>19.100000000000001</v>
          </cell>
          <cell r="D190">
            <v>0.9</v>
          </cell>
        </row>
        <row r="191">
          <cell r="A191" t="str">
            <v>Boone County</v>
          </cell>
          <cell r="B191" t="str">
            <v xml:space="preserve"> KY</v>
          </cell>
          <cell r="C191">
            <v>4.5</v>
          </cell>
          <cell r="D191">
            <v>2.1</v>
          </cell>
        </row>
        <row r="192">
          <cell r="A192" t="str">
            <v>Boone County</v>
          </cell>
          <cell r="B192" t="str">
            <v xml:space="preserve"> MO</v>
          </cell>
          <cell r="C192">
            <v>-0.2</v>
          </cell>
          <cell r="D192">
            <v>4.0999999999999996</v>
          </cell>
        </row>
        <row r="193">
          <cell r="A193" t="str">
            <v>Boone County</v>
          </cell>
          <cell r="B193" t="str">
            <v xml:space="preserve"> WV</v>
          </cell>
          <cell r="C193">
            <v>-16.2</v>
          </cell>
          <cell r="D193">
            <v>-0.2</v>
          </cell>
        </row>
        <row r="194">
          <cell r="A194" t="str">
            <v>Bosque County</v>
          </cell>
          <cell r="B194" t="str">
            <v xml:space="preserve"> TX</v>
          </cell>
          <cell r="C194">
            <v>19</v>
          </cell>
          <cell r="D194">
            <v>0.4</v>
          </cell>
        </row>
        <row r="195">
          <cell r="A195" t="str">
            <v>Bossier Parish</v>
          </cell>
          <cell r="B195" t="str">
            <v xml:space="preserve"> LA</v>
          </cell>
          <cell r="C195">
            <v>3</v>
          </cell>
          <cell r="D195">
            <v>1.9</v>
          </cell>
        </row>
        <row r="196">
          <cell r="A196" t="str">
            <v>Botetourt County</v>
          </cell>
          <cell r="B196" t="str">
            <v xml:space="preserve"> VA</v>
          </cell>
          <cell r="C196">
            <v>4.9000000000000004</v>
          </cell>
          <cell r="D196">
            <v>0</v>
          </cell>
        </row>
        <row r="197">
          <cell r="A197" t="str">
            <v>Boulder County</v>
          </cell>
          <cell r="B197" t="str">
            <v xml:space="preserve"> CO</v>
          </cell>
          <cell r="C197">
            <v>-1.6</v>
          </cell>
          <cell r="D197">
            <v>2.7</v>
          </cell>
        </row>
        <row r="198">
          <cell r="A198" t="str">
            <v>Boundary County</v>
          </cell>
          <cell r="B198" t="str">
            <v xml:space="preserve"> ID</v>
          </cell>
          <cell r="C198">
            <v>19.8</v>
          </cell>
          <cell r="D198">
            <v>0.3</v>
          </cell>
        </row>
        <row r="199">
          <cell r="A199" t="str">
            <v>Bourbon County</v>
          </cell>
          <cell r="B199" t="str">
            <v xml:space="preserve"> KS</v>
          </cell>
          <cell r="C199">
            <v>-0.4</v>
          </cell>
          <cell r="D199">
            <v>1.9</v>
          </cell>
        </row>
        <row r="200">
          <cell r="A200" t="str">
            <v>Bourbon County</v>
          </cell>
          <cell r="B200" t="str">
            <v xml:space="preserve"> KY</v>
          </cell>
          <cell r="C200">
            <v>-1.1000000000000001</v>
          </cell>
          <cell r="D200">
            <v>1</v>
          </cell>
        </row>
        <row r="201">
          <cell r="A201" t="str">
            <v>Bowie County</v>
          </cell>
          <cell r="B201" t="str">
            <v xml:space="preserve"> TX</v>
          </cell>
          <cell r="C201">
            <v>-2.1</v>
          </cell>
          <cell r="D201">
            <v>0.7</v>
          </cell>
        </row>
        <row r="202">
          <cell r="A202" t="str">
            <v>Box Butte County</v>
          </cell>
          <cell r="B202" t="str">
            <v xml:space="preserve"> NE</v>
          </cell>
          <cell r="C202">
            <v>-33.4</v>
          </cell>
          <cell r="D202">
            <v>0.7</v>
          </cell>
        </row>
        <row r="203">
          <cell r="A203" t="str">
            <v>Box Elder County</v>
          </cell>
          <cell r="B203" t="str">
            <v xml:space="preserve"> UT</v>
          </cell>
          <cell r="C203">
            <v>10.1</v>
          </cell>
          <cell r="D203">
            <v>-0.1</v>
          </cell>
        </row>
        <row r="204">
          <cell r="A204" t="str">
            <v>Boyd County</v>
          </cell>
          <cell r="B204" t="str">
            <v xml:space="preserve"> KY</v>
          </cell>
          <cell r="C204">
            <v>-4.3</v>
          </cell>
          <cell r="D204">
            <v>0.1</v>
          </cell>
        </row>
        <row r="205">
          <cell r="A205" t="str">
            <v>Boyle County</v>
          </cell>
          <cell r="B205" t="str">
            <v xml:space="preserve"> KY</v>
          </cell>
          <cell r="C205">
            <v>0.5</v>
          </cell>
          <cell r="D205">
            <v>0.6</v>
          </cell>
        </row>
        <row r="206">
          <cell r="A206" t="str">
            <v>Bradford County</v>
          </cell>
          <cell r="B206" t="str">
            <v xml:space="preserve"> FL</v>
          </cell>
          <cell r="C206">
            <v>12.9</v>
          </cell>
          <cell r="D206">
            <v>0</v>
          </cell>
        </row>
        <row r="207">
          <cell r="A207" t="str">
            <v>Bradford County</v>
          </cell>
          <cell r="B207" t="str">
            <v xml:space="preserve"> PA</v>
          </cell>
          <cell r="C207">
            <v>-2.2999999999999998</v>
          </cell>
          <cell r="D207">
            <v>0.4</v>
          </cell>
        </row>
        <row r="208">
          <cell r="A208" t="str">
            <v>Bradley County</v>
          </cell>
          <cell r="B208" t="str">
            <v xml:space="preserve"> AR</v>
          </cell>
          <cell r="C208">
            <v>-11.1</v>
          </cell>
          <cell r="D208">
            <v>0.4</v>
          </cell>
        </row>
        <row r="209">
          <cell r="A209" t="str">
            <v>Bradley County</v>
          </cell>
          <cell r="B209" t="str">
            <v xml:space="preserve"> TN</v>
          </cell>
          <cell r="C209">
            <v>8.1</v>
          </cell>
          <cell r="D209">
            <v>1.5</v>
          </cell>
        </row>
        <row r="210">
          <cell r="A210" t="str">
            <v>Branch County</v>
          </cell>
          <cell r="B210" t="str">
            <v xml:space="preserve"> MI</v>
          </cell>
          <cell r="C210">
            <v>-4.5</v>
          </cell>
          <cell r="D210">
            <v>1.2</v>
          </cell>
        </row>
        <row r="211">
          <cell r="A211" t="str">
            <v>Brantley County</v>
          </cell>
          <cell r="B211" t="str">
            <v xml:space="preserve"> GA</v>
          </cell>
          <cell r="C211">
            <v>20</v>
          </cell>
          <cell r="D211">
            <v>-1.2</v>
          </cell>
        </row>
        <row r="212">
          <cell r="A212" t="str">
            <v>Braxton County</v>
          </cell>
          <cell r="B212" t="str">
            <v xml:space="preserve"> WV</v>
          </cell>
          <cell r="C212">
            <v>-6.4</v>
          </cell>
          <cell r="D212">
            <v>-0.1</v>
          </cell>
        </row>
        <row r="213">
          <cell r="A213" t="str">
            <v>Brazoria County</v>
          </cell>
          <cell r="B213" t="str">
            <v xml:space="preserve"> TX</v>
          </cell>
          <cell r="C213">
            <v>15.1</v>
          </cell>
          <cell r="D213">
            <v>2</v>
          </cell>
        </row>
        <row r="214">
          <cell r="A214" t="str">
            <v>Brazos County</v>
          </cell>
          <cell r="B214" t="str">
            <v xml:space="preserve"> TX</v>
          </cell>
          <cell r="C214">
            <v>-0.7</v>
          </cell>
          <cell r="D214">
            <v>7</v>
          </cell>
        </row>
        <row r="215">
          <cell r="A215" t="str">
            <v>Breathitt County</v>
          </cell>
          <cell r="B215" t="str">
            <v xml:space="preserve"> KY</v>
          </cell>
          <cell r="C215">
            <v>-15.8</v>
          </cell>
          <cell r="D215">
            <v>0</v>
          </cell>
        </row>
        <row r="216">
          <cell r="A216" t="str">
            <v>Breckinridge County</v>
          </cell>
          <cell r="B216" t="str">
            <v xml:space="preserve"> KY</v>
          </cell>
          <cell r="C216">
            <v>6.2</v>
          </cell>
          <cell r="D216">
            <v>-0.1</v>
          </cell>
        </row>
        <row r="217">
          <cell r="A217" t="str">
            <v>Bremer County</v>
          </cell>
          <cell r="B217" t="str">
            <v xml:space="preserve"> IA</v>
          </cell>
          <cell r="C217">
            <v>1.2</v>
          </cell>
          <cell r="D217">
            <v>1.9</v>
          </cell>
        </row>
        <row r="218">
          <cell r="A218" t="str">
            <v>Brevard County</v>
          </cell>
          <cell r="B218" t="str">
            <v xml:space="preserve"> FL</v>
          </cell>
          <cell r="C218">
            <v>20</v>
          </cell>
          <cell r="D218">
            <v>2.5</v>
          </cell>
        </row>
        <row r="219">
          <cell r="A219" t="str">
            <v>Bristol city</v>
          </cell>
          <cell r="B219" t="str">
            <v xml:space="preserve"> VA</v>
          </cell>
          <cell r="C219">
            <v>-3.4</v>
          </cell>
          <cell r="D219">
            <v>-0.1</v>
          </cell>
        </row>
        <row r="220">
          <cell r="A220" t="str">
            <v>Bristol County</v>
          </cell>
          <cell r="B220" t="str">
            <v xml:space="preserve"> MA</v>
          </cell>
          <cell r="C220">
            <v>2.2999999999999998</v>
          </cell>
          <cell r="D220">
            <v>2.8</v>
          </cell>
        </row>
        <row r="221">
          <cell r="A221" t="str">
            <v>Bristol County</v>
          </cell>
          <cell r="B221" t="str">
            <v xml:space="preserve"> RI</v>
          </cell>
          <cell r="C221">
            <v>2.6</v>
          </cell>
          <cell r="D221">
            <v>1.8</v>
          </cell>
        </row>
        <row r="222">
          <cell r="A222" t="str">
            <v>Bronx County</v>
          </cell>
          <cell r="B222" t="str">
            <v xml:space="preserve"> NY</v>
          </cell>
          <cell r="C222">
            <v>-19</v>
          </cell>
          <cell r="D222">
            <v>13.3</v>
          </cell>
        </row>
        <row r="223">
          <cell r="A223" t="str">
            <v>Brooke County</v>
          </cell>
          <cell r="B223" t="str">
            <v xml:space="preserve"> WV</v>
          </cell>
          <cell r="C223">
            <v>-5.5</v>
          </cell>
          <cell r="D223">
            <v>-0.3</v>
          </cell>
        </row>
        <row r="224">
          <cell r="A224" t="str">
            <v>Brookings County</v>
          </cell>
          <cell r="B224" t="str">
            <v xml:space="preserve"> SD</v>
          </cell>
          <cell r="C224">
            <v>-4.9000000000000004</v>
          </cell>
          <cell r="D224">
            <v>3.6</v>
          </cell>
        </row>
        <row r="225">
          <cell r="A225" t="str">
            <v>Brooks County</v>
          </cell>
          <cell r="B225" t="str">
            <v xml:space="preserve"> GA</v>
          </cell>
          <cell r="C225">
            <v>-5.0999999999999996</v>
          </cell>
          <cell r="D225">
            <v>0.6</v>
          </cell>
        </row>
        <row r="226">
          <cell r="A226" t="str">
            <v>Broome County</v>
          </cell>
          <cell r="B226" t="str">
            <v xml:space="preserve"> NY</v>
          </cell>
          <cell r="C226">
            <v>-8.1999999999999993</v>
          </cell>
          <cell r="D226">
            <v>3</v>
          </cell>
        </row>
        <row r="227">
          <cell r="A227" t="str">
            <v>Broomfield County</v>
          </cell>
          <cell r="B227" t="str">
            <v xml:space="preserve"> CO</v>
          </cell>
          <cell r="C227">
            <v>19.7</v>
          </cell>
          <cell r="D227">
            <v>1.7</v>
          </cell>
        </row>
        <row r="228">
          <cell r="A228" t="str">
            <v>Broward County</v>
          </cell>
          <cell r="B228" t="str">
            <v xml:space="preserve"> FL</v>
          </cell>
          <cell r="C228">
            <v>-3</v>
          </cell>
          <cell r="D228">
            <v>9.5</v>
          </cell>
        </row>
        <row r="229">
          <cell r="A229" t="str">
            <v>Brown County</v>
          </cell>
          <cell r="B229" t="str">
            <v xml:space="preserve"> IN</v>
          </cell>
          <cell r="C229">
            <v>3.1</v>
          </cell>
          <cell r="D229">
            <v>-0.1</v>
          </cell>
        </row>
        <row r="230">
          <cell r="A230" t="str">
            <v>Brown County</v>
          </cell>
          <cell r="B230" t="str">
            <v xml:space="preserve"> MN</v>
          </cell>
          <cell r="C230">
            <v>-3.9</v>
          </cell>
          <cell r="D230">
            <v>0.5</v>
          </cell>
        </row>
        <row r="231">
          <cell r="A231" t="str">
            <v>Brown County</v>
          </cell>
          <cell r="B231" t="str">
            <v xml:space="preserve"> OH</v>
          </cell>
          <cell r="C231">
            <v>-1.4</v>
          </cell>
          <cell r="D231">
            <v>-0.1</v>
          </cell>
        </row>
        <row r="232">
          <cell r="A232" t="str">
            <v>Brown County</v>
          </cell>
          <cell r="B232" t="str">
            <v xml:space="preserve"> SD</v>
          </cell>
          <cell r="C232">
            <v>0.5</v>
          </cell>
          <cell r="D232">
            <v>2</v>
          </cell>
        </row>
        <row r="233">
          <cell r="A233" t="str">
            <v>Brown County</v>
          </cell>
          <cell r="B233" t="str">
            <v xml:space="preserve"> TX</v>
          </cell>
          <cell r="C233">
            <v>-0.2</v>
          </cell>
          <cell r="D233">
            <v>1.2</v>
          </cell>
        </row>
        <row r="234">
          <cell r="A234" t="str">
            <v>Brown County</v>
          </cell>
          <cell r="B234" t="str">
            <v xml:space="preserve"> WI</v>
          </cell>
          <cell r="C234">
            <v>2.2000000000000002</v>
          </cell>
          <cell r="D234">
            <v>1.6</v>
          </cell>
        </row>
        <row r="235">
          <cell r="A235" t="str">
            <v>Brunswick County</v>
          </cell>
          <cell r="B235" t="str">
            <v xml:space="preserve"> NC</v>
          </cell>
          <cell r="C235">
            <v>38.700000000000003</v>
          </cell>
          <cell r="D235">
            <v>0</v>
          </cell>
        </row>
        <row r="236">
          <cell r="A236" t="str">
            <v>Brunswick County</v>
          </cell>
          <cell r="B236" t="str">
            <v xml:space="preserve"> VA</v>
          </cell>
          <cell r="C236">
            <v>2.6</v>
          </cell>
          <cell r="D236">
            <v>1</v>
          </cell>
        </row>
        <row r="237">
          <cell r="A237" t="str">
            <v>Bryan County</v>
          </cell>
          <cell r="B237" t="str">
            <v xml:space="preserve"> GA</v>
          </cell>
          <cell r="C237">
            <v>25.3</v>
          </cell>
          <cell r="D237">
            <v>0.2</v>
          </cell>
        </row>
        <row r="238">
          <cell r="A238" t="str">
            <v>Bryan County</v>
          </cell>
          <cell r="B238" t="str">
            <v xml:space="preserve"> OK</v>
          </cell>
          <cell r="C238">
            <v>16.899999999999999</v>
          </cell>
          <cell r="D238">
            <v>0.2</v>
          </cell>
        </row>
        <row r="239">
          <cell r="A239" t="str">
            <v>Buchanan County</v>
          </cell>
          <cell r="B239" t="str">
            <v xml:space="preserve"> IA</v>
          </cell>
          <cell r="C239">
            <v>2.9</v>
          </cell>
          <cell r="D239">
            <v>0.5</v>
          </cell>
        </row>
        <row r="240">
          <cell r="A240" t="str">
            <v>Buchanan County</v>
          </cell>
          <cell r="B240" t="str">
            <v xml:space="preserve"> MO</v>
          </cell>
          <cell r="C240">
            <v>-9.8000000000000007</v>
          </cell>
          <cell r="D240">
            <v>3.6</v>
          </cell>
        </row>
        <row r="241">
          <cell r="A241" t="str">
            <v>Buchanan County</v>
          </cell>
          <cell r="B241" t="str">
            <v xml:space="preserve"> VA</v>
          </cell>
          <cell r="C241">
            <v>-21.6</v>
          </cell>
          <cell r="D241">
            <v>0.3</v>
          </cell>
        </row>
        <row r="242">
          <cell r="A242" t="str">
            <v>Buckingham County</v>
          </cell>
          <cell r="B242" t="str">
            <v xml:space="preserve"> VA</v>
          </cell>
          <cell r="C242">
            <v>1.6</v>
          </cell>
          <cell r="D242">
            <v>0.3</v>
          </cell>
        </row>
        <row r="243">
          <cell r="A243" t="str">
            <v>Bucks County</v>
          </cell>
          <cell r="B243" t="str">
            <v xml:space="preserve"> PA</v>
          </cell>
          <cell r="C243">
            <v>1</v>
          </cell>
          <cell r="D243">
            <v>1.6</v>
          </cell>
        </row>
        <row r="244">
          <cell r="A244" t="str">
            <v>Buena Vista County</v>
          </cell>
          <cell r="B244" t="str">
            <v xml:space="preserve"> IA</v>
          </cell>
          <cell r="C244">
            <v>-18.5</v>
          </cell>
          <cell r="D244">
            <v>4.0999999999999996</v>
          </cell>
        </row>
        <row r="245">
          <cell r="A245" t="str">
            <v>Buffalo County</v>
          </cell>
          <cell r="B245" t="str">
            <v xml:space="preserve"> NE</v>
          </cell>
          <cell r="C245">
            <v>-3.3</v>
          </cell>
          <cell r="D245">
            <v>3.3</v>
          </cell>
        </row>
        <row r="246">
          <cell r="A246" t="str">
            <v>Buffalo County</v>
          </cell>
          <cell r="B246" t="str">
            <v xml:space="preserve"> WI</v>
          </cell>
          <cell r="C246">
            <v>-2.1</v>
          </cell>
          <cell r="D246">
            <v>0.9</v>
          </cell>
        </row>
        <row r="247">
          <cell r="A247" t="str">
            <v>Bullitt County</v>
          </cell>
          <cell r="B247" t="str">
            <v xml:space="preserve"> KY</v>
          </cell>
          <cell r="C247">
            <v>11.3</v>
          </cell>
          <cell r="D247">
            <v>0.1</v>
          </cell>
        </row>
        <row r="248">
          <cell r="A248" t="str">
            <v>Bulloch County</v>
          </cell>
          <cell r="B248" t="str">
            <v xml:space="preserve"> GA</v>
          </cell>
          <cell r="C248">
            <v>12.3</v>
          </cell>
          <cell r="D248">
            <v>1.9</v>
          </cell>
        </row>
        <row r="249">
          <cell r="A249" t="str">
            <v>Bullock County</v>
          </cell>
          <cell r="B249" t="str">
            <v xml:space="preserve"> AL</v>
          </cell>
          <cell r="C249">
            <v>-16.399999999999999</v>
          </cell>
          <cell r="D249">
            <v>1.7</v>
          </cell>
        </row>
        <row r="250">
          <cell r="A250" t="str">
            <v>Buncombe County</v>
          </cell>
          <cell r="B250" t="str">
            <v xml:space="preserve"> NC</v>
          </cell>
          <cell r="C250">
            <v>8.1</v>
          </cell>
          <cell r="D250">
            <v>0.8</v>
          </cell>
        </row>
        <row r="251">
          <cell r="A251" t="str">
            <v>Bureau County</v>
          </cell>
          <cell r="B251" t="str">
            <v xml:space="preserve"> IL</v>
          </cell>
          <cell r="C251">
            <v>-5.8</v>
          </cell>
          <cell r="D251">
            <v>0.4</v>
          </cell>
        </row>
        <row r="252">
          <cell r="A252" t="str">
            <v>Burke County</v>
          </cell>
          <cell r="B252" t="str">
            <v xml:space="preserve"> GA</v>
          </cell>
          <cell r="C252">
            <v>-6.3</v>
          </cell>
          <cell r="D252">
            <v>0.2</v>
          </cell>
        </row>
        <row r="253">
          <cell r="A253" t="str">
            <v>Burke County</v>
          </cell>
          <cell r="B253" t="str">
            <v xml:space="preserve"> NC</v>
          </cell>
          <cell r="C253">
            <v>6</v>
          </cell>
          <cell r="D253">
            <v>0.9</v>
          </cell>
        </row>
        <row r="254">
          <cell r="A254" t="str">
            <v>Burleigh County</v>
          </cell>
          <cell r="B254" t="str">
            <v xml:space="preserve"> ND</v>
          </cell>
          <cell r="C254">
            <v>-0.9</v>
          </cell>
          <cell r="D254">
            <v>0.8</v>
          </cell>
        </row>
        <row r="255">
          <cell r="A255" t="str">
            <v>Burleson County</v>
          </cell>
          <cell r="B255" t="str">
            <v xml:space="preserve"> TX</v>
          </cell>
          <cell r="C255">
            <v>9.4</v>
          </cell>
          <cell r="D255">
            <v>1.6</v>
          </cell>
        </row>
        <row r="256">
          <cell r="A256" t="str">
            <v>Burlington County</v>
          </cell>
          <cell r="B256" t="str">
            <v xml:space="preserve"> NJ</v>
          </cell>
          <cell r="C256">
            <v>-2.2999999999999998</v>
          </cell>
          <cell r="D256">
            <v>2.1</v>
          </cell>
        </row>
        <row r="257">
          <cell r="A257" t="str">
            <v>Burnet County</v>
          </cell>
          <cell r="B257" t="str">
            <v xml:space="preserve"> TX</v>
          </cell>
          <cell r="C257">
            <v>17.8</v>
          </cell>
          <cell r="D257">
            <v>0.1</v>
          </cell>
        </row>
        <row r="258">
          <cell r="A258" t="str">
            <v>Burnett County</v>
          </cell>
          <cell r="B258" t="str">
            <v xml:space="preserve"> WI</v>
          </cell>
          <cell r="C258">
            <v>8.6</v>
          </cell>
          <cell r="D258">
            <v>0.2</v>
          </cell>
        </row>
        <row r="259">
          <cell r="A259" t="str">
            <v>Butler County</v>
          </cell>
          <cell r="B259" t="str">
            <v xml:space="preserve"> AL</v>
          </cell>
          <cell r="C259">
            <v>-6.1</v>
          </cell>
          <cell r="D259">
            <v>0.4</v>
          </cell>
        </row>
        <row r="260">
          <cell r="A260" t="str">
            <v>Butler County</v>
          </cell>
          <cell r="B260" t="str">
            <v xml:space="preserve"> IA</v>
          </cell>
          <cell r="C260">
            <v>-3.8</v>
          </cell>
          <cell r="D260">
            <v>0.8</v>
          </cell>
        </row>
        <row r="261">
          <cell r="A261" t="str">
            <v>Butler County</v>
          </cell>
          <cell r="B261" t="str">
            <v xml:space="preserve"> KS</v>
          </cell>
          <cell r="C261">
            <v>1.3</v>
          </cell>
          <cell r="D261">
            <v>0.4</v>
          </cell>
        </row>
        <row r="262">
          <cell r="A262" t="str">
            <v>Butler County</v>
          </cell>
          <cell r="B262" t="str">
            <v xml:space="preserve"> KY</v>
          </cell>
          <cell r="C262">
            <v>8.5</v>
          </cell>
          <cell r="D262">
            <v>0.2</v>
          </cell>
        </row>
        <row r="263">
          <cell r="A263" t="str">
            <v>Butler County</v>
          </cell>
          <cell r="B263" t="str">
            <v xml:space="preserve"> MO</v>
          </cell>
          <cell r="C263">
            <v>-3.5</v>
          </cell>
          <cell r="D263">
            <v>0.1</v>
          </cell>
        </row>
        <row r="264">
          <cell r="A264" t="str">
            <v>Butler County</v>
          </cell>
          <cell r="B264" t="str">
            <v xml:space="preserve"> OH</v>
          </cell>
          <cell r="C264">
            <v>1.8</v>
          </cell>
          <cell r="D264">
            <v>2.2000000000000002</v>
          </cell>
        </row>
        <row r="265">
          <cell r="A265" t="str">
            <v>Butler County</v>
          </cell>
          <cell r="B265" t="str">
            <v xml:space="preserve"> PA</v>
          </cell>
          <cell r="C265">
            <v>4.9000000000000004</v>
          </cell>
          <cell r="D265">
            <v>0.7</v>
          </cell>
        </row>
        <row r="266">
          <cell r="A266" t="str">
            <v>Butte County</v>
          </cell>
          <cell r="B266" t="str">
            <v xml:space="preserve"> CA</v>
          </cell>
          <cell r="C266">
            <v>10.3</v>
          </cell>
          <cell r="D266">
            <v>1.4</v>
          </cell>
        </row>
        <row r="267">
          <cell r="A267" t="str">
            <v>Butte County</v>
          </cell>
          <cell r="B267" t="str">
            <v xml:space="preserve"> SD</v>
          </cell>
          <cell r="C267">
            <v>-3</v>
          </cell>
          <cell r="D267">
            <v>-0.3</v>
          </cell>
        </row>
        <row r="268">
          <cell r="A268" t="str">
            <v>Butts County</v>
          </cell>
          <cell r="B268" t="str">
            <v xml:space="preserve"> GA</v>
          </cell>
          <cell r="C268">
            <v>14.1</v>
          </cell>
          <cell r="D268">
            <v>0</v>
          </cell>
        </row>
        <row r="269">
          <cell r="A269" t="str">
            <v>Cabarrus County</v>
          </cell>
          <cell r="B269" t="str">
            <v xml:space="preserve"> NC</v>
          </cell>
          <cell r="C269">
            <v>20</v>
          </cell>
          <cell r="D269">
            <v>1.1000000000000001</v>
          </cell>
        </row>
        <row r="270">
          <cell r="A270" t="str">
            <v>Cabell County</v>
          </cell>
          <cell r="B270" t="str">
            <v xml:space="preserve"> WV</v>
          </cell>
          <cell r="C270">
            <v>-8.1</v>
          </cell>
          <cell r="D270">
            <v>0.7</v>
          </cell>
        </row>
        <row r="271">
          <cell r="A271" t="str">
            <v>Cache County</v>
          </cell>
          <cell r="B271" t="str">
            <v xml:space="preserve"> UT</v>
          </cell>
          <cell r="C271">
            <v>-0.4</v>
          </cell>
          <cell r="D271">
            <v>2</v>
          </cell>
        </row>
        <row r="272">
          <cell r="A272" t="str">
            <v>Caddo County</v>
          </cell>
          <cell r="B272" t="str">
            <v xml:space="preserve"> OK</v>
          </cell>
          <cell r="C272">
            <v>-13.8</v>
          </cell>
          <cell r="D272">
            <v>1</v>
          </cell>
        </row>
        <row r="273">
          <cell r="A273" t="str">
            <v>Caddo Parish</v>
          </cell>
          <cell r="B273" t="str">
            <v xml:space="preserve"> LA</v>
          </cell>
          <cell r="C273">
            <v>-13.8</v>
          </cell>
          <cell r="D273">
            <v>0.7</v>
          </cell>
        </row>
        <row r="274">
          <cell r="A274" t="str">
            <v>Calaveras County</v>
          </cell>
          <cell r="B274" t="str">
            <v xml:space="preserve"> CA</v>
          </cell>
          <cell r="C274">
            <v>10</v>
          </cell>
          <cell r="D274">
            <v>0.6</v>
          </cell>
        </row>
        <row r="275">
          <cell r="A275" t="str">
            <v>Calcasieu Parish</v>
          </cell>
          <cell r="B275" t="str">
            <v xml:space="preserve"> LA</v>
          </cell>
          <cell r="C275">
            <v>3.9</v>
          </cell>
          <cell r="D275">
            <v>0.8</v>
          </cell>
        </row>
        <row r="276">
          <cell r="A276" t="str">
            <v>Caldwell County</v>
          </cell>
          <cell r="B276" t="str">
            <v xml:space="preserve"> KY</v>
          </cell>
          <cell r="C276">
            <v>3.6</v>
          </cell>
          <cell r="D276">
            <v>-0.1</v>
          </cell>
        </row>
        <row r="277">
          <cell r="A277" t="str">
            <v>Caldwell County</v>
          </cell>
          <cell r="B277" t="str">
            <v xml:space="preserve"> NC</v>
          </cell>
          <cell r="C277">
            <v>3.4</v>
          </cell>
          <cell r="D277">
            <v>0.8</v>
          </cell>
        </row>
        <row r="278">
          <cell r="A278" t="str">
            <v>Caldwell County</v>
          </cell>
          <cell r="B278" t="str">
            <v xml:space="preserve"> TX</v>
          </cell>
          <cell r="C278">
            <v>23.2</v>
          </cell>
          <cell r="D278">
            <v>0.3</v>
          </cell>
        </row>
        <row r="279">
          <cell r="A279" t="str">
            <v>Caledonia County</v>
          </cell>
          <cell r="B279" t="str">
            <v xml:space="preserve"> VT</v>
          </cell>
          <cell r="C279">
            <v>0.7</v>
          </cell>
          <cell r="D279">
            <v>0.1</v>
          </cell>
        </row>
        <row r="280">
          <cell r="A280" t="str">
            <v>Calhoun County</v>
          </cell>
          <cell r="B280" t="str">
            <v xml:space="preserve"> AL</v>
          </cell>
          <cell r="C280">
            <v>-2.2000000000000002</v>
          </cell>
          <cell r="D280">
            <v>0.7</v>
          </cell>
        </row>
        <row r="281">
          <cell r="A281" t="str">
            <v>Calhoun County</v>
          </cell>
          <cell r="B281" t="str">
            <v xml:space="preserve"> FL</v>
          </cell>
          <cell r="C281">
            <v>9</v>
          </cell>
          <cell r="D281">
            <v>0.3</v>
          </cell>
        </row>
        <row r="282">
          <cell r="A282" t="str">
            <v>Calhoun County</v>
          </cell>
          <cell r="B282" t="str">
            <v xml:space="preserve"> MI</v>
          </cell>
          <cell r="C282">
            <v>-4.4000000000000004</v>
          </cell>
          <cell r="D282">
            <v>2.4</v>
          </cell>
        </row>
        <row r="283">
          <cell r="A283" t="str">
            <v>Calhoun County</v>
          </cell>
          <cell r="B283" t="str">
            <v xml:space="preserve"> MS</v>
          </cell>
          <cell r="C283">
            <v>-4.8</v>
          </cell>
          <cell r="D283">
            <v>0.2</v>
          </cell>
        </row>
        <row r="284">
          <cell r="A284" t="str">
            <v>Calhoun County</v>
          </cell>
          <cell r="B284" t="str">
            <v xml:space="preserve"> SC</v>
          </cell>
          <cell r="C284">
            <v>-0.4</v>
          </cell>
          <cell r="D284">
            <v>0.5</v>
          </cell>
        </row>
        <row r="285">
          <cell r="A285" t="str">
            <v>Calhoun County</v>
          </cell>
          <cell r="B285" t="str">
            <v xml:space="preserve"> TX</v>
          </cell>
          <cell r="C285">
            <v>-15</v>
          </cell>
          <cell r="D285">
            <v>1.9</v>
          </cell>
        </row>
        <row r="286">
          <cell r="A286" t="str">
            <v>Callahan County</v>
          </cell>
          <cell r="B286" t="str">
            <v xml:space="preserve"> TX</v>
          </cell>
          <cell r="C286">
            <v>13.3</v>
          </cell>
          <cell r="D286">
            <v>0.5</v>
          </cell>
        </row>
        <row r="287">
          <cell r="A287" t="str">
            <v>Callaway County</v>
          </cell>
          <cell r="B287" t="str">
            <v xml:space="preserve"> MO</v>
          </cell>
          <cell r="C287">
            <v>-3.6</v>
          </cell>
          <cell r="D287">
            <v>0.6</v>
          </cell>
        </row>
        <row r="288">
          <cell r="A288" t="str">
            <v>Calloway County</v>
          </cell>
          <cell r="B288" t="str">
            <v xml:space="preserve"> KY</v>
          </cell>
          <cell r="C288">
            <v>-1.2</v>
          </cell>
          <cell r="D288">
            <v>5.6</v>
          </cell>
        </row>
        <row r="289">
          <cell r="A289" t="str">
            <v>Calumet County</v>
          </cell>
          <cell r="B289" t="str">
            <v xml:space="preserve"> WI</v>
          </cell>
          <cell r="C289">
            <v>5</v>
          </cell>
          <cell r="D289">
            <v>0.6</v>
          </cell>
        </row>
        <row r="290">
          <cell r="A290" t="str">
            <v>Calvert County</v>
          </cell>
          <cell r="B290" t="str">
            <v xml:space="preserve"> MD</v>
          </cell>
          <cell r="C290">
            <v>1.4</v>
          </cell>
          <cell r="D290">
            <v>0.6</v>
          </cell>
        </row>
        <row r="291">
          <cell r="A291" t="str">
            <v>Cambria County</v>
          </cell>
          <cell r="B291" t="str">
            <v xml:space="preserve"> PA</v>
          </cell>
          <cell r="C291">
            <v>-6.2</v>
          </cell>
          <cell r="D291">
            <v>0.3</v>
          </cell>
        </row>
        <row r="292">
          <cell r="A292" t="str">
            <v>Camden County</v>
          </cell>
          <cell r="B292" t="str">
            <v xml:space="preserve"> GA</v>
          </cell>
          <cell r="C292">
            <v>3.6</v>
          </cell>
          <cell r="D292">
            <v>0</v>
          </cell>
        </row>
        <row r="293">
          <cell r="A293" t="str">
            <v>Camden County</v>
          </cell>
          <cell r="B293" t="str">
            <v xml:space="preserve"> MO</v>
          </cell>
          <cell r="C293">
            <v>14.7</v>
          </cell>
          <cell r="D293">
            <v>0.9</v>
          </cell>
        </row>
        <row r="294">
          <cell r="A294" t="str">
            <v>Camden County</v>
          </cell>
          <cell r="B294" t="str">
            <v xml:space="preserve"> NC</v>
          </cell>
          <cell r="C294">
            <v>11.8</v>
          </cell>
          <cell r="D294">
            <v>1.5</v>
          </cell>
        </row>
        <row r="295">
          <cell r="A295" t="str">
            <v>Camden County</v>
          </cell>
          <cell r="B295" t="str">
            <v xml:space="preserve"> NJ</v>
          </cell>
          <cell r="C295">
            <v>-6.7</v>
          </cell>
          <cell r="D295">
            <v>3.8</v>
          </cell>
        </row>
        <row r="296">
          <cell r="A296" t="str">
            <v>Cameron County</v>
          </cell>
          <cell r="B296" t="str">
            <v xml:space="preserve"> TX</v>
          </cell>
          <cell r="C296">
            <v>-8</v>
          </cell>
          <cell r="D296">
            <v>2.5</v>
          </cell>
        </row>
        <row r="297">
          <cell r="A297" t="str">
            <v>Camp County</v>
          </cell>
          <cell r="B297" t="str">
            <v xml:space="preserve"> TX</v>
          </cell>
          <cell r="C297">
            <v>-0.6</v>
          </cell>
          <cell r="D297">
            <v>3.6</v>
          </cell>
        </row>
        <row r="298">
          <cell r="A298" t="str">
            <v>Campbell County</v>
          </cell>
          <cell r="B298" t="str">
            <v xml:space="preserve"> KY</v>
          </cell>
          <cell r="C298">
            <v>1.5</v>
          </cell>
          <cell r="D298">
            <v>1.6</v>
          </cell>
        </row>
        <row r="299">
          <cell r="A299" t="str">
            <v>Campbell County</v>
          </cell>
          <cell r="B299" t="str">
            <v xml:space="preserve"> TN</v>
          </cell>
          <cell r="C299">
            <v>3.4</v>
          </cell>
          <cell r="D299">
            <v>-0.3</v>
          </cell>
        </row>
        <row r="300">
          <cell r="A300" t="str">
            <v>Campbell County</v>
          </cell>
          <cell r="B300" t="str">
            <v xml:space="preserve"> VA</v>
          </cell>
          <cell r="C300">
            <v>-3.7</v>
          </cell>
          <cell r="D300">
            <v>0.9</v>
          </cell>
        </row>
        <row r="301">
          <cell r="A301" t="str">
            <v>Campbell County</v>
          </cell>
          <cell r="B301" t="str">
            <v xml:space="preserve"> WY</v>
          </cell>
          <cell r="C301">
            <v>-63.8</v>
          </cell>
          <cell r="D301">
            <v>0.1</v>
          </cell>
        </row>
        <row r="302">
          <cell r="A302" t="str">
            <v>Canadian County</v>
          </cell>
          <cell r="B302" t="str">
            <v xml:space="preserve"> OK</v>
          </cell>
          <cell r="C302">
            <v>19.899999999999999</v>
          </cell>
          <cell r="D302">
            <v>0.6</v>
          </cell>
        </row>
        <row r="303">
          <cell r="A303" t="str">
            <v>Candler County</v>
          </cell>
          <cell r="B303" t="str">
            <v xml:space="preserve"> GA</v>
          </cell>
          <cell r="C303">
            <v>-13.8</v>
          </cell>
          <cell r="D303">
            <v>2.2999999999999998</v>
          </cell>
        </row>
        <row r="304">
          <cell r="A304" t="str">
            <v>Cannon County</v>
          </cell>
          <cell r="B304" t="str">
            <v xml:space="preserve"> TN</v>
          </cell>
          <cell r="C304">
            <v>19.600000000000001</v>
          </cell>
          <cell r="D304">
            <v>0.8</v>
          </cell>
        </row>
        <row r="305">
          <cell r="A305" t="str">
            <v>Canyon County</v>
          </cell>
          <cell r="B305" t="str">
            <v xml:space="preserve"> ID</v>
          </cell>
          <cell r="C305">
            <v>17.899999999999999</v>
          </cell>
          <cell r="D305">
            <v>-0.1</v>
          </cell>
        </row>
        <row r="306">
          <cell r="A306" t="str">
            <v>Cape Girardeau County</v>
          </cell>
          <cell r="B306" t="str">
            <v xml:space="preserve"> MO</v>
          </cell>
          <cell r="C306">
            <v>-6</v>
          </cell>
          <cell r="D306">
            <v>1.4</v>
          </cell>
        </row>
        <row r="307">
          <cell r="A307" t="str">
            <v>Cape May County</v>
          </cell>
          <cell r="B307" t="str">
            <v xml:space="preserve"> NJ</v>
          </cell>
          <cell r="C307">
            <v>-1</v>
          </cell>
          <cell r="D307">
            <v>1.5</v>
          </cell>
        </row>
        <row r="308">
          <cell r="A308" t="str">
            <v>Carbon County</v>
          </cell>
          <cell r="B308" t="str">
            <v xml:space="preserve"> MT</v>
          </cell>
          <cell r="C308">
            <v>20.100000000000001</v>
          </cell>
          <cell r="D308">
            <v>0.2</v>
          </cell>
        </row>
        <row r="309">
          <cell r="A309" t="str">
            <v>Carbon County</v>
          </cell>
          <cell r="B309" t="str">
            <v xml:space="preserve"> PA</v>
          </cell>
          <cell r="C309">
            <v>8.1999999999999993</v>
          </cell>
          <cell r="D309">
            <v>0.2</v>
          </cell>
        </row>
        <row r="310">
          <cell r="A310" t="str">
            <v>Carbon County</v>
          </cell>
          <cell r="B310" t="str">
            <v xml:space="preserve"> UT</v>
          </cell>
          <cell r="C310">
            <v>-9.6</v>
          </cell>
          <cell r="D310">
            <v>0.2</v>
          </cell>
        </row>
        <row r="311">
          <cell r="A311" t="str">
            <v>Carbon County</v>
          </cell>
          <cell r="B311" t="str">
            <v xml:space="preserve"> WY</v>
          </cell>
          <cell r="C311">
            <v>-32.4</v>
          </cell>
          <cell r="D311">
            <v>-0.1</v>
          </cell>
        </row>
        <row r="312">
          <cell r="A312" t="str">
            <v>Carlton County</v>
          </cell>
          <cell r="B312" t="str">
            <v xml:space="preserve"> MN</v>
          </cell>
          <cell r="C312">
            <v>-1.4</v>
          </cell>
          <cell r="D312">
            <v>0.2</v>
          </cell>
        </row>
        <row r="313">
          <cell r="A313" t="str">
            <v>Caroline County</v>
          </cell>
          <cell r="B313" t="str">
            <v xml:space="preserve"> MD</v>
          </cell>
          <cell r="C313">
            <v>5.3</v>
          </cell>
          <cell r="D313">
            <v>2.2999999999999998</v>
          </cell>
        </row>
        <row r="314">
          <cell r="A314" t="str">
            <v>Caroline County</v>
          </cell>
          <cell r="B314" t="str">
            <v xml:space="preserve"> VA</v>
          </cell>
          <cell r="C314">
            <v>8.6999999999999993</v>
          </cell>
          <cell r="D314">
            <v>0.4</v>
          </cell>
        </row>
        <row r="315">
          <cell r="A315" t="str">
            <v>Carroll County</v>
          </cell>
          <cell r="B315" t="str">
            <v xml:space="preserve"> AR</v>
          </cell>
          <cell r="C315">
            <v>4.7</v>
          </cell>
          <cell r="D315">
            <v>2.1</v>
          </cell>
        </row>
        <row r="316">
          <cell r="A316" t="str">
            <v>Carroll County</v>
          </cell>
          <cell r="B316" t="str">
            <v xml:space="preserve"> GA</v>
          </cell>
          <cell r="C316">
            <v>7</v>
          </cell>
          <cell r="D316">
            <v>1.7</v>
          </cell>
        </row>
        <row r="317">
          <cell r="A317" t="str">
            <v>Carroll County</v>
          </cell>
          <cell r="B317" t="str">
            <v xml:space="preserve"> IA</v>
          </cell>
          <cell r="C317">
            <v>-3.7</v>
          </cell>
          <cell r="D317">
            <v>0.3</v>
          </cell>
        </row>
        <row r="318">
          <cell r="A318" t="str">
            <v>Carroll County</v>
          </cell>
          <cell r="B318" t="str">
            <v xml:space="preserve"> IL</v>
          </cell>
          <cell r="C318">
            <v>-4.5999999999999996</v>
          </cell>
          <cell r="D318">
            <v>0.5</v>
          </cell>
        </row>
        <row r="319">
          <cell r="A319" t="str">
            <v>Carroll County</v>
          </cell>
          <cell r="B319" t="str">
            <v xml:space="preserve"> IN</v>
          </cell>
          <cell r="C319">
            <v>3.2</v>
          </cell>
          <cell r="D319">
            <v>0.3</v>
          </cell>
        </row>
        <row r="320">
          <cell r="A320" t="str">
            <v>Carroll County</v>
          </cell>
          <cell r="B320" t="str">
            <v xml:space="preserve"> KY</v>
          </cell>
          <cell r="C320">
            <v>6.6</v>
          </cell>
          <cell r="D320">
            <v>0</v>
          </cell>
        </row>
        <row r="321">
          <cell r="A321" t="str">
            <v>Carroll County</v>
          </cell>
          <cell r="B321" t="str">
            <v xml:space="preserve"> MD</v>
          </cell>
          <cell r="C321">
            <v>2.5</v>
          </cell>
          <cell r="D321">
            <v>0.4</v>
          </cell>
        </row>
        <row r="322">
          <cell r="A322" t="str">
            <v>Carroll County</v>
          </cell>
          <cell r="B322" t="str">
            <v xml:space="preserve"> MS</v>
          </cell>
          <cell r="C322">
            <v>-4.9000000000000004</v>
          </cell>
          <cell r="D322">
            <v>-0.1</v>
          </cell>
        </row>
        <row r="323">
          <cell r="A323" t="str">
            <v>Carroll County</v>
          </cell>
          <cell r="B323" t="str">
            <v xml:space="preserve"> NH</v>
          </cell>
          <cell r="C323">
            <v>17.7</v>
          </cell>
          <cell r="D323">
            <v>0.4</v>
          </cell>
        </row>
        <row r="324">
          <cell r="A324" t="str">
            <v>Carroll County</v>
          </cell>
          <cell r="B324" t="str">
            <v xml:space="preserve"> OH</v>
          </cell>
          <cell r="C324">
            <v>-8.6</v>
          </cell>
          <cell r="D324">
            <v>0.1</v>
          </cell>
        </row>
        <row r="325">
          <cell r="A325" t="str">
            <v>Carroll County</v>
          </cell>
          <cell r="B325" t="str">
            <v xml:space="preserve"> TN</v>
          </cell>
          <cell r="C325">
            <v>0.5</v>
          </cell>
          <cell r="D325">
            <v>0.2</v>
          </cell>
        </row>
        <row r="326">
          <cell r="A326" t="str">
            <v>Carroll County</v>
          </cell>
          <cell r="B326" t="str">
            <v xml:space="preserve"> VA</v>
          </cell>
          <cell r="C326">
            <v>4.2</v>
          </cell>
          <cell r="D326">
            <v>0.4</v>
          </cell>
        </row>
        <row r="327">
          <cell r="A327" t="str">
            <v>Carson City</v>
          </cell>
          <cell r="B327" t="str">
            <v xml:space="preserve"> NV</v>
          </cell>
          <cell r="C327">
            <v>9.6</v>
          </cell>
          <cell r="D327">
            <v>0.3</v>
          </cell>
        </row>
        <row r="328">
          <cell r="A328" t="str">
            <v>Carter County</v>
          </cell>
          <cell r="B328" t="str">
            <v xml:space="preserve"> KY</v>
          </cell>
          <cell r="C328">
            <v>-3.8</v>
          </cell>
          <cell r="D328">
            <v>0.4</v>
          </cell>
        </row>
        <row r="329">
          <cell r="A329" t="str">
            <v>Carter County</v>
          </cell>
          <cell r="B329" t="str">
            <v xml:space="preserve"> OK</v>
          </cell>
          <cell r="C329">
            <v>-4.5999999999999996</v>
          </cell>
          <cell r="D329">
            <v>0.2</v>
          </cell>
        </row>
        <row r="330">
          <cell r="A330" t="str">
            <v>Carter County</v>
          </cell>
          <cell r="B330" t="str">
            <v xml:space="preserve"> TN</v>
          </cell>
          <cell r="C330">
            <v>4.5</v>
          </cell>
          <cell r="D330">
            <v>0.1</v>
          </cell>
        </row>
        <row r="331">
          <cell r="A331" t="str">
            <v>Carteret County</v>
          </cell>
          <cell r="B331" t="str">
            <v xml:space="preserve"> NC</v>
          </cell>
          <cell r="C331">
            <v>3.7</v>
          </cell>
          <cell r="D331">
            <v>0.6</v>
          </cell>
        </row>
        <row r="332">
          <cell r="A332" t="str">
            <v>Carver County</v>
          </cell>
          <cell r="B332" t="str">
            <v xml:space="preserve"> MN</v>
          </cell>
          <cell r="C332">
            <v>10.199999999999999</v>
          </cell>
          <cell r="D332">
            <v>0.7</v>
          </cell>
        </row>
        <row r="333">
          <cell r="A333" t="str">
            <v>Cascade County</v>
          </cell>
          <cell r="B333" t="str">
            <v xml:space="preserve"> MT</v>
          </cell>
          <cell r="C333">
            <v>-1.5</v>
          </cell>
          <cell r="D333">
            <v>0</v>
          </cell>
        </row>
        <row r="334">
          <cell r="A334" t="str">
            <v>Casey County</v>
          </cell>
          <cell r="B334" t="str">
            <v xml:space="preserve"> KY</v>
          </cell>
          <cell r="C334">
            <v>1.5</v>
          </cell>
          <cell r="D334">
            <v>-0.3</v>
          </cell>
        </row>
        <row r="335">
          <cell r="A335" t="str">
            <v>Cass County</v>
          </cell>
          <cell r="B335" t="str">
            <v xml:space="preserve"> IA</v>
          </cell>
          <cell r="C335">
            <v>0.6</v>
          </cell>
          <cell r="D335">
            <v>0</v>
          </cell>
        </row>
        <row r="336">
          <cell r="A336" t="str">
            <v>Cass County</v>
          </cell>
          <cell r="B336" t="str">
            <v xml:space="preserve"> IL</v>
          </cell>
          <cell r="C336">
            <v>-21.2</v>
          </cell>
          <cell r="D336">
            <v>4.3</v>
          </cell>
        </row>
        <row r="337">
          <cell r="A337" t="str">
            <v>Cass County</v>
          </cell>
          <cell r="B337" t="str">
            <v xml:space="preserve"> IN</v>
          </cell>
          <cell r="C337">
            <v>-5.4</v>
          </cell>
          <cell r="D337">
            <v>3.2</v>
          </cell>
        </row>
        <row r="338">
          <cell r="A338" t="str">
            <v>Cass County</v>
          </cell>
          <cell r="B338" t="str">
            <v xml:space="preserve"> MI</v>
          </cell>
          <cell r="C338">
            <v>4.7</v>
          </cell>
          <cell r="D338">
            <v>-0.2</v>
          </cell>
        </row>
        <row r="339">
          <cell r="A339" t="str">
            <v>Cass County</v>
          </cell>
          <cell r="B339" t="str">
            <v xml:space="preserve"> MN</v>
          </cell>
          <cell r="C339">
            <v>11.8</v>
          </cell>
          <cell r="D339">
            <v>0.3</v>
          </cell>
        </row>
        <row r="340">
          <cell r="A340" t="str">
            <v>Cass County</v>
          </cell>
          <cell r="B340" t="str">
            <v xml:space="preserve"> MO</v>
          </cell>
          <cell r="C340">
            <v>6.3</v>
          </cell>
          <cell r="D340">
            <v>0.6</v>
          </cell>
        </row>
        <row r="341">
          <cell r="A341" t="str">
            <v>Cass County</v>
          </cell>
          <cell r="B341" t="str">
            <v xml:space="preserve"> ND</v>
          </cell>
          <cell r="C341">
            <v>4.8</v>
          </cell>
          <cell r="D341">
            <v>4.5</v>
          </cell>
        </row>
        <row r="342">
          <cell r="A342" t="str">
            <v>Cass County</v>
          </cell>
          <cell r="B342" t="str">
            <v xml:space="preserve"> NE</v>
          </cell>
          <cell r="C342">
            <v>9.8000000000000007</v>
          </cell>
          <cell r="D342">
            <v>-0.2</v>
          </cell>
        </row>
        <row r="343">
          <cell r="A343" t="str">
            <v>Cass County</v>
          </cell>
          <cell r="B343" t="str">
            <v xml:space="preserve"> TX</v>
          </cell>
          <cell r="C343">
            <v>0</v>
          </cell>
          <cell r="D343">
            <v>0.6</v>
          </cell>
        </row>
        <row r="344">
          <cell r="A344" t="str">
            <v>Cassia County</v>
          </cell>
          <cell r="B344" t="str">
            <v xml:space="preserve"> ID</v>
          </cell>
          <cell r="C344">
            <v>-0.8</v>
          </cell>
          <cell r="D344">
            <v>1.2</v>
          </cell>
        </row>
        <row r="345">
          <cell r="A345" t="str">
            <v>Caswell County</v>
          </cell>
          <cell r="B345" t="str">
            <v xml:space="preserve"> NC</v>
          </cell>
          <cell r="C345">
            <v>-2.4</v>
          </cell>
          <cell r="D345">
            <v>0.8</v>
          </cell>
        </row>
        <row r="346">
          <cell r="A346" t="str">
            <v>Catawba County</v>
          </cell>
          <cell r="B346" t="str">
            <v xml:space="preserve"> NC</v>
          </cell>
          <cell r="C346">
            <v>6.1</v>
          </cell>
          <cell r="D346">
            <v>1.9</v>
          </cell>
        </row>
        <row r="347">
          <cell r="A347" t="str">
            <v>Catoosa County</v>
          </cell>
          <cell r="B347" t="str">
            <v xml:space="preserve"> GA</v>
          </cell>
          <cell r="C347">
            <v>3.4</v>
          </cell>
          <cell r="D347">
            <v>0.4</v>
          </cell>
        </row>
        <row r="348">
          <cell r="A348" t="str">
            <v>Cattaraugus County</v>
          </cell>
          <cell r="B348" t="str">
            <v xml:space="preserve"> NY</v>
          </cell>
          <cell r="C348">
            <v>-6.4</v>
          </cell>
          <cell r="D348">
            <v>0.8</v>
          </cell>
        </row>
        <row r="349">
          <cell r="A349" t="str">
            <v>Cayuga County</v>
          </cell>
          <cell r="B349" t="str">
            <v xml:space="preserve"> NY</v>
          </cell>
          <cell r="C349">
            <v>-3.1</v>
          </cell>
          <cell r="D349">
            <v>1</v>
          </cell>
        </row>
        <row r="350">
          <cell r="A350" t="str">
            <v>Cecil County</v>
          </cell>
          <cell r="B350" t="str">
            <v xml:space="preserve"> MD</v>
          </cell>
          <cell r="C350">
            <v>-2.4</v>
          </cell>
          <cell r="D350">
            <v>1</v>
          </cell>
        </row>
        <row r="351">
          <cell r="A351" t="str">
            <v>Cedar County</v>
          </cell>
          <cell r="B351" t="str">
            <v xml:space="preserve"> IA</v>
          </cell>
          <cell r="C351">
            <v>6.9</v>
          </cell>
          <cell r="D351">
            <v>0.7</v>
          </cell>
        </row>
        <row r="352">
          <cell r="A352" t="str">
            <v>Cedar County</v>
          </cell>
          <cell r="B352" t="str">
            <v xml:space="preserve"> MO</v>
          </cell>
          <cell r="C352">
            <v>14.9</v>
          </cell>
          <cell r="D352">
            <v>-0.1</v>
          </cell>
        </row>
        <row r="353">
          <cell r="A353" t="str">
            <v>Centre County</v>
          </cell>
          <cell r="B353" t="str">
            <v xml:space="preserve"> PA</v>
          </cell>
          <cell r="C353">
            <v>-5.3</v>
          </cell>
          <cell r="D353">
            <v>7.4</v>
          </cell>
        </row>
        <row r="354">
          <cell r="A354" t="str">
            <v>Cerro Gordo County</v>
          </cell>
          <cell r="B354" t="str">
            <v xml:space="preserve"> IA</v>
          </cell>
          <cell r="C354">
            <v>-1.3</v>
          </cell>
          <cell r="D354">
            <v>1</v>
          </cell>
        </row>
        <row r="355">
          <cell r="A355" t="str">
            <v>Chaffee County</v>
          </cell>
          <cell r="B355" t="str">
            <v xml:space="preserve"> CO</v>
          </cell>
          <cell r="C355">
            <v>29.8</v>
          </cell>
          <cell r="D355">
            <v>-0.1</v>
          </cell>
        </row>
        <row r="356">
          <cell r="A356" t="str">
            <v>Chambers County</v>
          </cell>
          <cell r="B356" t="str">
            <v xml:space="preserve"> AL</v>
          </cell>
          <cell r="C356">
            <v>1.9</v>
          </cell>
          <cell r="D356">
            <v>0.5</v>
          </cell>
        </row>
        <row r="357">
          <cell r="A357" t="str">
            <v>Chambers County</v>
          </cell>
          <cell r="B357" t="str">
            <v xml:space="preserve"> TX</v>
          </cell>
          <cell r="C357">
            <v>18.600000000000001</v>
          </cell>
          <cell r="D357">
            <v>2.9</v>
          </cell>
        </row>
        <row r="358">
          <cell r="A358" t="str">
            <v>Champaign County</v>
          </cell>
          <cell r="B358" t="str">
            <v xml:space="preserve"> IL</v>
          </cell>
          <cell r="C358">
            <v>-13.8</v>
          </cell>
          <cell r="D358">
            <v>9.4</v>
          </cell>
        </row>
        <row r="359">
          <cell r="A359" t="str">
            <v>Champaign County</v>
          </cell>
          <cell r="B359" t="str">
            <v xml:space="preserve"> OH</v>
          </cell>
          <cell r="C359">
            <v>2.6</v>
          </cell>
          <cell r="D359">
            <v>0.1</v>
          </cell>
        </row>
        <row r="360">
          <cell r="A360" t="str">
            <v>Charles County</v>
          </cell>
          <cell r="B360" t="str">
            <v xml:space="preserve"> MD</v>
          </cell>
          <cell r="C360">
            <v>8.6</v>
          </cell>
          <cell r="D360">
            <v>1.1000000000000001</v>
          </cell>
        </row>
        <row r="361">
          <cell r="A361" t="str">
            <v>Charleston County</v>
          </cell>
          <cell r="B361" t="str">
            <v xml:space="preserve"> SC</v>
          </cell>
          <cell r="C361">
            <v>7.5</v>
          </cell>
          <cell r="D361">
            <v>0.7</v>
          </cell>
        </row>
        <row r="362">
          <cell r="A362" t="str">
            <v>Charlevoix County</v>
          </cell>
          <cell r="B362" t="str">
            <v xml:space="preserve"> MI</v>
          </cell>
          <cell r="C362">
            <v>1.7</v>
          </cell>
          <cell r="D362">
            <v>1</v>
          </cell>
        </row>
        <row r="363">
          <cell r="A363" t="str">
            <v>Charlotte County</v>
          </cell>
          <cell r="B363" t="str">
            <v xml:space="preserve"> FL</v>
          </cell>
          <cell r="C363">
            <v>28</v>
          </cell>
          <cell r="D363">
            <v>2.2999999999999998</v>
          </cell>
        </row>
        <row r="364">
          <cell r="A364" t="str">
            <v>Charlotte County</v>
          </cell>
          <cell r="B364" t="str">
            <v xml:space="preserve"> VA</v>
          </cell>
          <cell r="C364">
            <v>-0.5</v>
          </cell>
          <cell r="D364">
            <v>0.1</v>
          </cell>
        </row>
        <row r="365">
          <cell r="A365" t="str">
            <v>Charlottesville city</v>
          </cell>
          <cell r="B365" t="str">
            <v xml:space="preserve"> VA</v>
          </cell>
          <cell r="C365">
            <v>-0.4</v>
          </cell>
          <cell r="D365">
            <v>9.5</v>
          </cell>
        </row>
        <row r="366">
          <cell r="A366" t="str">
            <v>Charlton County</v>
          </cell>
          <cell r="B366" t="str">
            <v xml:space="preserve"> GA</v>
          </cell>
          <cell r="C366">
            <v>-11.8</v>
          </cell>
          <cell r="D366">
            <v>5.3</v>
          </cell>
        </row>
        <row r="367">
          <cell r="A367" t="str">
            <v>Chatham County</v>
          </cell>
          <cell r="B367" t="str">
            <v xml:space="preserve"> GA</v>
          </cell>
          <cell r="C367">
            <v>-4</v>
          </cell>
          <cell r="D367">
            <v>2.8</v>
          </cell>
        </row>
        <row r="368">
          <cell r="A368" t="str">
            <v>Chatham County</v>
          </cell>
          <cell r="B368" t="str">
            <v xml:space="preserve"> NC</v>
          </cell>
          <cell r="C368">
            <v>23.9</v>
          </cell>
          <cell r="D368">
            <v>0.5</v>
          </cell>
        </row>
        <row r="369">
          <cell r="A369" t="str">
            <v>Chattahoochee County</v>
          </cell>
          <cell r="B369" t="str">
            <v xml:space="preserve"> GA</v>
          </cell>
          <cell r="C369">
            <v>0.3</v>
          </cell>
          <cell r="D369">
            <v>7.2</v>
          </cell>
        </row>
        <row r="370">
          <cell r="A370" t="str">
            <v>Chattooga County</v>
          </cell>
          <cell r="B370" t="str">
            <v xml:space="preserve"> GA</v>
          </cell>
          <cell r="C370">
            <v>-3.1</v>
          </cell>
          <cell r="D370">
            <v>0.3</v>
          </cell>
        </row>
        <row r="371">
          <cell r="A371" t="str">
            <v>Chautauqua County</v>
          </cell>
          <cell r="B371" t="str">
            <v xml:space="preserve"> NY</v>
          </cell>
          <cell r="C371">
            <v>-6.4</v>
          </cell>
          <cell r="D371">
            <v>1.8</v>
          </cell>
        </row>
        <row r="372">
          <cell r="A372" t="str">
            <v>Chaves County</v>
          </cell>
          <cell r="B372" t="str">
            <v xml:space="preserve"> NM</v>
          </cell>
          <cell r="C372">
            <v>-12.6</v>
          </cell>
          <cell r="D372">
            <v>0.5</v>
          </cell>
        </row>
        <row r="373">
          <cell r="A373" t="str">
            <v>Cheatham County</v>
          </cell>
          <cell r="B373" t="str">
            <v xml:space="preserve"> TN</v>
          </cell>
          <cell r="C373">
            <v>13</v>
          </cell>
          <cell r="D373">
            <v>0</v>
          </cell>
        </row>
        <row r="374">
          <cell r="A374" t="str">
            <v>Cheboygan County</v>
          </cell>
          <cell r="B374" t="str">
            <v xml:space="preserve"> MI</v>
          </cell>
          <cell r="C374">
            <v>4.4000000000000004</v>
          </cell>
          <cell r="D374">
            <v>0</v>
          </cell>
        </row>
        <row r="375">
          <cell r="A375" t="str">
            <v>Chelan County</v>
          </cell>
          <cell r="B375" t="str">
            <v xml:space="preserve"> WA</v>
          </cell>
          <cell r="C375">
            <v>2.8</v>
          </cell>
          <cell r="D375">
            <v>1.1000000000000001</v>
          </cell>
        </row>
        <row r="376">
          <cell r="A376" t="str">
            <v>Chemung County</v>
          </cell>
          <cell r="B376" t="str">
            <v xml:space="preserve"> NY</v>
          </cell>
          <cell r="C376">
            <v>-6.6</v>
          </cell>
          <cell r="D376">
            <v>0.9</v>
          </cell>
        </row>
        <row r="377">
          <cell r="A377" t="str">
            <v>Chenango County</v>
          </cell>
          <cell r="B377" t="str">
            <v xml:space="preserve"> NY</v>
          </cell>
          <cell r="C377">
            <v>-8.5</v>
          </cell>
          <cell r="D377">
            <v>0.4</v>
          </cell>
        </row>
        <row r="378">
          <cell r="A378" t="str">
            <v>Cherokee County</v>
          </cell>
          <cell r="B378" t="str">
            <v xml:space="preserve"> AL</v>
          </cell>
          <cell r="C378">
            <v>6.9</v>
          </cell>
          <cell r="D378">
            <v>0.3</v>
          </cell>
        </row>
        <row r="379">
          <cell r="A379" t="str">
            <v>Cherokee County</v>
          </cell>
          <cell r="B379" t="str">
            <v xml:space="preserve"> GA</v>
          </cell>
          <cell r="C379">
            <v>18.2</v>
          </cell>
          <cell r="D379">
            <v>0.8</v>
          </cell>
        </row>
        <row r="380">
          <cell r="A380" t="str">
            <v>Cherokee County</v>
          </cell>
          <cell r="B380" t="str">
            <v xml:space="preserve"> IA</v>
          </cell>
          <cell r="C380">
            <v>-4.8</v>
          </cell>
          <cell r="D380">
            <v>0.5</v>
          </cell>
        </row>
        <row r="381">
          <cell r="A381" t="str">
            <v>Cherokee County</v>
          </cell>
          <cell r="B381" t="str">
            <v xml:space="preserve"> KS</v>
          </cell>
          <cell r="C381">
            <v>-3.5</v>
          </cell>
          <cell r="D381">
            <v>-0.3</v>
          </cell>
        </row>
        <row r="382">
          <cell r="A382" t="str">
            <v>Cherokee County</v>
          </cell>
          <cell r="B382" t="str">
            <v xml:space="preserve"> NC</v>
          </cell>
          <cell r="C382">
            <v>10.4</v>
          </cell>
          <cell r="D382">
            <v>0.1</v>
          </cell>
        </row>
        <row r="383">
          <cell r="A383" t="str">
            <v>Cherokee County</v>
          </cell>
          <cell r="B383" t="str">
            <v xml:space="preserve"> OK</v>
          </cell>
          <cell r="C383">
            <v>-0.4</v>
          </cell>
          <cell r="D383">
            <v>0.6</v>
          </cell>
        </row>
        <row r="384">
          <cell r="A384" t="str">
            <v>Cherokee County</v>
          </cell>
          <cell r="B384" t="str">
            <v xml:space="preserve"> SC</v>
          </cell>
          <cell r="C384">
            <v>5.4</v>
          </cell>
          <cell r="D384">
            <v>0</v>
          </cell>
        </row>
        <row r="385">
          <cell r="A385" t="str">
            <v>Cherokee County</v>
          </cell>
          <cell r="B385" t="str">
            <v xml:space="preserve"> TX</v>
          </cell>
          <cell r="C385">
            <v>1</v>
          </cell>
          <cell r="D385">
            <v>0.8</v>
          </cell>
        </row>
        <row r="386">
          <cell r="A386" t="str">
            <v>Chesapeake city</v>
          </cell>
          <cell r="B386" t="str">
            <v xml:space="preserve"> VA</v>
          </cell>
          <cell r="C386">
            <v>5.3</v>
          </cell>
          <cell r="D386">
            <v>1.6</v>
          </cell>
        </row>
        <row r="387">
          <cell r="A387" t="str">
            <v>Cheshire County</v>
          </cell>
          <cell r="B387" t="str">
            <v xml:space="preserve"> NH</v>
          </cell>
          <cell r="C387">
            <v>3.3</v>
          </cell>
          <cell r="D387">
            <v>0.4</v>
          </cell>
        </row>
        <row r="388">
          <cell r="A388" t="str">
            <v>Chester County</v>
          </cell>
          <cell r="B388" t="str">
            <v xml:space="preserve"> PA</v>
          </cell>
          <cell r="C388">
            <v>-0.2</v>
          </cell>
          <cell r="D388">
            <v>3</v>
          </cell>
        </row>
        <row r="389">
          <cell r="A389" t="str">
            <v>Chester County</v>
          </cell>
          <cell r="B389" t="str">
            <v xml:space="preserve"> SC</v>
          </cell>
          <cell r="C389">
            <v>2.2000000000000002</v>
          </cell>
          <cell r="D389">
            <v>-0.1</v>
          </cell>
        </row>
        <row r="390">
          <cell r="A390" t="str">
            <v>Chester County</v>
          </cell>
          <cell r="B390" t="str">
            <v xml:space="preserve"> TN</v>
          </cell>
          <cell r="C390">
            <v>-0.2</v>
          </cell>
          <cell r="D390">
            <v>0.4</v>
          </cell>
        </row>
        <row r="391">
          <cell r="A391" t="str">
            <v>Chesterfield County</v>
          </cell>
          <cell r="B391" t="str">
            <v xml:space="preserve"> SC</v>
          </cell>
          <cell r="C391">
            <v>-4.3</v>
          </cell>
          <cell r="D391">
            <v>0.7</v>
          </cell>
        </row>
        <row r="392">
          <cell r="A392" t="str">
            <v>Chesterfield County</v>
          </cell>
          <cell r="B392" t="str">
            <v xml:space="preserve"> VA</v>
          </cell>
          <cell r="C392">
            <v>7.9</v>
          </cell>
          <cell r="D392">
            <v>2.1</v>
          </cell>
        </row>
        <row r="393">
          <cell r="A393" t="str">
            <v>Chickasaw County</v>
          </cell>
          <cell r="B393" t="str">
            <v xml:space="preserve"> IA</v>
          </cell>
          <cell r="C393">
            <v>-6.6</v>
          </cell>
          <cell r="D393">
            <v>0.1</v>
          </cell>
        </row>
        <row r="394">
          <cell r="A394" t="str">
            <v>Chickasaw County</v>
          </cell>
          <cell r="B394" t="str">
            <v xml:space="preserve"> MS</v>
          </cell>
          <cell r="C394">
            <v>-8</v>
          </cell>
          <cell r="D394">
            <v>1.2</v>
          </cell>
        </row>
        <row r="395">
          <cell r="A395" t="str">
            <v>Chicot County</v>
          </cell>
          <cell r="B395" t="str">
            <v xml:space="preserve"> AR</v>
          </cell>
          <cell r="C395">
            <v>-23.7</v>
          </cell>
          <cell r="D395">
            <v>1.8</v>
          </cell>
        </row>
        <row r="396">
          <cell r="A396" t="str">
            <v>Chilton County</v>
          </cell>
          <cell r="B396" t="str">
            <v xml:space="preserve"> AL</v>
          </cell>
          <cell r="C396">
            <v>3.8</v>
          </cell>
          <cell r="D396">
            <v>0.5</v>
          </cell>
        </row>
        <row r="397">
          <cell r="A397" t="str">
            <v>Chippewa County</v>
          </cell>
          <cell r="B397" t="str">
            <v xml:space="preserve"> MI</v>
          </cell>
          <cell r="C397">
            <v>-0.3</v>
          </cell>
          <cell r="D397">
            <v>1.2</v>
          </cell>
        </row>
        <row r="398">
          <cell r="A398" t="str">
            <v>Chippewa County</v>
          </cell>
          <cell r="B398" t="str">
            <v xml:space="preserve"> MN</v>
          </cell>
          <cell r="C398">
            <v>-10</v>
          </cell>
          <cell r="D398">
            <v>2.2000000000000002</v>
          </cell>
        </row>
        <row r="399">
          <cell r="A399" t="str">
            <v>Chippewa County</v>
          </cell>
          <cell r="B399" t="str">
            <v xml:space="preserve"> WI</v>
          </cell>
          <cell r="C399">
            <v>1.6</v>
          </cell>
          <cell r="D399">
            <v>0.3</v>
          </cell>
        </row>
        <row r="400">
          <cell r="A400" t="str">
            <v>Chisago County</v>
          </cell>
          <cell r="B400" t="str">
            <v xml:space="preserve"> MN</v>
          </cell>
          <cell r="C400">
            <v>8.5</v>
          </cell>
          <cell r="D400">
            <v>0.3</v>
          </cell>
        </row>
        <row r="401">
          <cell r="A401" t="str">
            <v>Chittenden County</v>
          </cell>
          <cell r="B401" t="str">
            <v xml:space="preserve"> VT</v>
          </cell>
          <cell r="C401">
            <v>-1.9</v>
          </cell>
          <cell r="D401">
            <v>4.2</v>
          </cell>
        </row>
        <row r="402">
          <cell r="A402" t="str">
            <v>Choctaw County</v>
          </cell>
          <cell r="B402" t="str">
            <v xml:space="preserve"> AL</v>
          </cell>
          <cell r="C402">
            <v>-5.5</v>
          </cell>
          <cell r="D402">
            <v>-0.2</v>
          </cell>
        </row>
        <row r="403">
          <cell r="A403" t="str">
            <v>Choctaw County</v>
          </cell>
          <cell r="B403" t="str">
            <v xml:space="preserve"> OK</v>
          </cell>
          <cell r="C403">
            <v>-3.6</v>
          </cell>
          <cell r="D403">
            <v>0.2</v>
          </cell>
        </row>
        <row r="404">
          <cell r="A404" t="str">
            <v>Chowan County</v>
          </cell>
          <cell r="B404" t="str">
            <v xml:space="preserve"> NC</v>
          </cell>
          <cell r="C404">
            <v>-6.5</v>
          </cell>
          <cell r="D404">
            <v>0.4</v>
          </cell>
        </row>
        <row r="405">
          <cell r="A405" t="str">
            <v>Christian County</v>
          </cell>
          <cell r="B405" t="str">
            <v xml:space="preserve"> IL</v>
          </cell>
          <cell r="C405">
            <v>-4.2</v>
          </cell>
          <cell r="D405">
            <v>0</v>
          </cell>
        </row>
        <row r="406">
          <cell r="A406" t="str">
            <v>Christian County</v>
          </cell>
          <cell r="B406" t="str">
            <v xml:space="preserve"> KY</v>
          </cell>
          <cell r="C406">
            <v>-30.6</v>
          </cell>
          <cell r="D406">
            <v>0.2</v>
          </cell>
        </row>
        <row r="407">
          <cell r="A407" t="str">
            <v>Christian County</v>
          </cell>
          <cell r="B407" t="str">
            <v xml:space="preserve"> MO</v>
          </cell>
          <cell r="C407">
            <v>9.9</v>
          </cell>
          <cell r="D407">
            <v>0.1</v>
          </cell>
        </row>
        <row r="408">
          <cell r="A408" t="str">
            <v>Churchill County</v>
          </cell>
          <cell r="B408" t="str">
            <v xml:space="preserve"> NV</v>
          </cell>
          <cell r="C408">
            <v>5.6</v>
          </cell>
          <cell r="D408">
            <v>1.7</v>
          </cell>
        </row>
        <row r="409">
          <cell r="A409" t="str">
            <v>Cibola County</v>
          </cell>
          <cell r="B409" t="str">
            <v xml:space="preserve"> NM</v>
          </cell>
          <cell r="C409">
            <v>-8.1</v>
          </cell>
          <cell r="D409">
            <v>0.8</v>
          </cell>
        </row>
        <row r="410">
          <cell r="A410" t="str">
            <v>Citrus County</v>
          </cell>
          <cell r="B410" t="str">
            <v xml:space="preserve"> FL</v>
          </cell>
          <cell r="C410">
            <v>28</v>
          </cell>
          <cell r="D410">
            <v>0.6</v>
          </cell>
        </row>
        <row r="411">
          <cell r="A411" t="str">
            <v>Clackamas County</v>
          </cell>
          <cell r="B411" t="str">
            <v xml:space="preserve"> OR</v>
          </cell>
          <cell r="C411">
            <v>12</v>
          </cell>
          <cell r="D411">
            <v>0.7</v>
          </cell>
        </row>
        <row r="412">
          <cell r="A412" t="str">
            <v>Claiborne County</v>
          </cell>
          <cell r="B412" t="str">
            <v xml:space="preserve"> TN</v>
          </cell>
          <cell r="C412">
            <v>5.3</v>
          </cell>
          <cell r="D412">
            <v>0</v>
          </cell>
        </row>
        <row r="413">
          <cell r="A413" t="str">
            <v>Claiborne Parish</v>
          </cell>
          <cell r="B413" t="str">
            <v xml:space="preserve"> LA</v>
          </cell>
          <cell r="C413">
            <v>-9.5</v>
          </cell>
          <cell r="D413">
            <v>-0.1</v>
          </cell>
        </row>
        <row r="414">
          <cell r="A414" t="str">
            <v>Clallam County</v>
          </cell>
          <cell r="B414" t="str">
            <v xml:space="preserve"> WA</v>
          </cell>
          <cell r="C414">
            <v>22.1</v>
          </cell>
          <cell r="D414">
            <v>0.6</v>
          </cell>
        </row>
        <row r="415">
          <cell r="A415" t="str">
            <v>Clare County</v>
          </cell>
          <cell r="B415" t="str">
            <v xml:space="preserve"> MI</v>
          </cell>
          <cell r="C415">
            <v>10.3</v>
          </cell>
          <cell r="D415">
            <v>0.1</v>
          </cell>
        </row>
        <row r="416">
          <cell r="A416" t="str">
            <v>Clarendon County</v>
          </cell>
          <cell r="B416" t="str">
            <v xml:space="preserve"> SC</v>
          </cell>
          <cell r="C416">
            <v>-3.7</v>
          </cell>
          <cell r="D416">
            <v>0.1</v>
          </cell>
        </row>
        <row r="417">
          <cell r="A417" t="str">
            <v>Clarion County</v>
          </cell>
          <cell r="B417" t="str">
            <v xml:space="preserve"> PA</v>
          </cell>
          <cell r="C417">
            <v>-3</v>
          </cell>
          <cell r="D417">
            <v>0.9</v>
          </cell>
        </row>
        <row r="418">
          <cell r="A418" t="str">
            <v>Clark County</v>
          </cell>
          <cell r="B418" t="str">
            <v xml:space="preserve"> AR</v>
          </cell>
          <cell r="C418">
            <v>-10.8</v>
          </cell>
          <cell r="D418">
            <v>0.7</v>
          </cell>
        </row>
        <row r="419">
          <cell r="A419" t="str">
            <v>Clark County</v>
          </cell>
          <cell r="B419" t="str">
            <v xml:space="preserve"> IL</v>
          </cell>
          <cell r="C419">
            <v>-3</v>
          </cell>
          <cell r="D419">
            <v>-0.1</v>
          </cell>
        </row>
        <row r="420">
          <cell r="A420" t="str">
            <v>Clark County</v>
          </cell>
          <cell r="B420" t="str">
            <v xml:space="preserve"> IN</v>
          </cell>
          <cell r="C420">
            <v>6.7</v>
          </cell>
          <cell r="D420">
            <v>0.7</v>
          </cell>
        </row>
        <row r="421">
          <cell r="A421" t="str">
            <v>Clark County</v>
          </cell>
          <cell r="B421" t="str">
            <v xml:space="preserve"> KY</v>
          </cell>
          <cell r="C421">
            <v>1.4</v>
          </cell>
          <cell r="D421">
            <v>0</v>
          </cell>
        </row>
        <row r="422">
          <cell r="A422" t="str">
            <v>Clark County</v>
          </cell>
          <cell r="B422" t="str">
            <v xml:space="preserve"> NV</v>
          </cell>
          <cell r="C422">
            <v>13.5</v>
          </cell>
          <cell r="D422">
            <v>3.3</v>
          </cell>
        </row>
        <row r="423">
          <cell r="A423" t="str">
            <v>Clark County</v>
          </cell>
          <cell r="B423" t="str">
            <v xml:space="preserve"> OH</v>
          </cell>
          <cell r="C423">
            <v>0.3</v>
          </cell>
          <cell r="D423">
            <v>0.1</v>
          </cell>
        </row>
        <row r="424">
          <cell r="A424" t="str">
            <v>Clark County</v>
          </cell>
          <cell r="B424" t="str">
            <v xml:space="preserve"> WA</v>
          </cell>
          <cell r="C424">
            <v>14.1</v>
          </cell>
          <cell r="D424">
            <v>0.8</v>
          </cell>
        </row>
        <row r="425">
          <cell r="A425" t="str">
            <v>Clark County</v>
          </cell>
          <cell r="B425" t="str">
            <v xml:space="preserve"> WI</v>
          </cell>
          <cell r="C425">
            <v>-4.5</v>
          </cell>
          <cell r="D425">
            <v>0.6</v>
          </cell>
        </row>
        <row r="426">
          <cell r="A426" t="str">
            <v>Clarke County</v>
          </cell>
          <cell r="B426" t="str">
            <v xml:space="preserve"> AL</v>
          </cell>
          <cell r="C426">
            <v>-9.1</v>
          </cell>
          <cell r="D426">
            <v>0.2</v>
          </cell>
        </row>
        <row r="427">
          <cell r="A427" t="str">
            <v>Clarke County</v>
          </cell>
          <cell r="B427" t="str">
            <v xml:space="preserve"> GA</v>
          </cell>
          <cell r="C427">
            <v>7.5</v>
          </cell>
          <cell r="D427">
            <v>3.9</v>
          </cell>
        </row>
        <row r="428">
          <cell r="A428" t="str">
            <v>Clarke County</v>
          </cell>
          <cell r="B428" t="str">
            <v xml:space="preserve"> MS</v>
          </cell>
          <cell r="C428">
            <v>-3.8</v>
          </cell>
          <cell r="D428">
            <v>0.1</v>
          </cell>
        </row>
        <row r="429">
          <cell r="A429" t="str">
            <v>Clarke County</v>
          </cell>
          <cell r="B429" t="str">
            <v xml:space="preserve"> VA</v>
          </cell>
          <cell r="C429">
            <v>13.5</v>
          </cell>
          <cell r="D429">
            <v>0.4</v>
          </cell>
        </row>
        <row r="430">
          <cell r="A430" t="str">
            <v>Clatsop County</v>
          </cell>
          <cell r="B430" t="str">
            <v xml:space="preserve"> OR</v>
          </cell>
          <cell r="C430">
            <v>13</v>
          </cell>
          <cell r="D430">
            <v>0</v>
          </cell>
        </row>
        <row r="431">
          <cell r="A431" t="str">
            <v>Clay County</v>
          </cell>
          <cell r="B431" t="str">
            <v xml:space="preserve"> AL</v>
          </cell>
          <cell r="C431">
            <v>0.6</v>
          </cell>
          <cell r="D431">
            <v>0</v>
          </cell>
        </row>
        <row r="432">
          <cell r="A432" t="str">
            <v>Clay County</v>
          </cell>
          <cell r="B432" t="str">
            <v xml:space="preserve"> AR</v>
          </cell>
          <cell r="C432">
            <v>-6.6</v>
          </cell>
          <cell r="D432">
            <v>-0.1</v>
          </cell>
        </row>
        <row r="433">
          <cell r="A433" t="str">
            <v>Clay County</v>
          </cell>
          <cell r="B433" t="str">
            <v xml:space="preserve"> FL</v>
          </cell>
          <cell r="C433">
            <v>19.899999999999999</v>
          </cell>
          <cell r="D433">
            <v>1.6</v>
          </cell>
        </row>
        <row r="434">
          <cell r="A434" t="str">
            <v>Clay County</v>
          </cell>
          <cell r="B434" t="str">
            <v xml:space="preserve"> IA</v>
          </cell>
          <cell r="C434">
            <v>-11.3</v>
          </cell>
          <cell r="D434">
            <v>0.7</v>
          </cell>
        </row>
        <row r="435">
          <cell r="A435" t="str">
            <v>Clay County</v>
          </cell>
          <cell r="B435" t="str">
            <v xml:space="preserve"> IL</v>
          </cell>
          <cell r="C435">
            <v>-1.7</v>
          </cell>
          <cell r="D435">
            <v>0</v>
          </cell>
        </row>
        <row r="436">
          <cell r="A436" t="str">
            <v>Clay County</v>
          </cell>
          <cell r="B436" t="str">
            <v xml:space="preserve"> IN</v>
          </cell>
          <cell r="C436">
            <v>-1.5</v>
          </cell>
          <cell r="D436">
            <v>-0.1</v>
          </cell>
        </row>
        <row r="437">
          <cell r="A437" t="str">
            <v>Clay County</v>
          </cell>
          <cell r="B437" t="str">
            <v xml:space="preserve"> KY</v>
          </cell>
          <cell r="C437">
            <v>-17.2</v>
          </cell>
          <cell r="D437">
            <v>0.4</v>
          </cell>
        </row>
        <row r="438">
          <cell r="A438" t="str">
            <v>Clay County</v>
          </cell>
          <cell r="B438" t="str">
            <v xml:space="preserve"> MN</v>
          </cell>
          <cell r="C438">
            <v>2.7</v>
          </cell>
          <cell r="D438">
            <v>1.5</v>
          </cell>
        </row>
        <row r="439">
          <cell r="A439" t="str">
            <v>Clay County</v>
          </cell>
          <cell r="B439" t="str">
            <v xml:space="preserve"> MO</v>
          </cell>
          <cell r="C439">
            <v>10.7</v>
          </cell>
          <cell r="D439">
            <v>0.9</v>
          </cell>
        </row>
        <row r="440">
          <cell r="A440" t="str">
            <v>Clay County</v>
          </cell>
          <cell r="B440" t="str">
            <v xml:space="preserve"> MS</v>
          </cell>
          <cell r="C440">
            <v>-10</v>
          </cell>
          <cell r="D440">
            <v>0</v>
          </cell>
        </row>
        <row r="441">
          <cell r="A441" t="str">
            <v>Clay County</v>
          </cell>
          <cell r="B441" t="str">
            <v xml:space="preserve"> NC</v>
          </cell>
          <cell r="C441">
            <v>27.8</v>
          </cell>
          <cell r="D441">
            <v>1</v>
          </cell>
        </row>
        <row r="442">
          <cell r="A442" t="str">
            <v>Clay County</v>
          </cell>
          <cell r="B442" t="str">
            <v xml:space="preserve"> SD</v>
          </cell>
          <cell r="C442">
            <v>-1.7</v>
          </cell>
          <cell r="D442">
            <v>1.5</v>
          </cell>
        </row>
        <row r="443">
          <cell r="A443" t="str">
            <v>Clay County</v>
          </cell>
          <cell r="B443" t="str">
            <v xml:space="preserve"> TX</v>
          </cell>
          <cell r="C443">
            <v>20.100000000000001</v>
          </cell>
          <cell r="D443">
            <v>0.7</v>
          </cell>
        </row>
        <row r="444">
          <cell r="A444" t="str">
            <v>Clayton County</v>
          </cell>
          <cell r="B444" t="str">
            <v xml:space="preserve"> GA</v>
          </cell>
          <cell r="C444">
            <v>6.3</v>
          </cell>
          <cell r="D444">
            <v>3.4</v>
          </cell>
        </row>
        <row r="445">
          <cell r="A445" t="str">
            <v>Clayton County</v>
          </cell>
          <cell r="B445" t="str">
            <v xml:space="preserve"> IA</v>
          </cell>
          <cell r="C445">
            <v>-0.1</v>
          </cell>
          <cell r="D445">
            <v>0.3</v>
          </cell>
        </row>
        <row r="446">
          <cell r="A446" t="str">
            <v>Clearfield County</v>
          </cell>
          <cell r="B446" t="str">
            <v xml:space="preserve"> PA</v>
          </cell>
          <cell r="C446">
            <v>-2.2000000000000002</v>
          </cell>
          <cell r="D446">
            <v>0.8</v>
          </cell>
        </row>
        <row r="447">
          <cell r="A447" t="str">
            <v>Cleburne County</v>
          </cell>
          <cell r="B447" t="str">
            <v xml:space="preserve"> AL</v>
          </cell>
          <cell r="C447">
            <v>4.5999999999999996</v>
          </cell>
          <cell r="D447">
            <v>-0.3</v>
          </cell>
        </row>
        <row r="448">
          <cell r="A448" t="str">
            <v>Cleburne County</v>
          </cell>
          <cell r="B448" t="str">
            <v xml:space="preserve"> AR</v>
          </cell>
          <cell r="C448">
            <v>1.9</v>
          </cell>
          <cell r="D448">
            <v>0</v>
          </cell>
        </row>
        <row r="449">
          <cell r="A449" t="str">
            <v>Clermont County</v>
          </cell>
          <cell r="B449" t="str">
            <v xml:space="preserve"> OH</v>
          </cell>
          <cell r="C449">
            <v>2.5</v>
          </cell>
          <cell r="D449">
            <v>0.5</v>
          </cell>
        </row>
        <row r="450">
          <cell r="A450" t="str">
            <v>Cleveland County</v>
          </cell>
          <cell r="B450" t="str">
            <v xml:space="preserve"> NC</v>
          </cell>
          <cell r="C450">
            <v>3.3</v>
          </cell>
          <cell r="D450">
            <v>0.8</v>
          </cell>
        </row>
        <row r="451">
          <cell r="A451" t="str">
            <v>Cleveland County</v>
          </cell>
          <cell r="B451" t="str">
            <v xml:space="preserve"> OK</v>
          </cell>
          <cell r="C451">
            <v>1.5</v>
          </cell>
          <cell r="D451">
            <v>2.4</v>
          </cell>
        </row>
        <row r="452">
          <cell r="A452" t="str">
            <v>Clinton County</v>
          </cell>
          <cell r="B452" t="str">
            <v xml:space="preserve"> IA</v>
          </cell>
          <cell r="C452">
            <v>-7</v>
          </cell>
          <cell r="D452">
            <v>0.9</v>
          </cell>
        </row>
        <row r="453">
          <cell r="A453" t="str">
            <v>Clinton County</v>
          </cell>
          <cell r="B453" t="str">
            <v xml:space="preserve"> IL</v>
          </cell>
          <cell r="C453">
            <v>-0.5</v>
          </cell>
          <cell r="D453">
            <v>0</v>
          </cell>
        </row>
        <row r="454">
          <cell r="A454" t="str">
            <v>Clinton County</v>
          </cell>
          <cell r="B454" t="str">
            <v xml:space="preserve"> IN</v>
          </cell>
          <cell r="C454">
            <v>-2.9</v>
          </cell>
          <cell r="D454">
            <v>0.2</v>
          </cell>
        </row>
        <row r="455">
          <cell r="A455" t="str">
            <v>Clinton County</v>
          </cell>
          <cell r="B455" t="str">
            <v xml:space="preserve"> KY</v>
          </cell>
          <cell r="C455">
            <v>2.2999999999999998</v>
          </cell>
          <cell r="D455">
            <v>1.4</v>
          </cell>
        </row>
        <row r="456">
          <cell r="A456" t="str">
            <v>Clinton County</v>
          </cell>
          <cell r="B456" t="str">
            <v xml:space="preserve"> MI</v>
          </cell>
          <cell r="C456">
            <v>7.7</v>
          </cell>
          <cell r="D456">
            <v>1.1000000000000001</v>
          </cell>
        </row>
        <row r="457">
          <cell r="A457" t="str">
            <v>Clinton County</v>
          </cell>
          <cell r="B457" t="str">
            <v xml:space="preserve"> MO</v>
          </cell>
          <cell r="C457">
            <v>1.8</v>
          </cell>
          <cell r="D457">
            <v>-0.3</v>
          </cell>
        </row>
        <row r="458">
          <cell r="A458" t="str">
            <v>Clinton County</v>
          </cell>
          <cell r="B458" t="str">
            <v xml:space="preserve"> NY</v>
          </cell>
          <cell r="C458">
            <v>-2.2000000000000002</v>
          </cell>
          <cell r="D458">
            <v>1.7</v>
          </cell>
        </row>
        <row r="459">
          <cell r="A459" t="str">
            <v>Clinton County</v>
          </cell>
          <cell r="B459" t="str">
            <v xml:space="preserve"> OH</v>
          </cell>
          <cell r="C459">
            <v>1.1000000000000001</v>
          </cell>
          <cell r="D459">
            <v>0.4</v>
          </cell>
        </row>
        <row r="460">
          <cell r="A460" t="str">
            <v>Clinton County</v>
          </cell>
          <cell r="B460" t="str">
            <v xml:space="preserve"> PA</v>
          </cell>
          <cell r="C460">
            <v>-0.9</v>
          </cell>
          <cell r="D460">
            <v>0.7</v>
          </cell>
        </row>
        <row r="461">
          <cell r="A461" t="str">
            <v>Coahoma County</v>
          </cell>
          <cell r="B461" t="str">
            <v xml:space="preserve"> MS</v>
          </cell>
          <cell r="C461">
            <v>-32.4</v>
          </cell>
          <cell r="D461">
            <v>0</v>
          </cell>
        </row>
        <row r="462">
          <cell r="A462" t="str">
            <v>Cobb County</v>
          </cell>
          <cell r="B462" t="str">
            <v xml:space="preserve"> GA</v>
          </cell>
          <cell r="C462">
            <v>-3.9</v>
          </cell>
          <cell r="D462">
            <v>4.3</v>
          </cell>
        </row>
        <row r="463">
          <cell r="A463" t="str">
            <v>Cochise County</v>
          </cell>
          <cell r="B463" t="str">
            <v xml:space="preserve"> AZ</v>
          </cell>
          <cell r="C463">
            <v>-8.3000000000000007</v>
          </cell>
          <cell r="D463">
            <v>1.8</v>
          </cell>
        </row>
        <row r="464">
          <cell r="A464" t="str">
            <v>Cocke County</v>
          </cell>
          <cell r="B464" t="str">
            <v xml:space="preserve"> TN</v>
          </cell>
          <cell r="C464">
            <v>14.1</v>
          </cell>
          <cell r="D464">
            <v>-0.1</v>
          </cell>
        </row>
        <row r="465">
          <cell r="A465" t="str">
            <v>Coconino County</v>
          </cell>
          <cell r="B465" t="str">
            <v xml:space="preserve"> AZ</v>
          </cell>
          <cell r="C465">
            <v>-1.7</v>
          </cell>
          <cell r="D465">
            <v>1.5</v>
          </cell>
        </row>
        <row r="466">
          <cell r="A466" t="str">
            <v>Codington County</v>
          </cell>
          <cell r="B466" t="str">
            <v xml:space="preserve"> SD</v>
          </cell>
          <cell r="C466">
            <v>-2.9</v>
          </cell>
          <cell r="D466">
            <v>0.4</v>
          </cell>
        </row>
        <row r="467">
          <cell r="A467" t="str">
            <v>Coffee County</v>
          </cell>
          <cell r="B467" t="str">
            <v xml:space="preserve"> AL</v>
          </cell>
          <cell r="C467">
            <v>9.4</v>
          </cell>
          <cell r="D467">
            <v>1</v>
          </cell>
        </row>
        <row r="468">
          <cell r="A468" t="str">
            <v>Coffee County</v>
          </cell>
          <cell r="B468" t="str">
            <v xml:space="preserve"> GA</v>
          </cell>
          <cell r="C468">
            <v>-4.5999999999999996</v>
          </cell>
          <cell r="D468">
            <v>1</v>
          </cell>
        </row>
        <row r="469">
          <cell r="A469" t="str">
            <v>Coffee County</v>
          </cell>
          <cell r="B469" t="str">
            <v xml:space="preserve"> TN</v>
          </cell>
          <cell r="C469">
            <v>10.5</v>
          </cell>
          <cell r="D469">
            <v>-0.3</v>
          </cell>
        </row>
        <row r="470">
          <cell r="A470" t="str">
            <v>Colbert County</v>
          </cell>
          <cell r="B470" t="str">
            <v xml:space="preserve"> AL</v>
          </cell>
          <cell r="C470">
            <v>4.4000000000000004</v>
          </cell>
          <cell r="D470">
            <v>0.1</v>
          </cell>
        </row>
        <row r="471">
          <cell r="A471" t="str">
            <v>Cole County</v>
          </cell>
          <cell r="B471" t="str">
            <v xml:space="preserve"> MO</v>
          </cell>
          <cell r="C471">
            <v>-5.0999999999999996</v>
          </cell>
          <cell r="D471">
            <v>1.3</v>
          </cell>
        </row>
        <row r="472">
          <cell r="A472" t="str">
            <v>Coles County</v>
          </cell>
          <cell r="B472" t="str">
            <v xml:space="preserve"> IL</v>
          </cell>
          <cell r="C472">
            <v>-10.1</v>
          </cell>
          <cell r="D472">
            <v>1.1000000000000001</v>
          </cell>
        </row>
        <row r="473">
          <cell r="A473" t="str">
            <v>Colfax County</v>
          </cell>
          <cell r="B473" t="str">
            <v xml:space="preserve"> NE</v>
          </cell>
          <cell r="C473">
            <v>-29.6</v>
          </cell>
          <cell r="D473">
            <v>11</v>
          </cell>
        </row>
        <row r="474">
          <cell r="A474" t="str">
            <v>Colfax County</v>
          </cell>
          <cell r="B474" t="str">
            <v xml:space="preserve"> NM</v>
          </cell>
          <cell r="C474">
            <v>-5.0999999999999996</v>
          </cell>
          <cell r="D474">
            <v>0.7</v>
          </cell>
        </row>
        <row r="475">
          <cell r="A475" t="str">
            <v>Colleton County</v>
          </cell>
          <cell r="B475" t="str">
            <v xml:space="preserve"> SC</v>
          </cell>
          <cell r="C475">
            <v>3.5</v>
          </cell>
          <cell r="D475">
            <v>-0.1</v>
          </cell>
        </row>
        <row r="476">
          <cell r="A476" t="str">
            <v>Collier County</v>
          </cell>
          <cell r="B476" t="str">
            <v xml:space="preserve"> FL</v>
          </cell>
          <cell r="C476">
            <v>11.9</v>
          </cell>
          <cell r="D476">
            <v>7.2</v>
          </cell>
        </row>
        <row r="477">
          <cell r="A477" t="str">
            <v>Collin County</v>
          </cell>
          <cell r="B477" t="str">
            <v xml:space="preserve"> TX</v>
          </cell>
          <cell r="C477">
            <v>16</v>
          </cell>
          <cell r="D477">
            <v>5.4</v>
          </cell>
        </row>
        <row r="478">
          <cell r="A478" t="str">
            <v>Colonial Heights city</v>
          </cell>
          <cell r="B478" t="str">
            <v xml:space="preserve"> VA</v>
          </cell>
          <cell r="C478">
            <v>1.6</v>
          </cell>
          <cell r="D478">
            <v>2.9</v>
          </cell>
        </row>
        <row r="479">
          <cell r="A479" t="str">
            <v>Colorado County</v>
          </cell>
          <cell r="B479" t="str">
            <v xml:space="preserve"> TX</v>
          </cell>
          <cell r="C479">
            <v>7.1</v>
          </cell>
          <cell r="D479">
            <v>2.8</v>
          </cell>
        </row>
        <row r="480">
          <cell r="A480" t="str">
            <v>Colquitt County</v>
          </cell>
          <cell r="B480" t="str">
            <v xml:space="preserve"> GA</v>
          </cell>
          <cell r="C480">
            <v>-2.1</v>
          </cell>
          <cell r="D480">
            <v>1.8</v>
          </cell>
        </row>
        <row r="481">
          <cell r="A481" t="str">
            <v>Columbia County</v>
          </cell>
          <cell r="B481" t="str">
            <v xml:space="preserve"> AR</v>
          </cell>
          <cell r="C481">
            <v>-16.5</v>
          </cell>
          <cell r="D481">
            <v>1.7</v>
          </cell>
        </row>
        <row r="482">
          <cell r="A482" t="str">
            <v>Columbia County</v>
          </cell>
          <cell r="B482" t="str">
            <v xml:space="preserve"> FL</v>
          </cell>
          <cell r="C482">
            <v>4.3</v>
          </cell>
          <cell r="D482">
            <v>0.6</v>
          </cell>
        </row>
        <row r="483">
          <cell r="A483" t="str">
            <v>Columbia County</v>
          </cell>
          <cell r="B483" t="str">
            <v xml:space="preserve"> GA</v>
          </cell>
          <cell r="C483">
            <v>20.7</v>
          </cell>
          <cell r="D483">
            <v>1</v>
          </cell>
        </row>
        <row r="484">
          <cell r="A484" t="str">
            <v>Columbia County</v>
          </cell>
          <cell r="B484" t="str">
            <v xml:space="preserve"> NY</v>
          </cell>
          <cell r="C484">
            <v>-6</v>
          </cell>
          <cell r="D484">
            <v>1.8</v>
          </cell>
        </row>
        <row r="485">
          <cell r="A485" t="str">
            <v>Columbia County</v>
          </cell>
          <cell r="B485" t="str">
            <v xml:space="preserve"> OR</v>
          </cell>
          <cell r="C485">
            <v>15.5</v>
          </cell>
          <cell r="D485">
            <v>0.3</v>
          </cell>
        </row>
        <row r="486">
          <cell r="A486" t="str">
            <v>Columbia County</v>
          </cell>
          <cell r="B486" t="str">
            <v xml:space="preserve"> PA</v>
          </cell>
          <cell r="C486">
            <v>-1.7</v>
          </cell>
          <cell r="D486">
            <v>0.5</v>
          </cell>
        </row>
        <row r="487">
          <cell r="A487" t="str">
            <v>Columbia County</v>
          </cell>
          <cell r="B487" t="str">
            <v xml:space="preserve"> WI</v>
          </cell>
          <cell r="C487">
            <v>4</v>
          </cell>
          <cell r="D487">
            <v>0.5</v>
          </cell>
        </row>
        <row r="488">
          <cell r="A488" t="str">
            <v>Columbiana County</v>
          </cell>
          <cell r="B488" t="str">
            <v xml:space="preserve"> OH</v>
          </cell>
          <cell r="C488">
            <v>-5.0999999999999996</v>
          </cell>
          <cell r="D488">
            <v>-0.1</v>
          </cell>
        </row>
        <row r="489">
          <cell r="A489" t="str">
            <v>Columbus County</v>
          </cell>
          <cell r="B489" t="str">
            <v xml:space="preserve"> NC</v>
          </cell>
          <cell r="C489">
            <v>-5.0999999999999996</v>
          </cell>
          <cell r="D489">
            <v>0.4</v>
          </cell>
        </row>
        <row r="490">
          <cell r="A490" t="str">
            <v>Colusa County</v>
          </cell>
          <cell r="B490" t="str">
            <v xml:space="preserve"> CA</v>
          </cell>
          <cell r="C490">
            <v>-1.9</v>
          </cell>
          <cell r="D490">
            <v>0.7</v>
          </cell>
        </row>
        <row r="491">
          <cell r="A491" t="str">
            <v>Comal County</v>
          </cell>
          <cell r="B491" t="str">
            <v xml:space="preserve"> TX</v>
          </cell>
          <cell r="C491">
            <v>45.1</v>
          </cell>
          <cell r="D491">
            <v>0.9</v>
          </cell>
        </row>
        <row r="492">
          <cell r="A492" t="str">
            <v>Comanche County</v>
          </cell>
          <cell r="B492" t="str">
            <v xml:space="preserve"> OK</v>
          </cell>
          <cell r="C492">
            <v>-5.6</v>
          </cell>
          <cell r="D492">
            <v>1.5</v>
          </cell>
        </row>
        <row r="493">
          <cell r="A493" t="str">
            <v>Comanche County</v>
          </cell>
          <cell r="B493" t="str">
            <v xml:space="preserve"> TX</v>
          </cell>
          <cell r="C493">
            <v>3.6</v>
          </cell>
          <cell r="D493">
            <v>1</v>
          </cell>
        </row>
        <row r="494">
          <cell r="A494" t="str">
            <v>Concordia Parish</v>
          </cell>
          <cell r="B494" t="str">
            <v xml:space="preserve"> LA</v>
          </cell>
          <cell r="C494">
            <v>-7</v>
          </cell>
          <cell r="D494">
            <v>0</v>
          </cell>
        </row>
        <row r="495">
          <cell r="A495" t="str">
            <v>Conecuh County</v>
          </cell>
          <cell r="B495" t="str">
            <v xml:space="preserve"> AL</v>
          </cell>
          <cell r="C495">
            <v>-2.2000000000000002</v>
          </cell>
          <cell r="D495">
            <v>0.2</v>
          </cell>
        </row>
        <row r="496">
          <cell r="A496" t="str">
            <v>Contra Costa County</v>
          </cell>
          <cell r="B496" t="str">
            <v xml:space="preserve"> CA</v>
          </cell>
          <cell r="C496">
            <v>-0.2</v>
          </cell>
          <cell r="D496">
            <v>4.2</v>
          </cell>
        </row>
        <row r="497">
          <cell r="A497" t="str">
            <v>Converse County</v>
          </cell>
          <cell r="B497" t="str">
            <v xml:space="preserve"> WY</v>
          </cell>
          <cell r="C497">
            <v>-29.1</v>
          </cell>
          <cell r="D497">
            <v>1</v>
          </cell>
        </row>
        <row r="498">
          <cell r="A498" t="str">
            <v>Conway County</v>
          </cell>
          <cell r="B498" t="str">
            <v xml:space="preserve"> AR</v>
          </cell>
          <cell r="C498">
            <v>-0.2</v>
          </cell>
          <cell r="D498">
            <v>0</v>
          </cell>
        </row>
        <row r="499">
          <cell r="A499" t="str">
            <v>Cook County</v>
          </cell>
          <cell r="B499" t="str">
            <v xml:space="preserve"> GA</v>
          </cell>
          <cell r="C499">
            <v>3.1</v>
          </cell>
          <cell r="D499">
            <v>0.2</v>
          </cell>
        </row>
        <row r="500">
          <cell r="A500" t="str">
            <v>Cook County</v>
          </cell>
          <cell r="B500" t="str">
            <v xml:space="preserve"> IL</v>
          </cell>
          <cell r="C500">
            <v>-12.6</v>
          </cell>
          <cell r="D500">
            <v>3.9</v>
          </cell>
        </row>
        <row r="501">
          <cell r="A501" t="str">
            <v>Cooke County</v>
          </cell>
          <cell r="B501" t="str">
            <v xml:space="preserve"> TX</v>
          </cell>
          <cell r="C501">
            <v>11.2</v>
          </cell>
          <cell r="D501">
            <v>1.2</v>
          </cell>
        </row>
        <row r="502">
          <cell r="A502" t="str">
            <v>Cooper County</v>
          </cell>
          <cell r="B502" t="str">
            <v xml:space="preserve"> MO</v>
          </cell>
          <cell r="C502">
            <v>-2.7</v>
          </cell>
          <cell r="D502">
            <v>0.6</v>
          </cell>
        </row>
        <row r="503">
          <cell r="A503" t="str">
            <v>Coos County</v>
          </cell>
          <cell r="B503" t="str">
            <v xml:space="preserve"> NH</v>
          </cell>
          <cell r="C503">
            <v>-3.8</v>
          </cell>
          <cell r="D503">
            <v>0.1</v>
          </cell>
        </row>
        <row r="504">
          <cell r="A504" t="str">
            <v>Coos County</v>
          </cell>
          <cell r="B504" t="str">
            <v xml:space="preserve"> OR</v>
          </cell>
          <cell r="C504">
            <v>11.4</v>
          </cell>
          <cell r="D504">
            <v>0.6</v>
          </cell>
        </row>
        <row r="505">
          <cell r="A505" t="str">
            <v>Coosa County</v>
          </cell>
          <cell r="B505" t="str">
            <v xml:space="preserve"> AL</v>
          </cell>
          <cell r="C505">
            <v>-2.6</v>
          </cell>
          <cell r="D505">
            <v>0.3</v>
          </cell>
        </row>
        <row r="506">
          <cell r="A506" t="str">
            <v>Copiah County</v>
          </cell>
          <cell r="B506" t="str">
            <v xml:space="preserve"> MS</v>
          </cell>
          <cell r="C506">
            <v>-4.9000000000000004</v>
          </cell>
          <cell r="D506">
            <v>1.1000000000000001</v>
          </cell>
        </row>
        <row r="507">
          <cell r="A507" t="str">
            <v>Cortland County</v>
          </cell>
          <cell r="B507" t="str">
            <v xml:space="preserve"> NY</v>
          </cell>
          <cell r="C507">
            <v>-4.4000000000000004</v>
          </cell>
          <cell r="D507">
            <v>0.5</v>
          </cell>
        </row>
        <row r="508">
          <cell r="A508" t="str">
            <v>Coryell County</v>
          </cell>
          <cell r="B508" t="str">
            <v xml:space="preserve"> TX</v>
          </cell>
          <cell r="C508">
            <v>-9.4</v>
          </cell>
          <cell r="D508">
            <v>2.1</v>
          </cell>
        </row>
        <row r="509">
          <cell r="A509" t="str">
            <v>Coshocton County</v>
          </cell>
          <cell r="B509" t="str">
            <v xml:space="preserve"> OH</v>
          </cell>
          <cell r="C509">
            <v>-5.6</v>
          </cell>
          <cell r="D509">
            <v>0.3</v>
          </cell>
        </row>
        <row r="510">
          <cell r="A510" t="str">
            <v>Cottonwood County</v>
          </cell>
          <cell r="B510" t="str">
            <v xml:space="preserve"> MN</v>
          </cell>
          <cell r="C510">
            <v>-10.4</v>
          </cell>
          <cell r="D510">
            <v>1</v>
          </cell>
        </row>
        <row r="511">
          <cell r="A511" t="str">
            <v>Covington County</v>
          </cell>
          <cell r="B511" t="str">
            <v xml:space="preserve"> AL</v>
          </cell>
          <cell r="C511">
            <v>-6</v>
          </cell>
          <cell r="D511">
            <v>-0.1</v>
          </cell>
        </row>
        <row r="512">
          <cell r="A512" t="str">
            <v>Covington County</v>
          </cell>
          <cell r="B512" t="str">
            <v xml:space="preserve"> MS</v>
          </cell>
          <cell r="C512">
            <v>-7.3</v>
          </cell>
          <cell r="D512">
            <v>0.5</v>
          </cell>
        </row>
        <row r="513">
          <cell r="A513" t="str">
            <v>Coweta County</v>
          </cell>
          <cell r="B513" t="str">
            <v xml:space="preserve"> GA</v>
          </cell>
          <cell r="C513">
            <v>13.2</v>
          </cell>
          <cell r="D513">
            <v>1.3</v>
          </cell>
        </row>
        <row r="514">
          <cell r="A514" t="str">
            <v>Cowley County</v>
          </cell>
          <cell r="B514" t="str">
            <v xml:space="preserve"> KS</v>
          </cell>
          <cell r="C514">
            <v>-9.6999999999999993</v>
          </cell>
          <cell r="D514">
            <v>1.7</v>
          </cell>
        </row>
        <row r="515">
          <cell r="A515" t="str">
            <v>Cowlitz County</v>
          </cell>
          <cell r="B515" t="str">
            <v xml:space="preserve"> WA</v>
          </cell>
          <cell r="C515">
            <v>18.3</v>
          </cell>
          <cell r="D515">
            <v>0.6</v>
          </cell>
        </row>
        <row r="516">
          <cell r="A516" t="str">
            <v>Craig County</v>
          </cell>
          <cell r="B516" t="str">
            <v xml:space="preserve"> OK</v>
          </cell>
          <cell r="C516">
            <v>-4.4000000000000004</v>
          </cell>
          <cell r="D516">
            <v>0.4</v>
          </cell>
        </row>
        <row r="517">
          <cell r="A517" t="str">
            <v>Craighead County</v>
          </cell>
          <cell r="B517" t="str">
            <v xml:space="preserve"> AR</v>
          </cell>
          <cell r="C517">
            <v>5.5</v>
          </cell>
          <cell r="D517">
            <v>1.6</v>
          </cell>
        </row>
        <row r="518">
          <cell r="A518" t="str">
            <v>Craven County</v>
          </cell>
          <cell r="B518" t="str">
            <v xml:space="preserve"> NC</v>
          </cell>
          <cell r="C518">
            <v>-7.7</v>
          </cell>
          <cell r="D518">
            <v>1.5</v>
          </cell>
        </row>
        <row r="519">
          <cell r="A519" t="str">
            <v>Crawford County</v>
          </cell>
          <cell r="B519" t="str">
            <v xml:space="preserve"> AR</v>
          </cell>
          <cell r="C519">
            <v>8.1999999999999993</v>
          </cell>
          <cell r="D519">
            <v>1.3</v>
          </cell>
        </row>
        <row r="520">
          <cell r="A520" t="str">
            <v>Crawford County</v>
          </cell>
          <cell r="B520" t="str">
            <v xml:space="preserve"> GA</v>
          </cell>
          <cell r="C520">
            <v>3.1</v>
          </cell>
          <cell r="D520">
            <v>1.4</v>
          </cell>
        </row>
        <row r="521">
          <cell r="A521" t="str">
            <v>Crawford County</v>
          </cell>
          <cell r="B521" t="str">
            <v xml:space="preserve"> IA</v>
          </cell>
          <cell r="C521">
            <v>-6.4</v>
          </cell>
          <cell r="D521">
            <v>2.2999999999999998</v>
          </cell>
        </row>
        <row r="522">
          <cell r="A522" t="str">
            <v>Crawford County</v>
          </cell>
          <cell r="B522" t="str">
            <v xml:space="preserve"> IL</v>
          </cell>
          <cell r="C522">
            <v>-7.7</v>
          </cell>
          <cell r="D522">
            <v>0.2</v>
          </cell>
        </row>
        <row r="523">
          <cell r="A523" t="str">
            <v>Crawford County</v>
          </cell>
          <cell r="B523" t="str">
            <v xml:space="preserve"> IN</v>
          </cell>
          <cell r="C523">
            <v>-1.1000000000000001</v>
          </cell>
          <cell r="D523">
            <v>-0.1</v>
          </cell>
        </row>
        <row r="524">
          <cell r="A524" t="str">
            <v>Crawford County</v>
          </cell>
          <cell r="B524" t="str">
            <v xml:space="preserve"> KS</v>
          </cell>
          <cell r="C524">
            <v>-5.2</v>
          </cell>
          <cell r="D524">
            <v>3.2</v>
          </cell>
        </row>
        <row r="525">
          <cell r="A525" t="str">
            <v>Crawford County</v>
          </cell>
          <cell r="B525" t="str">
            <v xml:space="preserve"> MI</v>
          </cell>
          <cell r="C525">
            <v>15</v>
          </cell>
          <cell r="D525">
            <v>0.6</v>
          </cell>
        </row>
        <row r="526">
          <cell r="A526" t="str">
            <v>Crawford County</v>
          </cell>
          <cell r="B526" t="str">
            <v xml:space="preserve"> MO</v>
          </cell>
          <cell r="C526">
            <v>-3.5</v>
          </cell>
          <cell r="D526">
            <v>-0.2</v>
          </cell>
        </row>
        <row r="527">
          <cell r="A527" t="str">
            <v>Crawford County</v>
          </cell>
          <cell r="B527" t="str">
            <v xml:space="preserve"> OH</v>
          </cell>
          <cell r="C527">
            <v>-6.6</v>
          </cell>
          <cell r="D527">
            <v>0.2</v>
          </cell>
        </row>
        <row r="528">
          <cell r="A528" t="str">
            <v>Crawford County</v>
          </cell>
          <cell r="B528" t="str">
            <v xml:space="preserve"> PA</v>
          </cell>
          <cell r="C528">
            <v>-4.0999999999999996</v>
          </cell>
          <cell r="D528">
            <v>0.4</v>
          </cell>
        </row>
        <row r="529">
          <cell r="A529" t="str">
            <v>Crawford County</v>
          </cell>
          <cell r="B529" t="str">
            <v xml:space="preserve"> WI</v>
          </cell>
          <cell r="C529">
            <v>-4.0999999999999996</v>
          </cell>
          <cell r="D529">
            <v>0.5</v>
          </cell>
        </row>
        <row r="530">
          <cell r="A530" t="str">
            <v>Creek County</v>
          </cell>
          <cell r="B530" t="str">
            <v xml:space="preserve"> OK</v>
          </cell>
          <cell r="C530">
            <v>9.5</v>
          </cell>
          <cell r="D530">
            <v>0.8</v>
          </cell>
        </row>
        <row r="531">
          <cell r="A531" t="str">
            <v>Crenshaw County</v>
          </cell>
          <cell r="B531" t="str">
            <v xml:space="preserve"> AL</v>
          </cell>
          <cell r="C531">
            <v>-1.2</v>
          </cell>
          <cell r="D531">
            <v>0</v>
          </cell>
        </row>
        <row r="532">
          <cell r="A532" t="str">
            <v>Crisp County</v>
          </cell>
          <cell r="B532" t="str">
            <v xml:space="preserve"> GA</v>
          </cell>
          <cell r="C532">
            <v>-10.9</v>
          </cell>
          <cell r="D532">
            <v>0.7</v>
          </cell>
        </row>
        <row r="533">
          <cell r="A533" t="str">
            <v>Crittenden County</v>
          </cell>
          <cell r="B533" t="str">
            <v xml:space="preserve"> AR</v>
          </cell>
          <cell r="C533">
            <v>-17.899999999999999</v>
          </cell>
          <cell r="D533">
            <v>0</v>
          </cell>
        </row>
        <row r="534">
          <cell r="A534" t="str">
            <v>Crockett County</v>
          </cell>
          <cell r="B534" t="str">
            <v xml:space="preserve"> TN</v>
          </cell>
          <cell r="C534">
            <v>1.5</v>
          </cell>
          <cell r="D534">
            <v>0.4</v>
          </cell>
        </row>
        <row r="535">
          <cell r="A535" t="str">
            <v>Crook County</v>
          </cell>
          <cell r="B535" t="str">
            <v xml:space="preserve"> OR</v>
          </cell>
          <cell r="C535">
            <v>34.4</v>
          </cell>
          <cell r="D535">
            <v>0.1</v>
          </cell>
        </row>
        <row r="536">
          <cell r="A536" t="str">
            <v>Cross County</v>
          </cell>
          <cell r="B536" t="str">
            <v xml:space="preserve"> AR</v>
          </cell>
          <cell r="C536">
            <v>-11</v>
          </cell>
          <cell r="D536">
            <v>0</v>
          </cell>
        </row>
        <row r="537">
          <cell r="A537" t="str">
            <v>Crow Wing County</v>
          </cell>
          <cell r="B537" t="str">
            <v xml:space="preserve"> MN</v>
          </cell>
          <cell r="C537">
            <v>9</v>
          </cell>
          <cell r="D537">
            <v>0.7</v>
          </cell>
        </row>
        <row r="538">
          <cell r="A538" t="str">
            <v>Cullman County</v>
          </cell>
          <cell r="B538" t="str">
            <v xml:space="preserve"> AL</v>
          </cell>
          <cell r="C538">
            <v>5.2</v>
          </cell>
          <cell r="D538">
            <v>0.4</v>
          </cell>
        </row>
        <row r="539">
          <cell r="A539" t="str">
            <v>Culpeper County</v>
          </cell>
          <cell r="B539" t="str">
            <v xml:space="preserve"> VA</v>
          </cell>
          <cell r="C539">
            <v>12.1</v>
          </cell>
          <cell r="D539">
            <v>1.4</v>
          </cell>
        </row>
        <row r="540">
          <cell r="A540" t="str">
            <v>Cumberland County</v>
          </cell>
          <cell r="B540" t="str">
            <v xml:space="preserve"> IL</v>
          </cell>
          <cell r="C540">
            <v>-1.7</v>
          </cell>
          <cell r="D540">
            <v>1</v>
          </cell>
        </row>
        <row r="541">
          <cell r="A541" t="str">
            <v>Cumberland County</v>
          </cell>
          <cell r="B541" t="str">
            <v xml:space="preserve"> ME</v>
          </cell>
          <cell r="C541">
            <v>2.2000000000000002</v>
          </cell>
          <cell r="D541">
            <v>2.9</v>
          </cell>
        </row>
        <row r="542">
          <cell r="A542" t="str">
            <v>Cumberland County</v>
          </cell>
          <cell r="B542" t="str">
            <v xml:space="preserve"> NC</v>
          </cell>
          <cell r="C542">
            <v>-13.6</v>
          </cell>
          <cell r="D542">
            <v>2.2999999999999998</v>
          </cell>
        </row>
        <row r="543">
          <cell r="A543" t="str">
            <v>Cumberland County</v>
          </cell>
          <cell r="B543" t="str">
            <v xml:space="preserve"> NJ</v>
          </cell>
          <cell r="C543">
            <v>-15.8</v>
          </cell>
          <cell r="D543">
            <v>3.5</v>
          </cell>
        </row>
        <row r="544">
          <cell r="A544" t="str">
            <v>Cumberland County</v>
          </cell>
          <cell r="B544" t="str">
            <v xml:space="preserve"> PA</v>
          </cell>
          <cell r="C544">
            <v>4.5</v>
          </cell>
          <cell r="D544">
            <v>2.8</v>
          </cell>
        </row>
        <row r="545">
          <cell r="A545" t="str">
            <v>Cumberland County</v>
          </cell>
          <cell r="B545" t="str">
            <v xml:space="preserve"> TN</v>
          </cell>
          <cell r="C545">
            <v>13</v>
          </cell>
          <cell r="D545">
            <v>0.6</v>
          </cell>
        </row>
        <row r="546">
          <cell r="A546" t="str">
            <v>Currituck County</v>
          </cell>
          <cell r="B546" t="str">
            <v xml:space="preserve"> NC</v>
          </cell>
          <cell r="C546">
            <v>23.9</v>
          </cell>
          <cell r="D546">
            <v>0.1</v>
          </cell>
        </row>
        <row r="547">
          <cell r="A547" t="str">
            <v>Curry County</v>
          </cell>
          <cell r="B547" t="str">
            <v xml:space="preserve"> NM</v>
          </cell>
          <cell r="C547">
            <v>-19.100000000000001</v>
          </cell>
          <cell r="D547">
            <v>1.6</v>
          </cell>
        </row>
        <row r="548">
          <cell r="A548" t="str">
            <v>Curry County</v>
          </cell>
          <cell r="B548" t="str">
            <v xml:space="preserve"> OR</v>
          </cell>
          <cell r="C548">
            <v>12.7</v>
          </cell>
          <cell r="D548">
            <v>-1.1000000000000001</v>
          </cell>
        </row>
        <row r="549">
          <cell r="A549" t="str">
            <v>Custer County</v>
          </cell>
          <cell r="B549" t="str">
            <v xml:space="preserve"> MT</v>
          </cell>
          <cell r="C549">
            <v>-9.4</v>
          </cell>
          <cell r="D549">
            <v>-0.1</v>
          </cell>
        </row>
        <row r="550">
          <cell r="A550" t="str">
            <v>Custer County</v>
          </cell>
          <cell r="B550" t="str">
            <v xml:space="preserve"> NE</v>
          </cell>
          <cell r="C550">
            <v>4</v>
          </cell>
          <cell r="D550">
            <v>0</v>
          </cell>
        </row>
        <row r="551">
          <cell r="A551" t="str">
            <v>Custer County</v>
          </cell>
          <cell r="B551" t="str">
            <v xml:space="preserve"> OK</v>
          </cell>
          <cell r="C551">
            <v>-15.8</v>
          </cell>
          <cell r="D551">
            <v>2.4</v>
          </cell>
        </row>
        <row r="552">
          <cell r="A552" t="str">
            <v>Cuyahoga County</v>
          </cell>
          <cell r="B552" t="str">
            <v xml:space="preserve"> OH</v>
          </cell>
          <cell r="C552">
            <v>-8.1</v>
          </cell>
          <cell r="D552">
            <v>3.2</v>
          </cell>
        </row>
        <row r="553">
          <cell r="A553" t="str">
            <v>Dade County</v>
          </cell>
          <cell r="B553" t="str">
            <v xml:space="preserve"> GA</v>
          </cell>
          <cell r="C553">
            <v>3.6</v>
          </cell>
          <cell r="D553">
            <v>-0.4</v>
          </cell>
        </row>
        <row r="554">
          <cell r="A554" t="str">
            <v>Dakota County</v>
          </cell>
          <cell r="B554" t="str">
            <v xml:space="preserve"> MN</v>
          </cell>
          <cell r="C554">
            <v>2.2999999999999998</v>
          </cell>
          <cell r="D554">
            <v>1.8</v>
          </cell>
        </row>
        <row r="555">
          <cell r="A555" t="str">
            <v>Dakota County</v>
          </cell>
          <cell r="B555" t="str">
            <v xml:space="preserve"> NE</v>
          </cell>
          <cell r="C555">
            <v>-22.8</v>
          </cell>
          <cell r="D555">
            <v>2.4</v>
          </cell>
        </row>
        <row r="556">
          <cell r="A556" t="str">
            <v>Dale County</v>
          </cell>
          <cell r="B556" t="str">
            <v xml:space="preserve"> AL</v>
          </cell>
          <cell r="C556">
            <v>-2.1</v>
          </cell>
          <cell r="D556">
            <v>0.1</v>
          </cell>
        </row>
        <row r="557">
          <cell r="A557" t="str">
            <v>Dallas County</v>
          </cell>
          <cell r="B557" t="str">
            <v xml:space="preserve"> AL</v>
          </cell>
          <cell r="C557">
            <v>-20.399999999999999</v>
          </cell>
          <cell r="D557">
            <v>0</v>
          </cell>
        </row>
        <row r="558">
          <cell r="A558" t="str">
            <v>Dallas County</v>
          </cell>
          <cell r="B558" t="str">
            <v xml:space="preserve"> IA</v>
          </cell>
          <cell r="C558">
            <v>22.2</v>
          </cell>
          <cell r="D558">
            <v>3.4</v>
          </cell>
        </row>
        <row r="559">
          <cell r="A559" t="str">
            <v>Dallas County</v>
          </cell>
          <cell r="B559" t="str">
            <v xml:space="preserve"> MO</v>
          </cell>
          <cell r="C559">
            <v>17.3</v>
          </cell>
          <cell r="D559">
            <v>-0.4</v>
          </cell>
        </row>
        <row r="560">
          <cell r="A560" t="str">
            <v>Dallas County</v>
          </cell>
          <cell r="B560" t="str">
            <v xml:space="preserve"> TX</v>
          </cell>
          <cell r="C560">
            <v>-3</v>
          </cell>
          <cell r="D560">
            <v>5.6</v>
          </cell>
        </row>
        <row r="561">
          <cell r="A561" t="str">
            <v>Dane County</v>
          </cell>
          <cell r="B561" t="str">
            <v xml:space="preserve"> WI</v>
          </cell>
          <cell r="C561">
            <v>2.5</v>
          </cell>
          <cell r="D561">
            <v>3.5</v>
          </cell>
        </row>
        <row r="562">
          <cell r="A562" t="str">
            <v>Danville city</v>
          </cell>
          <cell r="B562" t="str">
            <v xml:space="preserve"> VA</v>
          </cell>
          <cell r="C562">
            <v>-10.3</v>
          </cell>
          <cell r="D562">
            <v>1.1000000000000001</v>
          </cell>
        </row>
        <row r="563">
          <cell r="A563" t="str">
            <v>Dare County</v>
          </cell>
          <cell r="B563" t="str">
            <v xml:space="preserve"> NC</v>
          </cell>
          <cell r="C563">
            <v>9.9</v>
          </cell>
          <cell r="D563">
            <v>0.3</v>
          </cell>
        </row>
        <row r="564">
          <cell r="A564" t="str">
            <v>Darke County</v>
          </cell>
          <cell r="B564" t="str">
            <v xml:space="preserve"> OH</v>
          </cell>
          <cell r="C564">
            <v>-2.1</v>
          </cell>
          <cell r="D564">
            <v>0.1</v>
          </cell>
        </row>
        <row r="565">
          <cell r="A565" t="str">
            <v>Darlington County</v>
          </cell>
          <cell r="B565" t="str">
            <v xml:space="preserve"> SC</v>
          </cell>
          <cell r="C565">
            <v>-1.4</v>
          </cell>
          <cell r="D565">
            <v>0.2</v>
          </cell>
        </row>
        <row r="566">
          <cell r="A566" t="str">
            <v>Dauphin County</v>
          </cell>
          <cell r="B566" t="str">
            <v xml:space="preserve"> PA</v>
          </cell>
          <cell r="C566">
            <v>-1.4</v>
          </cell>
          <cell r="D566">
            <v>4.3</v>
          </cell>
        </row>
        <row r="567">
          <cell r="A567" t="str">
            <v>Davidson County</v>
          </cell>
          <cell r="B567" t="str">
            <v xml:space="preserve"> NC</v>
          </cell>
          <cell r="C567">
            <v>5.3</v>
          </cell>
          <cell r="D567">
            <v>0.4</v>
          </cell>
        </row>
        <row r="568">
          <cell r="A568" t="str">
            <v>Davidson County</v>
          </cell>
          <cell r="B568" t="str">
            <v xml:space="preserve"> TN</v>
          </cell>
          <cell r="C568">
            <v>-9.1999999999999993</v>
          </cell>
          <cell r="D568">
            <v>5.8</v>
          </cell>
        </row>
        <row r="569">
          <cell r="A569" t="str">
            <v>Davie County</v>
          </cell>
          <cell r="B569" t="str">
            <v xml:space="preserve"> NC</v>
          </cell>
          <cell r="C569">
            <v>11.6</v>
          </cell>
          <cell r="D569">
            <v>0.5</v>
          </cell>
        </row>
        <row r="570">
          <cell r="A570" t="str">
            <v>Daviess County</v>
          </cell>
          <cell r="B570" t="str">
            <v xml:space="preserve"> IN</v>
          </cell>
          <cell r="C570">
            <v>-2.9</v>
          </cell>
          <cell r="D570">
            <v>0.2</v>
          </cell>
        </row>
        <row r="571">
          <cell r="A571" t="str">
            <v>Daviess County</v>
          </cell>
          <cell r="B571" t="str">
            <v xml:space="preserve"> KY</v>
          </cell>
          <cell r="C571">
            <v>0.8</v>
          </cell>
          <cell r="D571">
            <v>1.2</v>
          </cell>
        </row>
        <row r="572">
          <cell r="A572" t="str">
            <v>Davis County</v>
          </cell>
          <cell r="B572" t="str">
            <v xml:space="preserve"> UT</v>
          </cell>
          <cell r="C572">
            <v>5.4</v>
          </cell>
          <cell r="D572">
            <v>0.6</v>
          </cell>
        </row>
        <row r="573">
          <cell r="A573" t="str">
            <v>Davison County</v>
          </cell>
          <cell r="B573" t="str">
            <v xml:space="preserve"> SD</v>
          </cell>
          <cell r="C573">
            <v>-9.4</v>
          </cell>
          <cell r="D573">
            <v>-0.1</v>
          </cell>
        </row>
        <row r="574">
          <cell r="A574" t="str">
            <v>Dawson County</v>
          </cell>
          <cell r="B574" t="str">
            <v xml:space="preserve"> GA</v>
          </cell>
          <cell r="C574">
            <v>28.5</v>
          </cell>
          <cell r="D574">
            <v>0.5</v>
          </cell>
        </row>
        <row r="575">
          <cell r="A575" t="str">
            <v>Dawson County</v>
          </cell>
          <cell r="B575" t="str">
            <v xml:space="preserve"> NE</v>
          </cell>
          <cell r="C575">
            <v>-19.8</v>
          </cell>
          <cell r="D575">
            <v>5.8</v>
          </cell>
        </row>
        <row r="576">
          <cell r="A576" t="str">
            <v>Dawson County</v>
          </cell>
          <cell r="B576" t="str">
            <v xml:space="preserve"> TX</v>
          </cell>
          <cell r="C576">
            <v>-25.3</v>
          </cell>
          <cell r="D576">
            <v>2.7</v>
          </cell>
        </row>
        <row r="577">
          <cell r="A577" t="str">
            <v>De Soto Parish</v>
          </cell>
          <cell r="B577" t="str">
            <v xml:space="preserve"> LA</v>
          </cell>
          <cell r="C577">
            <v>2.2999999999999998</v>
          </cell>
          <cell r="D577">
            <v>0.1</v>
          </cell>
        </row>
        <row r="578">
          <cell r="A578" t="str">
            <v>De Witt County</v>
          </cell>
          <cell r="B578" t="str">
            <v xml:space="preserve"> IL</v>
          </cell>
          <cell r="C578">
            <v>-12.6</v>
          </cell>
          <cell r="D578">
            <v>0.1</v>
          </cell>
        </row>
        <row r="579">
          <cell r="A579" t="str">
            <v>Deaf Smith County</v>
          </cell>
          <cell r="B579" t="str">
            <v xml:space="preserve"> TX</v>
          </cell>
          <cell r="C579">
            <v>-12.2</v>
          </cell>
          <cell r="D579">
            <v>2</v>
          </cell>
        </row>
        <row r="580">
          <cell r="A580" t="str">
            <v>Dearborn County</v>
          </cell>
          <cell r="B580" t="str">
            <v xml:space="preserve"> IN</v>
          </cell>
          <cell r="C580">
            <v>4.0999999999999996</v>
          </cell>
          <cell r="D580">
            <v>-0.3</v>
          </cell>
        </row>
        <row r="581">
          <cell r="A581" t="str">
            <v>Decatur County</v>
          </cell>
          <cell r="B581" t="str">
            <v xml:space="preserve"> GA</v>
          </cell>
          <cell r="C581">
            <v>-1.5</v>
          </cell>
          <cell r="D581">
            <v>0.1</v>
          </cell>
        </row>
        <row r="582">
          <cell r="A582" t="str">
            <v>Decatur County</v>
          </cell>
          <cell r="B582" t="str">
            <v xml:space="preserve"> IN</v>
          </cell>
          <cell r="C582">
            <v>-0.9</v>
          </cell>
          <cell r="D582">
            <v>1.6</v>
          </cell>
        </row>
        <row r="583">
          <cell r="A583" t="str">
            <v>Decatur County</v>
          </cell>
          <cell r="B583" t="str">
            <v xml:space="preserve"> TN</v>
          </cell>
          <cell r="C583">
            <v>6.6</v>
          </cell>
          <cell r="D583">
            <v>1.3</v>
          </cell>
        </row>
        <row r="584">
          <cell r="A584" t="str">
            <v>Defiance County</v>
          </cell>
          <cell r="B584" t="str">
            <v xml:space="preserve"> OH</v>
          </cell>
          <cell r="C584">
            <v>-0.7</v>
          </cell>
          <cell r="D584">
            <v>1</v>
          </cell>
        </row>
        <row r="585">
          <cell r="A585" t="str">
            <v>DeKalb County</v>
          </cell>
          <cell r="B585" t="str">
            <v xml:space="preserve"> AL</v>
          </cell>
          <cell r="C585">
            <v>3.4</v>
          </cell>
          <cell r="D585">
            <v>1.3</v>
          </cell>
        </row>
        <row r="586">
          <cell r="A586" t="str">
            <v>DeKalb County</v>
          </cell>
          <cell r="B586" t="str">
            <v xml:space="preserve"> GA</v>
          </cell>
          <cell r="C586">
            <v>-7.3</v>
          </cell>
          <cell r="D586">
            <v>7.6</v>
          </cell>
        </row>
        <row r="587">
          <cell r="A587" t="str">
            <v>DeKalb County</v>
          </cell>
          <cell r="B587" t="str">
            <v xml:space="preserve"> IL</v>
          </cell>
          <cell r="C587">
            <v>-3.9</v>
          </cell>
          <cell r="D587">
            <v>2.1</v>
          </cell>
        </row>
        <row r="588">
          <cell r="A588" t="str">
            <v>DeKalb County</v>
          </cell>
          <cell r="B588" t="str">
            <v xml:space="preserve"> IN</v>
          </cell>
          <cell r="C588">
            <v>2.5</v>
          </cell>
          <cell r="D588">
            <v>-0.1</v>
          </cell>
        </row>
        <row r="589">
          <cell r="A589" t="str">
            <v>DeKalb County</v>
          </cell>
          <cell r="B589" t="str">
            <v xml:space="preserve"> MO</v>
          </cell>
          <cell r="C589">
            <v>5.7</v>
          </cell>
          <cell r="D589">
            <v>-0.6</v>
          </cell>
        </row>
        <row r="590">
          <cell r="A590" t="str">
            <v>DeKalb County</v>
          </cell>
          <cell r="B590" t="str">
            <v xml:space="preserve"> TN</v>
          </cell>
          <cell r="C590">
            <v>17.7</v>
          </cell>
          <cell r="D590">
            <v>3.5</v>
          </cell>
        </row>
        <row r="591">
          <cell r="A591" t="str">
            <v>Del Norte County</v>
          </cell>
          <cell r="B591" t="str">
            <v xml:space="preserve"> CA</v>
          </cell>
          <cell r="C591">
            <v>-0.7</v>
          </cell>
          <cell r="D591">
            <v>-0.1</v>
          </cell>
        </row>
        <row r="592">
          <cell r="A592" t="str">
            <v>Delaware County</v>
          </cell>
          <cell r="B592" t="str">
            <v xml:space="preserve"> IA</v>
          </cell>
          <cell r="C592">
            <v>-9.1</v>
          </cell>
          <cell r="D592">
            <v>0.5</v>
          </cell>
        </row>
        <row r="593">
          <cell r="A593" t="str">
            <v>Delaware County</v>
          </cell>
          <cell r="B593" t="str">
            <v xml:space="preserve"> IN</v>
          </cell>
          <cell r="C593">
            <v>-4.2</v>
          </cell>
          <cell r="D593">
            <v>1.7</v>
          </cell>
        </row>
        <row r="594">
          <cell r="A594" t="str">
            <v>Delaware County</v>
          </cell>
          <cell r="B594" t="str">
            <v xml:space="preserve"> NY</v>
          </cell>
          <cell r="C594">
            <v>-5</v>
          </cell>
          <cell r="D594">
            <v>0.6</v>
          </cell>
        </row>
        <row r="595">
          <cell r="A595" t="str">
            <v>Delaware County</v>
          </cell>
          <cell r="B595" t="str">
            <v xml:space="preserve"> OH</v>
          </cell>
          <cell r="C595">
            <v>11.8</v>
          </cell>
          <cell r="D595">
            <v>1.7</v>
          </cell>
        </row>
        <row r="596">
          <cell r="A596" t="str">
            <v>Delaware County</v>
          </cell>
          <cell r="B596" t="str">
            <v xml:space="preserve"> OK</v>
          </cell>
          <cell r="C596">
            <v>19.2</v>
          </cell>
          <cell r="D596">
            <v>0.4</v>
          </cell>
        </row>
        <row r="597">
          <cell r="A597" t="str">
            <v>Delaware County</v>
          </cell>
          <cell r="B597" t="str">
            <v xml:space="preserve"> PA</v>
          </cell>
          <cell r="C597">
            <v>-4.0999999999999996</v>
          </cell>
          <cell r="D597">
            <v>3.6</v>
          </cell>
        </row>
        <row r="598">
          <cell r="A598" t="str">
            <v>Delta County</v>
          </cell>
          <cell r="B598" t="str">
            <v xml:space="preserve"> CO</v>
          </cell>
          <cell r="C598">
            <v>9.5</v>
          </cell>
          <cell r="D598">
            <v>0.1</v>
          </cell>
        </row>
        <row r="599">
          <cell r="A599" t="str">
            <v>Delta County</v>
          </cell>
          <cell r="B599" t="str">
            <v xml:space="preserve"> MI</v>
          </cell>
          <cell r="C599">
            <v>-5.0999999999999996</v>
          </cell>
          <cell r="D599">
            <v>0</v>
          </cell>
        </row>
        <row r="600">
          <cell r="A600" t="str">
            <v>Dent County</v>
          </cell>
          <cell r="B600" t="str">
            <v xml:space="preserve"> MO</v>
          </cell>
          <cell r="C600">
            <v>4.4000000000000004</v>
          </cell>
          <cell r="D600">
            <v>0.6</v>
          </cell>
        </row>
        <row r="601">
          <cell r="A601" t="str">
            <v>Denton County</v>
          </cell>
          <cell r="B601" t="str">
            <v xml:space="preserve"> TX</v>
          </cell>
          <cell r="C601">
            <v>22.7</v>
          </cell>
          <cell r="D601">
            <v>3.3</v>
          </cell>
        </row>
        <row r="602">
          <cell r="A602" t="str">
            <v>Denver County</v>
          </cell>
          <cell r="B602" t="str">
            <v xml:space="preserve"> CO</v>
          </cell>
          <cell r="C602">
            <v>3.6</v>
          </cell>
          <cell r="D602">
            <v>3.2</v>
          </cell>
        </row>
        <row r="603">
          <cell r="A603" t="str">
            <v>Des Moines County</v>
          </cell>
          <cell r="B603" t="str">
            <v xml:space="preserve"> IA</v>
          </cell>
          <cell r="C603">
            <v>-6.7</v>
          </cell>
          <cell r="D603">
            <v>0.9</v>
          </cell>
        </row>
        <row r="604">
          <cell r="A604" t="str">
            <v>Deschutes County</v>
          </cell>
          <cell r="B604" t="str">
            <v xml:space="preserve"> OR</v>
          </cell>
          <cell r="C604">
            <v>31.3</v>
          </cell>
          <cell r="D604">
            <v>0.1</v>
          </cell>
        </row>
        <row r="605">
          <cell r="A605" t="str">
            <v>Desha County</v>
          </cell>
          <cell r="B605" t="str">
            <v xml:space="preserve"> AR</v>
          </cell>
          <cell r="C605">
            <v>-13.8</v>
          </cell>
          <cell r="D605">
            <v>1.9</v>
          </cell>
        </row>
        <row r="606">
          <cell r="A606" t="str">
            <v>DeSoto County</v>
          </cell>
          <cell r="B606" t="str">
            <v xml:space="preserve"> FL</v>
          </cell>
          <cell r="C606">
            <v>20.7</v>
          </cell>
          <cell r="D606">
            <v>3.3</v>
          </cell>
        </row>
        <row r="607">
          <cell r="A607" t="str">
            <v>DeSoto County</v>
          </cell>
          <cell r="B607" t="str">
            <v xml:space="preserve"> MS</v>
          </cell>
          <cell r="C607">
            <v>13.3</v>
          </cell>
          <cell r="D607">
            <v>0.3</v>
          </cell>
        </row>
        <row r="608">
          <cell r="A608" t="str">
            <v>DeWitt County</v>
          </cell>
          <cell r="B608" t="str">
            <v xml:space="preserve"> TX</v>
          </cell>
          <cell r="C608">
            <v>-20.8</v>
          </cell>
          <cell r="D608">
            <v>0</v>
          </cell>
        </row>
        <row r="609">
          <cell r="A609" t="str">
            <v>Dickenson County</v>
          </cell>
          <cell r="B609" t="str">
            <v xml:space="preserve"> VA</v>
          </cell>
          <cell r="C609">
            <v>-14.6</v>
          </cell>
          <cell r="D609">
            <v>0.1</v>
          </cell>
        </row>
        <row r="610">
          <cell r="A610" t="str">
            <v>Dickinson County</v>
          </cell>
          <cell r="B610" t="str">
            <v xml:space="preserve"> IA</v>
          </cell>
          <cell r="C610">
            <v>5.7</v>
          </cell>
          <cell r="D610">
            <v>0.2</v>
          </cell>
        </row>
        <row r="611">
          <cell r="A611" t="str">
            <v>Dickinson County</v>
          </cell>
          <cell r="B611" t="str">
            <v xml:space="preserve"> KS</v>
          </cell>
          <cell r="C611">
            <v>-5.7</v>
          </cell>
          <cell r="D611">
            <v>0.3</v>
          </cell>
        </row>
        <row r="612">
          <cell r="A612" t="str">
            <v>Dickinson County</v>
          </cell>
          <cell r="B612" t="str">
            <v xml:space="preserve"> MI</v>
          </cell>
          <cell r="C612">
            <v>-1.8</v>
          </cell>
          <cell r="D612">
            <v>-0.1</v>
          </cell>
        </row>
        <row r="613">
          <cell r="A613" t="str">
            <v>Dickson County</v>
          </cell>
          <cell r="B613" t="str">
            <v xml:space="preserve"> TN</v>
          </cell>
          <cell r="C613">
            <v>16.100000000000001</v>
          </cell>
          <cell r="D613">
            <v>0</v>
          </cell>
        </row>
        <row r="614">
          <cell r="A614" t="str">
            <v>Dillon County</v>
          </cell>
          <cell r="B614" t="str">
            <v xml:space="preserve"> SC</v>
          </cell>
          <cell r="C614">
            <v>-8</v>
          </cell>
          <cell r="D614">
            <v>2.2999999999999998</v>
          </cell>
        </row>
        <row r="615">
          <cell r="A615" t="str">
            <v>Dimmit County</v>
          </cell>
          <cell r="B615" t="str">
            <v xml:space="preserve"> TX</v>
          </cell>
          <cell r="C615">
            <v>-44.2</v>
          </cell>
          <cell r="D615">
            <v>3.2</v>
          </cell>
        </row>
        <row r="616">
          <cell r="A616" t="str">
            <v>Dinwiddie County</v>
          </cell>
          <cell r="B616" t="str">
            <v xml:space="preserve"> VA</v>
          </cell>
          <cell r="C616">
            <v>8</v>
          </cell>
          <cell r="D616">
            <v>1</v>
          </cell>
        </row>
        <row r="617">
          <cell r="A617" t="str">
            <v>District of Columbia</v>
          </cell>
          <cell r="B617" t="str">
            <v xml:space="preserve"> DC</v>
          </cell>
          <cell r="C617">
            <v>1.7</v>
          </cell>
          <cell r="D617">
            <v>6</v>
          </cell>
        </row>
        <row r="618">
          <cell r="A618" t="str">
            <v>Dixie County</v>
          </cell>
          <cell r="B618" t="str">
            <v xml:space="preserve"> FL</v>
          </cell>
          <cell r="C618">
            <v>14.1</v>
          </cell>
          <cell r="D618">
            <v>0</v>
          </cell>
        </row>
        <row r="619">
          <cell r="A619" t="str">
            <v>Dodge County</v>
          </cell>
          <cell r="B619" t="str">
            <v xml:space="preserve"> GA</v>
          </cell>
          <cell r="C619">
            <v>-3.5</v>
          </cell>
          <cell r="D619">
            <v>0.3</v>
          </cell>
        </row>
        <row r="620">
          <cell r="A620" t="str">
            <v>Dodge County</v>
          </cell>
          <cell r="B620" t="str">
            <v xml:space="preserve"> MN</v>
          </cell>
          <cell r="C620">
            <v>3.4</v>
          </cell>
          <cell r="D620">
            <v>0.8</v>
          </cell>
        </row>
        <row r="621">
          <cell r="A621" t="str">
            <v>Dodge County</v>
          </cell>
          <cell r="B621" t="str">
            <v xml:space="preserve"> NE</v>
          </cell>
          <cell r="C621">
            <v>0.1</v>
          </cell>
          <cell r="D621">
            <v>1.1000000000000001</v>
          </cell>
        </row>
        <row r="622">
          <cell r="A622" t="str">
            <v>Dodge County</v>
          </cell>
          <cell r="B622" t="str">
            <v xml:space="preserve"> WI</v>
          </cell>
          <cell r="C622">
            <v>4.8</v>
          </cell>
          <cell r="D622">
            <v>0.4</v>
          </cell>
        </row>
        <row r="623">
          <cell r="A623" t="str">
            <v>Doña Ana County</v>
          </cell>
          <cell r="B623" t="str">
            <v xml:space="preserve"> NM</v>
          </cell>
          <cell r="C623">
            <v>0.4</v>
          </cell>
          <cell r="D623">
            <v>1.4</v>
          </cell>
        </row>
        <row r="624">
          <cell r="A624" t="str">
            <v>Dooly County</v>
          </cell>
          <cell r="B624" t="str">
            <v xml:space="preserve"> GA</v>
          </cell>
          <cell r="C624">
            <v>-10.9</v>
          </cell>
          <cell r="D624">
            <v>0.4</v>
          </cell>
        </row>
        <row r="625">
          <cell r="A625" t="str">
            <v>Door County</v>
          </cell>
          <cell r="B625" t="str">
            <v xml:space="preserve"> WI</v>
          </cell>
          <cell r="C625">
            <v>9.5</v>
          </cell>
          <cell r="D625">
            <v>0</v>
          </cell>
        </row>
        <row r="626">
          <cell r="A626" t="str">
            <v>Dorchester County</v>
          </cell>
          <cell r="B626" t="str">
            <v xml:space="preserve"> MD</v>
          </cell>
          <cell r="C626">
            <v>-3.8</v>
          </cell>
          <cell r="D626">
            <v>1.4</v>
          </cell>
        </row>
        <row r="627">
          <cell r="A627" t="str">
            <v>Dorchester County</v>
          </cell>
          <cell r="B627" t="str">
            <v xml:space="preserve"> SC</v>
          </cell>
          <cell r="C627">
            <v>13.9</v>
          </cell>
          <cell r="D627">
            <v>0.9</v>
          </cell>
        </row>
        <row r="628">
          <cell r="A628" t="str">
            <v>Dougherty County</v>
          </cell>
          <cell r="B628" t="str">
            <v xml:space="preserve"> GA</v>
          </cell>
          <cell r="C628">
            <v>-14.3</v>
          </cell>
          <cell r="D628">
            <v>1.2</v>
          </cell>
        </row>
        <row r="629">
          <cell r="A629" t="str">
            <v>Douglas County</v>
          </cell>
          <cell r="B629" t="str">
            <v xml:space="preserve"> CO</v>
          </cell>
          <cell r="C629">
            <v>14.9</v>
          </cell>
          <cell r="D629">
            <v>1.6</v>
          </cell>
        </row>
        <row r="630">
          <cell r="A630" t="str">
            <v>Douglas County</v>
          </cell>
          <cell r="B630" t="str">
            <v xml:space="preserve"> GA</v>
          </cell>
          <cell r="C630">
            <v>6.5</v>
          </cell>
          <cell r="D630">
            <v>1.3</v>
          </cell>
        </row>
        <row r="631">
          <cell r="A631" t="str">
            <v>Douglas County</v>
          </cell>
          <cell r="B631" t="str">
            <v xml:space="preserve"> IL</v>
          </cell>
          <cell r="C631">
            <v>-7.4</v>
          </cell>
          <cell r="D631">
            <v>0.4</v>
          </cell>
        </row>
        <row r="632">
          <cell r="A632" t="str">
            <v>Douglas County</v>
          </cell>
          <cell r="B632" t="str">
            <v xml:space="preserve"> KS</v>
          </cell>
          <cell r="C632">
            <v>-0.5</v>
          </cell>
          <cell r="D632">
            <v>5.8</v>
          </cell>
        </row>
        <row r="633">
          <cell r="A633" t="str">
            <v>Douglas County</v>
          </cell>
          <cell r="B633" t="str">
            <v xml:space="preserve"> MN</v>
          </cell>
          <cell r="C633">
            <v>10.5</v>
          </cell>
          <cell r="D633">
            <v>0.3</v>
          </cell>
        </row>
        <row r="634">
          <cell r="A634" t="str">
            <v>Douglas County</v>
          </cell>
          <cell r="B634" t="str">
            <v xml:space="preserve"> MO</v>
          </cell>
          <cell r="C634">
            <v>-2.4</v>
          </cell>
          <cell r="D634">
            <v>-0.3</v>
          </cell>
        </row>
        <row r="635">
          <cell r="A635" t="str">
            <v>Douglas County</v>
          </cell>
          <cell r="B635" t="str">
            <v xml:space="preserve"> NE</v>
          </cell>
          <cell r="C635">
            <v>-1.8</v>
          </cell>
          <cell r="D635">
            <v>3.4</v>
          </cell>
        </row>
        <row r="636">
          <cell r="A636" t="str">
            <v>Douglas County</v>
          </cell>
          <cell r="B636" t="str">
            <v xml:space="preserve"> NV</v>
          </cell>
          <cell r="C636">
            <v>9.8000000000000007</v>
          </cell>
          <cell r="D636">
            <v>1.1000000000000001</v>
          </cell>
        </row>
        <row r="637">
          <cell r="A637" t="str">
            <v>Douglas County</v>
          </cell>
          <cell r="B637" t="str">
            <v xml:space="preserve"> OR</v>
          </cell>
          <cell r="C637">
            <v>14.5</v>
          </cell>
          <cell r="D637">
            <v>0.1</v>
          </cell>
        </row>
        <row r="638">
          <cell r="A638" t="str">
            <v>Douglas County</v>
          </cell>
          <cell r="B638" t="str">
            <v xml:space="preserve"> WA</v>
          </cell>
          <cell r="C638">
            <v>9.1999999999999993</v>
          </cell>
          <cell r="D638">
            <v>1.6</v>
          </cell>
        </row>
        <row r="639">
          <cell r="A639" t="str">
            <v>Douglas County</v>
          </cell>
          <cell r="B639" t="str">
            <v xml:space="preserve"> WI</v>
          </cell>
          <cell r="C639">
            <v>-3</v>
          </cell>
          <cell r="D639">
            <v>0.8</v>
          </cell>
        </row>
        <row r="640">
          <cell r="A640" t="str">
            <v>Drew County</v>
          </cell>
          <cell r="B640" t="str">
            <v xml:space="preserve"> AR</v>
          </cell>
          <cell r="C640">
            <v>-7.1</v>
          </cell>
          <cell r="D640">
            <v>0.4</v>
          </cell>
        </row>
        <row r="641">
          <cell r="A641" t="str">
            <v>Dubois County</v>
          </cell>
          <cell r="B641" t="str">
            <v xml:space="preserve"> IN</v>
          </cell>
          <cell r="C641">
            <v>-3.2</v>
          </cell>
          <cell r="D641">
            <v>1.6</v>
          </cell>
        </row>
        <row r="642">
          <cell r="A642" t="str">
            <v>Dubuque County</v>
          </cell>
          <cell r="B642" t="str">
            <v xml:space="preserve"> IA</v>
          </cell>
          <cell r="C642">
            <v>-0.9</v>
          </cell>
          <cell r="D642">
            <v>0.7</v>
          </cell>
        </row>
        <row r="643">
          <cell r="A643" t="str">
            <v>Duchesne County</v>
          </cell>
          <cell r="B643" t="str">
            <v xml:space="preserve"> UT</v>
          </cell>
          <cell r="C643">
            <v>-29</v>
          </cell>
          <cell r="D643">
            <v>0.6</v>
          </cell>
        </row>
        <row r="644">
          <cell r="A644" t="str">
            <v>Dukes County</v>
          </cell>
          <cell r="B644" t="str">
            <v xml:space="preserve"> MA</v>
          </cell>
          <cell r="C644">
            <v>-0.6</v>
          </cell>
          <cell r="D644">
            <v>0.1</v>
          </cell>
        </row>
        <row r="645">
          <cell r="A645" t="str">
            <v>Dunklin County</v>
          </cell>
          <cell r="B645" t="str">
            <v xml:space="preserve"> MO</v>
          </cell>
          <cell r="C645">
            <v>-14.4</v>
          </cell>
          <cell r="D645">
            <v>0.8</v>
          </cell>
        </row>
        <row r="646">
          <cell r="A646" t="str">
            <v>Dunn County</v>
          </cell>
          <cell r="B646" t="str">
            <v xml:space="preserve"> WI</v>
          </cell>
          <cell r="C646">
            <v>4.3</v>
          </cell>
          <cell r="D646">
            <v>1.1000000000000001</v>
          </cell>
        </row>
        <row r="647">
          <cell r="A647" t="str">
            <v>DuPage County</v>
          </cell>
          <cell r="B647" t="str">
            <v xml:space="preserve"> IL</v>
          </cell>
          <cell r="C647">
            <v>-9</v>
          </cell>
          <cell r="D647">
            <v>3.3</v>
          </cell>
        </row>
        <row r="648">
          <cell r="A648" t="str">
            <v>Duplin County</v>
          </cell>
          <cell r="B648" t="str">
            <v xml:space="preserve"> NC</v>
          </cell>
          <cell r="C648">
            <v>-14.5</v>
          </cell>
          <cell r="D648">
            <v>2.9</v>
          </cell>
        </row>
        <row r="649">
          <cell r="A649" t="str">
            <v>Durham County</v>
          </cell>
          <cell r="B649" t="str">
            <v xml:space="preserve"> NC</v>
          </cell>
          <cell r="C649">
            <v>1.9</v>
          </cell>
          <cell r="D649">
            <v>5.5</v>
          </cell>
        </row>
        <row r="650">
          <cell r="A650" t="str">
            <v>Dutchess County</v>
          </cell>
          <cell r="B650" t="str">
            <v xml:space="preserve"> NY</v>
          </cell>
          <cell r="C650">
            <v>0.7</v>
          </cell>
          <cell r="D650">
            <v>2.9</v>
          </cell>
        </row>
        <row r="651">
          <cell r="A651" t="str">
            <v>Duval County</v>
          </cell>
          <cell r="B651" t="str">
            <v xml:space="preserve"> FL</v>
          </cell>
          <cell r="C651">
            <v>3.6</v>
          </cell>
          <cell r="D651">
            <v>3.7</v>
          </cell>
        </row>
        <row r="652">
          <cell r="A652" t="str">
            <v>Duval County</v>
          </cell>
          <cell r="B652" t="str">
            <v xml:space="preserve"> TX</v>
          </cell>
          <cell r="C652">
            <v>-18.7</v>
          </cell>
          <cell r="D652">
            <v>0.4</v>
          </cell>
        </row>
        <row r="653">
          <cell r="A653" t="str">
            <v>Dyer County</v>
          </cell>
          <cell r="B653" t="str">
            <v xml:space="preserve"> TN</v>
          </cell>
          <cell r="C653">
            <v>-4.4000000000000004</v>
          </cell>
          <cell r="D653">
            <v>0.6</v>
          </cell>
        </row>
        <row r="654">
          <cell r="A654" t="str">
            <v>Eagle County</v>
          </cell>
          <cell r="B654" t="str">
            <v xml:space="preserve"> CO</v>
          </cell>
          <cell r="C654">
            <v>-3.5</v>
          </cell>
          <cell r="D654">
            <v>1.4</v>
          </cell>
        </row>
        <row r="655">
          <cell r="A655" t="str">
            <v>Early County</v>
          </cell>
          <cell r="B655" t="str">
            <v xml:space="preserve"> GA</v>
          </cell>
          <cell r="C655">
            <v>1.4</v>
          </cell>
          <cell r="D655">
            <v>0</v>
          </cell>
        </row>
        <row r="656">
          <cell r="A656" t="str">
            <v>East Baton Rouge Parish</v>
          </cell>
          <cell r="B656" t="str">
            <v xml:space="preserve"> LA</v>
          </cell>
          <cell r="C656">
            <v>-11.1</v>
          </cell>
          <cell r="D656">
            <v>2.8</v>
          </cell>
        </row>
        <row r="657">
          <cell r="A657" t="str">
            <v>East Feliciana Parish</v>
          </cell>
          <cell r="B657" t="str">
            <v xml:space="preserve"> LA</v>
          </cell>
          <cell r="C657">
            <v>-3.4</v>
          </cell>
          <cell r="D657">
            <v>-0.1</v>
          </cell>
        </row>
        <row r="658">
          <cell r="A658" t="str">
            <v>Eastland County</v>
          </cell>
          <cell r="B658" t="str">
            <v xml:space="preserve"> TX</v>
          </cell>
          <cell r="C658">
            <v>6.8</v>
          </cell>
          <cell r="D658">
            <v>1.3</v>
          </cell>
        </row>
        <row r="659">
          <cell r="A659" t="str">
            <v>Eaton County</v>
          </cell>
          <cell r="B659" t="str">
            <v xml:space="preserve"> MI</v>
          </cell>
          <cell r="C659">
            <v>-0.8</v>
          </cell>
          <cell r="D659">
            <v>0.9</v>
          </cell>
        </row>
        <row r="660">
          <cell r="A660" t="str">
            <v>Eau Claire County</v>
          </cell>
          <cell r="B660" t="str">
            <v xml:space="preserve"> WI</v>
          </cell>
          <cell r="C660">
            <v>2.2999999999999998</v>
          </cell>
          <cell r="D660">
            <v>1.1000000000000001</v>
          </cell>
        </row>
        <row r="661">
          <cell r="A661" t="str">
            <v>Ector County</v>
          </cell>
          <cell r="B661" t="str">
            <v xml:space="preserve"> TX</v>
          </cell>
          <cell r="C661">
            <v>-15.4</v>
          </cell>
          <cell r="D661">
            <v>2.1</v>
          </cell>
        </row>
        <row r="662">
          <cell r="A662" t="str">
            <v>Eddy County</v>
          </cell>
          <cell r="B662" t="str">
            <v xml:space="preserve"> NM</v>
          </cell>
          <cell r="C662">
            <v>-15</v>
          </cell>
          <cell r="D662">
            <v>1</v>
          </cell>
        </row>
        <row r="663">
          <cell r="A663" t="str">
            <v>Edgar County</v>
          </cell>
          <cell r="B663" t="str">
            <v xml:space="preserve"> IL</v>
          </cell>
          <cell r="C663">
            <v>-4.7</v>
          </cell>
          <cell r="D663">
            <v>-0.1</v>
          </cell>
        </row>
        <row r="664">
          <cell r="A664" t="str">
            <v>Edgecombe County</v>
          </cell>
          <cell r="B664" t="str">
            <v xml:space="preserve"> NC</v>
          </cell>
          <cell r="C664">
            <v>-9.3000000000000007</v>
          </cell>
          <cell r="D664">
            <v>0.1</v>
          </cell>
        </row>
        <row r="665">
          <cell r="A665" t="str">
            <v>Edgefield County</v>
          </cell>
          <cell r="B665" t="str">
            <v xml:space="preserve"> SC</v>
          </cell>
          <cell r="C665">
            <v>6.6</v>
          </cell>
          <cell r="D665">
            <v>0.2</v>
          </cell>
        </row>
        <row r="666">
          <cell r="A666" t="str">
            <v>Edmonson County</v>
          </cell>
          <cell r="B666" t="str">
            <v xml:space="preserve"> KY</v>
          </cell>
          <cell r="C666">
            <v>16.100000000000001</v>
          </cell>
          <cell r="D666">
            <v>0.6</v>
          </cell>
        </row>
        <row r="667">
          <cell r="A667" t="str">
            <v>Effingham County</v>
          </cell>
          <cell r="B667" t="str">
            <v xml:space="preserve"> GA</v>
          </cell>
          <cell r="C667">
            <v>17.899999999999999</v>
          </cell>
          <cell r="D667">
            <v>0.3</v>
          </cell>
        </row>
        <row r="668">
          <cell r="A668" t="str">
            <v>Effingham County</v>
          </cell>
          <cell r="B668" t="str">
            <v xml:space="preserve"> IL</v>
          </cell>
          <cell r="C668">
            <v>-5.9</v>
          </cell>
          <cell r="D668">
            <v>0.7</v>
          </cell>
        </row>
        <row r="669">
          <cell r="A669" t="str">
            <v>El Dorado County</v>
          </cell>
          <cell r="B669" t="str">
            <v xml:space="preserve"> CA</v>
          </cell>
          <cell r="C669">
            <v>13.6</v>
          </cell>
          <cell r="D669">
            <v>1.1000000000000001</v>
          </cell>
        </row>
        <row r="670">
          <cell r="A670" t="str">
            <v>El Paso County</v>
          </cell>
          <cell r="B670" t="str">
            <v xml:space="preserve"> CO</v>
          </cell>
          <cell r="C670">
            <v>9.6</v>
          </cell>
          <cell r="D670">
            <v>1.2</v>
          </cell>
        </row>
        <row r="671">
          <cell r="A671" t="str">
            <v>El Paso County</v>
          </cell>
          <cell r="B671" t="str">
            <v xml:space="preserve"> TX</v>
          </cell>
          <cell r="C671">
            <v>-9.1</v>
          </cell>
          <cell r="D671">
            <v>3.7</v>
          </cell>
        </row>
        <row r="672">
          <cell r="A672" t="str">
            <v>Elbert County</v>
          </cell>
          <cell r="B672" t="str">
            <v xml:space="preserve"> CO</v>
          </cell>
          <cell r="C672">
            <v>20.5</v>
          </cell>
          <cell r="D672">
            <v>0.1</v>
          </cell>
        </row>
        <row r="673">
          <cell r="A673" t="str">
            <v>Elbert County</v>
          </cell>
          <cell r="B673" t="str">
            <v xml:space="preserve"> GA</v>
          </cell>
          <cell r="C673">
            <v>0.2</v>
          </cell>
          <cell r="D673">
            <v>0.4</v>
          </cell>
        </row>
        <row r="674">
          <cell r="A674" t="str">
            <v>Elk County</v>
          </cell>
          <cell r="B674" t="str">
            <v xml:space="preserve"> PA</v>
          </cell>
          <cell r="C674">
            <v>-4.8</v>
          </cell>
          <cell r="D674">
            <v>0.1</v>
          </cell>
        </row>
        <row r="675">
          <cell r="A675" t="str">
            <v>Elkhart County</v>
          </cell>
          <cell r="B675" t="str">
            <v xml:space="preserve"> IN</v>
          </cell>
          <cell r="C675">
            <v>-4.0999999999999996</v>
          </cell>
          <cell r="D675">
            <v>1</v>
          </cell>
        </row>
        <row r="676">
          <cell r="A676" t="str">
            <v>Elko County</v>
          </cell>
          <cell r="B676" t="str">
            <v xml:space="preserve"> NV</v>
          </cell>
          <cell r="C676">
            <v>-2.2000000000000002</v>
          </cell>
          <cell r="D676">
            <v>0.4</v>
          </cell>
        </row>
        <row r="677">
          <cell r="A677" t="str">
            <v>Ellis County</v>
          </cell>
          <cell r="B677" t="str">
            <v xml:space="preserve"> KS</v>
          </cell>
          <cell r="C677">
            <v>-10.199999999999999</v>
          </cell>
          <cell r="D677">
            <v>1.8</v>
          </cell>
        </row>
        <row r="678">
          <cell r="A678" t="str">
            <v>Ellis County</v>
          </cell>
          <cell r="B678" t="str">
            <v xml:space="preserve"> TX</v>
          </cell>
          <cell r="C678">
            <v>23.9</v>
          </cell>
          <cell r="D678">
            <v>0.9</v>
          </cell>
        </row>
        <row r="679">
          <cell r="A679" t="str">
            <v>Elmore County</v>
          </cell>
          <cell r="B679" t="str">
            <v xml:space="preserve"> AL</v>
          </cell>
          <cell r="C679">
            <v>3.9</v>
          </cell>
          <cell r="D679">
            <v>0.4</v>
          </cell>
        </row>
        <row r="680">
          <cell r="A680" t="str">
            <v>Elmore County</v>
          </cell>
          <cell r="B680" t="str">
            <v xml:space="preserve"> ID</v>
          </cell>
          <cell r="C680">
            <v>14.1</v>
          </cell>
          <cell r="D680">
            <v>3.6</v>
          </cell>
        </row>
        <row r="681">
          <cell r="A681" t="str">
            <v>Emanuel County</v>
          </cell>
          <cell r="B681" t="str">
            <v xml:space="preserve"> GA</v>
          </cell>
          <cell r="C681">
            <v>5.3</v>
          </cell>
          <cell r="D681">
            <v>-0.2</v>
          </cell>
        </row>
        <row r="682">
          <cell r="A682" t="str">
            <v>Emery County</v>
          </cell>
          <cell r="B682" t="str">
            <v xml:space="preserve"> UT</v>
          </cell>
          <cell r="C682">
            <v>-19.899999999999999</v>
          </cell>
          <cell r="D682">
            <v>0</v>
          </cell>
        </row>
        <row r="683">
          <cell r="A683" t="str">
            <v>Emmet County</v>
          </cell>
          <cell r="B683" t="str">
            <v xml:space="preserve"> MI</v>
          </cell>
          <cell r="C683">
            <v>8.3000000000000007</v>
          </cell>
          <cell r="D683">
            <v>0.4</v>
          </cell>
        </row>
        <row r="684">
          <cell r="A684" t="str">
            <v>Erath County</v>
          </cell>
          <cell r="B684" t="str">
            <v xml:space="preserve"> TX</v>
          </cell>
          <cell r="C684">
            <v>8.8000000000000007</v>
          </cell>
          <cell r="D684">
            <v>0.8</v>
          </cell>
        </row>
        <row r="685">
          <cell r="A685" t="str">
            <v>Erie County</v>
          </cell>
          <cell r="B685" t="str">
            <v xml:space="preserve"> NY</v>
          </cell>
          <cell r="C685">
            <v>-1.9</v>
          </cell>
          <cell r="D685">
            <v>4.0999999999999996</v>
          </cell>
        </row>
        <row r="686">
          <cell r="A686" t="str">
            <v>Erie County</v>
          </cell>
          <cell r="B686" t="str">
            <v xml:space="preserve"> OH</v>
          </cell>
          <cell r="C686">
            <v>-0.2</v>
          </cell>
          <cell r="D686">
            <v>0.3</v>
          </cell>
        </row>
        <row r="687">
          <cell r="A687" t="str">
            <v>Erie County</v>
          </cell>
          <cell r="B687" t="str">
            <v xml:space="preserve"> PA</v>
          </cell>
          <cell r="C687">
            <v>-10.9</v>
          </cell>
          <cell r="D687">
            <v>3.4</v>
          </cell>
        </row>
        <row r="688">
          <cell r="A688" t="str">
            <v>Escambia County</v>
          </cell>
          <cell r="B688" t="str">
            <v xml:space="preserve"> AL</v>
          </cell>
          <cell r="C688">
            <v>1.2</v>
          </cell>
          <cell r="D688">
            <v>0</v>
          </cell>
        </row>
        <row r="689">
          <cell r="A689" t="str">
            <v>Escambia County</v>
          </cell>
          <cell r="B689" t="str">
            <v xml:space="preserve"> FL</v>
          </cell>
          <cell r="C689">
            <v>2.7</v>
          </cell>
          <cell r="D689">
            <v>1.4</v>
          </cell>
        </row>
        <row r="690">
          <cell r="A690" t="str">
            <v>Essex County</v>
          </cell>
          <cell r="B690" t="str">
            <v xml:space="preserve"> MA</v>
          </cell>
          <cell r="C690">
            <v>-3.1</v>
          </cell>
          <cell r="D690">
            <v>6.8</v>
          </cell>
        </row>
        <row r="691">
          <cell r="A691" t="str">
            <v>Essex County</v>
          </cell>
          <cell r="B691" t="str">
            <v xml:space="preserve"> NJ</v>
          </cell>
          <cell r="C691">
            <v>-7.7</v>
          </cell>
          <cell r="D691">
            <v>8.3000000000000007</v>
          </cell>
        </row>
        <row r="692">
          <cell r="A692" t="str">
            <v>Essex County</v>
          </cell>
          <cell r="B692" t="str">
            <v xml:space="preserve"> NY</v>
          </cell>
          <cell r="C692">
            <v>-0.8</v>
          </cell>
          <cell r="D692">
            <v>1.8</v>
          </cell>
        </row>
        <row r="693">
          <cell r="A693" t="str">
            <v>Essex County</v>
          </cell>
          <cell r="B693" t="str">
            <v xml:space="preserve"> VA</v>
          </cell>
          <cell r="C693">
            <v>-7.3</v>
          </cell>
          <cell r="D693">
            <v>0.5</v>
          </cell>
        </row>
        <row r="694">
          <cell r="A694" t="str">
            <v>Estill County</v>
          </cell>
          <cell r="B694" t="str">
            <v xml:space="preserve"> KY</v>
          </cell>
          <cell r="C694">
            <v>-4</v>
          </cell>
          <cell r="D694">
            <v>0</v>
          </cell>
        </row>
        <row r="695">
          <cell r="A695" t="str">
            <v>Etowah County</v>
          </cell>
          <cell r="B695" t="str">
            <v xml:space="preserve"> AL</v>
          </cell>
          <cell r="C695">
            <v>2.7</v>
          </cell>
          <cell r="D695">
            <v>0.1</v>
          </cell>
        </row>
        <row r="696">
          <cell r="A696" t="str">
            <v>Evangeline Parish</v>
          </cell>
          <cell r="B696" t="str">
            <v xml:space="preserve"> LA</v>
          </cell>
          <cell r="C696">
            <v>-5.8</v>
          </cell>
          <cell r="D696">
            <v>2.4</v>
          </cell>
        </row>
        <row r="697">
          <cell r="A697" t="str">
            <v>Evans County</v>
          </cell>
          <cell r="B697" t="str">
            <v xml:space="preserve"> GA</v>
          </cell>
          <cell r="C697">
            <v>6.9</v>
          </cell>
          <cell r="D697">
            <v>-0.1</v>
          </cell>
        </row>
        <row r="698">
          <cell r="A698" t="str">
            <v>Fairbanks North Star Borough</v>
          </cell>
          <cell r="B698" t="str">
            <v xml:space="preserve"> AK</v>
          </cell>
          <cell r="C698">
            <v>-22.4</v>
          </cell>
          <cell r="D698">
            <v>1.3</v>
          </cell>
        </row>
        <row r="699">
          <cell r="A699" t="str">
            <v>Fairfax city</v>
          </cell>
          <cell r="B699" t="str">
            <v xml:space="preserve"> VA</v>
          </cell>
          <cell r="C699">
            <v>-16.8</v>
          </cell>
          <cell r="D699">
            <v>11</v>
          </cell>
        </row>
        <row r="700">
          <cell r="A700" t="str">
            <v>Fairfax County</v>
          </cell>
          <cell r="B700" t="str">
            <v xml:space="preserve"> VA</v>
          </cell>
          <cell r="C700">
            <v>-13.4</v>
          </cell>
          <cell r="D700">
            <v>9.4</v>
          </cell>
        </row>
        <row r="701">
          <cell r="A701" t="str">
            <v>Fairfield County</v>
          </cell>
          <cell r="B701" t="str">
            <v xml:space="preserve"> CT</v>
          </cell>
          <cell r="C701">
            <v>-9.1999999999999993</v>
          </cell>
          <cell r="D701">
            <v>6.5</v>
          </cell>
        </row>
        <row r="702">
          <cell r="A702" t="str">
            <v>Fairfield County</v>
          </cell>
          <cell r="B702" t="str">
            <v xml:space="preserve"> OH</v>
          </cell>
          <cell r="C702">
            <v>9.6999999999999993</v>
          </cell>
          <cell r="D702">
            <v>1.3</v>
          </cell>
        </row>
        <row r="703">
          <cell r="A703" t="str">
            <v>Fairfield County</v>
          </cell>
          <cell r="B703" t="str">
            <v xml:space="preserve"> SC</v>
          </cell>
          <cell r="C703">
            <v>2</v>
          </cell>
          <cell r="D703">
            <v>0.8</v>
          </cell>
        </row>
        <row r="704">
          <cell r="A704" t="str">
            <v>Falls Church city</v>
          </cell>
          <cell r="B704" t="str">
            <v xml:space="preserve"> VA</v>
          </cell>
          <cell r="C704">
            <v>34.6</v>
          </cell>
          <cell r="D704">
            <v>5.8</v>
          </cell>
        </row>
        <row r="705">
          <cell r="A705" t="str">
            <v>Falls County</v>
          </cell>
          <cell r="B705" t="str">
            <v xml:space="preserve"> TX</v>
          </cell>
          <cell r="C705">
            <v>1</v>
          </cell>
          <cell r="D705">
            <v>1.2</v>
          </cell>
        </row>
        <row r="706">
          <cell r="A706" t="str">
            <v>Fannin County</v>
          </cell>
          <cell r="B706" t="str">
            <v xml:space="preserve"> GA</v>
          </cell>
          <cell r="C706">
            <v>18.2</v>
          </cell>
          <cell r="D706">
            <v>-0.4</v>
          </cell>
        </row>
        <row r="707">
          <cell r="A707" t="str">
            <v>Fannin County</v>
          </cell>
          <cell r="B707" t="str">
            <v xml:space="preserve"> TX</v>
          </cell>
          <cell r="C707">
            <v>18.899999999999999</v>
          </cell>
          <cell r="D707">
            <v>0.6</v>
          </cell>
        </row>
        <row r="708">
          <cell r="A708" t="str">
            <v>Faribault County</v>
          </cell>
          <cell r="B708" t="str">
            <v xml:space="preserve"> MN</v>
          </cell>
          <cell r="C708">
            <v>-4.2</v>
          </cell>
          <cell r="D708">
            <v>0</v>
          </cell>
        </row>
        <row r="709">
          <cell r="A709" t="str">
            <v>Faulkner County</v>
          </cell>
          <cell r="B709" t="str">
            <v xml:space="preserve"> AR</v>
          </cell>
          <cell r="C709">
            <v>6.5</v>
          </cell>
          <cell r="D709">
            <v>0.9</v>
          </cell>
        </row>
        <row r="710">
          <cell r="A710" t="str">
            <v>Fauquier County</v>
          </cell>
          <cell r="B710" t="str">
            <v xml:space="preserve"> VA</v>
          </cell>
          <cell r="C710">
            <v>7</v>
          </cell>
          <cell r="D710">
            <v>0.6</v>
          </cell>
        </row>
        <row r="711">
          <cell r="A711" t="str">
            <v>Fayette County</v>
          </cell>
          <cell r="B711" t="str">
            <v xml:space="preserve"> AL</v>
          </cell>
          <cell r="C711">
            <v>-0.3</v>
          </cell>
          <cell r="D711">
            <v>0</v>
          </cell>
        </row>
        <row r="712">
          <cell r="A712" t="str">
            <v>Fayette County</v>
          </cell>
          <cell r="B712" t="str">
            <v xml:space="preserve"> GA</v>
          </cell>
          <cell r="C712">
            <v>9.5</v>
          </cell>
          <cell r="D712">
            <v>2</v>
          </cell>
        </row>
        <row r="713">
          <cell r="A713" t="str">
            <v>Fayette County</v>
          </cell>
          <cell r="B713" t="str">
            <v xml:space="preserve"> IA</v>
          </cell>
          <cell r="C713">
            <v>-10.1</v>
          </cell>
          <cell r="D713">
            <v>1.3</v>
          </cell>
        </row>
        <row r="714">
          <cell r="A714" t="str">
            <v>Fayette County</v>
          </cell>
          <cell r="B714" t="str">
            <v xml:space="preserve"> IL</v>
          </cell>
          <cell r="C714">
            <v>-2.9</v>
          </cell>
          <cell r="D714">
            <v>0</v>
          </cell>
        </row>
        <row r="715">
          <cell r="A715" t="str">
            <v>Fayette County</v>
          </cell>
          <cell r="B715" t="str">
            <v xml:space="preserve"> IN</v>
          </cell>
          <cell r="C715">
            <v>-0.3</v>
          </cell>
          <cell r="D715">
            <v>0.3</v>
          </cell>
        </row>
        <row r="716">
          <cell r="A716" t="str">
            <v>Fayette County</v>
          </cell>
          <cell r="B716" t="str">
            <v xml:space="preserve"> KY</v>
          </cell>
          <cell r="C716">
            <v>-1.3</v>
          </cell>
          <cell r="D716">
            <v>4.9000000000000004</v>
          </cell>
        </row>
        <row r="717">
          <cell r="A717" t="str">
            <v>Fayette County</v>
          </cell>
          <cell r="B717" t="str">
            <v xml:space="preserve"> OH</v>
          </cell>
          <cell r="C717">
            <v>1.6</v>
          </cell>
          <cell r="D717">
            <v>0.6</v>
          </cell>
        </row>
        <row r="718">
          <cell r="A718" t="str">
            <v>Fayette County</v>
          </cell>
          <cell r="B718" t="str">
            <v xml:space="preserve"> PA</v>
          </cell>
          <cell r="C718">
            <v>-3.9</v>
          </cell>
          <cell r="D718">
            <v>0.6</v>
          </cell>
        </row>
        <row r="719">
          <cell r="A719" t="str">
            <v>Fayette County</v>
          </cell>
          <cell r="B719" t="str">
            <v xml:space="preserve"> TN</v>
          </cell>
          <cell r="C719">
            <v>11.2</v>
          </cell>
          <cell r="D719">
            <v>0.6</v>
          </cell>
        </row>
        <row r="720">
          <cell r="A720" t="str">
            <v>Fayette County</v>
          </cell>
          <cell r="B720" t="str">
            <v xml:space="preserve"> TX</v>
          </cell>
          <cell r="C720">
            <v>7.8</v>
          </cell>
          <cell r="D720">
            <v>1.2</v>
          </cell>
        </row>
        <row r="721">
          <cell r="A721" t="str">
            <v>Fayette County</v>
          </cell>
          <cell r="B721" t="str">
            <v xml:space="preserve"> WV</v>
          </cell>
          <cell r="C721">
            <v>-8.8000000000000007</v>
          </cell>
          <cell r="D721">
            <v>0.3</v>
          </cell>
        </row>
        <row r="722">
          <cell r="A722" t="str">
            <v>Fentress County</v>
          </cell>
          <cell r="B722" t="str">
            <v xml:space="preserve"> TN</v>
          </cell>
          <cell r="C722">
            <v>13.5</v>
          </cell>
          <cell r="D722">
            <v>0</v>
          </cell>
        </row>
        <row r="723">
          <cell r="A723" t="str">
            <v>Fergus County</v>
          </cell>
          <cell r="B723" t="str">
            <v xml:space="preserve"> MT</v>
          </cell>
          <cell r="C723">
            <v>-0.1</v>
          </cell>
          <cell r="D723">
            <v>0.1</v>
          </cell>
        </row>
        <row r="724">
          <cell r="A724" t="str">
            <v>Fillmore County</v>
          </cell>
          <cell r="B724" t="str">
            <v xml:space="preserve"> MN</v>
          </cell>
          <cell r="C724">
            <v>0.1</v>
          </cell>
          <cell r="D724">
            <v>1.2</v>
          </cell>
        </row>
        <row r="725">
          <cell r="A725" t="str">
            <v>Finney County</v>
          </cell>
          <cell r="B725" t="str">
            <v xml:space="preserve"> KS</v>
          </cell>
          <cell r="C725">
            <v>-16.5</v>
          </cell>
          <cell r="D725">
            <v>5.9</v>
          </cell>
        </row>
        <row r="726">
          <cell r="A726" t="str">
            <v>Flagler County</v>
          </cell>
          <cell r="B726" t="str">
            <v xml:space="preserve"> FL</v>
          </cell>
          <cell r="C726">
            <v>26.7</v>
          </cell>
          <cell r="D726">
            <v>2.1</v>
          </cell>
        </row>
        <row r="727">
          <cell r="A727" t="str">
            <v>Flathead County</v>
          </cell>
          <cell r="B727" t="str">
            <v xml:space="preserve"> MT</v>
          </cell>
          <cell r="C727">
            <v>20.2</v>
          </cell>
          <cell r="D727">
            <v>-0.3</v>
          </cell>
        </row>
        <row r="728">
          <cell r="A728" t="str">
            <v>Fleming County</v>
          </cell>
          <cell r="B728" t="str">
            <v xml:space="preserve"> KY</v>
          </cell>
          <cell r="C728">
            <v>-4.7</v>
          </cell>
          <cell r="D728">
            <v>0</v>
          </cell>
        </row>
        <row r="729">
          <cell r="A729" t="str">
            <v>Florence County</v>
          </cell>
          <cell r="B729" t="str">
            <v xml:space="preserve"> SC</v>
          </cell>
          <cell r="C729">
            <v>-0.6</v>
          </cell>
          <cell r="D729">
            <v>0.6</v>
          </cell>
        </row>
        <row r="730">
          <cell r="A730" t="str">
            <v>Floyd County</v>
          </cell>
          <cell r="B730" t="str">
            <v xml:space="preserve"> GA</v>
          </cell>
          <cell r="C730">
            <v>7.2</v>
          </cell>
          <cell r="D730">
            <v>1.6</v>
          </cell>
        </row>
        <row r="731">
          <cell r="A731" t="str">
            <v>Floyd County</v>
          </cell>
          <cell r="B731" t="str">
            <v xml:space="preserve"> IA</v>
          </cell>
          <cell r="C731">
            <v>-6.3</v>
          </cell>
          <cell r="D731">
            <v>-0.2</v>
          </cell>
        </row>
        <row r="732">
          <cell r="A732" t="str">
            <v>Floyd County</v>
          </cell>
          <cell r="B732" t="str">
            <v xml:space="preserve"> IN</v>
          </cell>
          <cell r="C732">
            <v>2</v>
          </cell>
          <cell r="D732">
            <v>0.4</v>
          </cell>
        </row>
        <row r="733">
          <cell r="A733" t="str">
            <v>Floyd County</v>
          </cell>
          <cell r="B733" t="str">
            <v xml:space="preserve"> KY</v>
          </cell>
          <cell r="C733">
            <v>-16.600000000000001</v>
          </cell>
          <cell r="D733">
            <v>0.3</v>
          </cell>
        </row>
        <row r="734">
          <cell r="A734" t="str">
            <v>Floyd County</v>
          </cell>
          <cell r="B734" t="str">
            <v xml:space="preserve"> VA</v>
          </cell>
          <cell r="C734">
            <v>7.9</v>
          </cell>
          <cell r="D734">
            <v>-0.1</v>
          </cell>
        </row>
        <row r="735">
          <cell r="A735" t="str">
            <v>Fluvanna County</v>
          </cell>
          <cell r="B735" t="str">
            <v xml:space="preserve"> VA</v>
          </cell>
          <cell r="C735">
            <v>9.3000000000000007</v>
          </cell>
          <cell r="D735">
            <v>0</v>
          </cell>
        </row>
        <row r="736">
          <cell r="A736" t="str">
            <v>Fond du Lac County</v>
          </cell>
          <cell r="B736" t="str">
            <v xml:space="preserve"> WI</v>
          </cell>
          <cell r="C736">
            <v>0</v>
          </cell>
          <cell r="D736">
            <v>1.8</v>
          </cell>
        </row>
        <row r="737">
          <cell r="A737" t="str">
            <v>Ford County</v>
          </cell>
          <cell r="B737" t="str">
            <v xml:space="preserve"> IL</v>
          </cell>
          <cell r="C737">
            <v>0</v>
          </cell>
          <cell r="D737">
            <v>-0.1</v>
          </cell>
        </row>
        <row r="738">
          <cell r="A738" t="str">
            <v>Ford County</v>
          </cell>
          <cell r="B738" t="str">
            <v xml:space="preserve"> KS</v>
          </cell>
          <cell r="C738">
            <v>-24.8</v>
          </cell>
          <cell r="D738">
            <v>9.6999999999999993</v>
          </cell>
        </row>
        <row r="739">
          <cell r="A739" t="str">
            <v>Forrest County</v>
          </cell>
          <cell r="B739" t="str">
            <v xml:space="preserve"> MS</v>
          </cell>
          <cell r="C739">
            <v>-7.3</v>
          </cell>
          <cell r="D739">
            <v>1.4</v>
          </cell>
        </row>
        <row r="740">
          <cell r="A740" t="str">
            <v>Forsyth County</v>
          </cell>
          <cell r="B740" t="str">
            <v xml:space="preserve"> GA</v>
          </cell>
          <cell r="C740">
            <v>28.3</v>
          </cell>
          <cell r="D740">
            <v>1.8</v>
          </cell>
        </row>
        <row r="741">
          <cell r="A741" t="str">
            <v>Forsyth County</v>
          </cell>
          <cell r="B741" t="str">
            <v xml:space="preserve"> NC</v>
          </cell>
          <cell r="C741">
            <v>7.8</v>
          </cell>
          <cell r="D741">
            <v>1.6</v>
          </cell>
        </row>
        <row r="742">
          <cell r="A742" t="str">
            <v>Fort Bend County</v>
          </cell>
          <cell r="B742" t="str">
            <v xml:space="preserve"> TX</v>
          </cell>
          <cell r="C742">
            <v>14.6</v>
          </cell>
          <cell r="D742">
            <v>6.9</v>
          </cell>
        </row>
        <row r="743">
          <cell r="A743" t="str">
            <v>Fountain County</v>
          </cell>
          <cell r="B743" t="str">
            <v xml:space="preserve"> IN</v>
          </cell>
          <cell r="C743">
            <v>0.5</v>
          </cell>
          <cell r="D743">
            <v>0.1</v>
          </cell>
        </row>
        <row r="744">
          <cell r="A744" t="str">
            <v>Franklin County</v>
          </cell>
          <cell r="B744" t="str">
            <v xml:space="preserve"> AL</v>
          </cell>
          <cell r="C744">
            <v>-6.1</v>
          </cell>
          <cell r="D744">
            <v>1.7</v>
          </cell>
        </row>
        <row r="745">
          <cell r="A745" t="str">
            <v>Franklin County</v>
          </cell>
          <cell r="B745" t="str">
            <v xml:space="preserve"> AR</v>
          </cell>
          <cell r="C745">
            <v>11.7</v>
          </cell>
          <cell r="D745">
            <v>0.4</v>
          </cell>
        </row>
        <row r="746">
          <cell r="A746" t="str">
            <v>Franklin County</v>
          </cell>
          <cell r="B746" t="str">
            <v xml:space="preserve"> FL</v>
          </cell>
          <cell r="C746">
            <v>-5.2</v>
          </cell>
          <cell r="D746">
            <v>0.6</v>
          </cell>
        </row>
        <row r="747">
          <cell r="A747" t="str">
            <v>Franklin County</v>
          </cell>
          <cell r="B747" t="str">
            <v xml:space="preserve"> GA</v>
          </cell>
          <cell r="C747">
            <v>21.7</v>
          </cell>
          <cell r="D747">
            <v>1.3</v>
          </cell>
        </row>
        <row r="748">
          <cell r="A748" t="str">
            <v>Franklin County</v>
          </cell>
          <cell r="B748" t="str">
            <v xml:space="preserve"> IA</v>
          </cell>
          <cell r="C748">
            <v>-5.5</v>
          </cell>
          <cell r="D748">
            <v>1.4</v>
          </cell>
        </row>
        <row r="749">
          <cell r="A749" t="str">
            <v>Franklin County</v>
          </cell>
          <cell r="B749" t="str">
            <v xml:space="preserve"> ID</v>
          </cell>
          <cell r="C749">
            <v>7.2</v>
          </cell>
          <cell r="D749">
            <v>-0.4</v>
          </cell>
        </row>
        <row r="750">
          <cell r="A750" t="str">
            <v>Franklin County</v>
          </cell>
          <cell r="B750" t="str">
            <v xml:space="preserve"> IL</v>
          </cell>
          <cell r="C750">
            <v>-0.6</v>
          </cell>
          <cell r="D750">
            <v>0.5</v>
          </cell>
        </row>
        <row r="751">
          <cell r="A751" t="str">
            <v>Franklin County</v>
          </cell>
          <cell r="B751" t="str">
            <v xml:space="preserve"> IN</v>
          </cell>
          <cell r="C751">
            <v>-5.6</v>
          </cell>
          <cell r="D751">
            <v>0.3</v>
          </cell>
        </row>
        <row r="752">
          <cell r="A752" t="str">
            <v>Franklin County</v>
          </cell>
          <cell r="B752" t="str">
            <v xml:space="preserve"> KS</v>
          </cell>
          <cell r="C752">
            <v>4.0999999999999996</v>
          </cell>
          <cell r="D752">
            <v>0.6</v>
          </cell>
        </row>
        <row r="753">
          <cell r="A753" t="str">
            <v>Franklin County</v>
          </cell>
          <cell r="B753" t="str">
            <v xml:space="preserve"> KY</v>
          </cell>
          <cell r="C753">
            <v>2.5</v>
          </cell>
          <cell r="D753">
            <v>1</v>
          </cell>
        </row>
        <row r="754">
          <cell r="A754" t="str">
            <v>Franklin County</v>
          </cell>
          <cell r="B754" t="str">
            <v xml:space="preserve"> MA</v>
          </cell>
          <cell r="C754">
            <v>-0.2</v>
          </cell>
          <cell r="D754">
            <v>2.7</v>
          </cell>
        </row>
        <row r="755">
          <cell r="A755" t="str">
            <v>Franklin County</v>
          </cell>
          <cell r="B755" t="str">
            <v xml:space="preserve"> ME</v>
          </cell>
          <cell r="C755">
            <v>-0.8</v>
          </cell>
          <cell r="D755">
            <v>0.5</v>
          </cell>
        </row>
        <row r="756">
          <cell r="A756" t="str">
            <v>Franklin County</v>
          </cell>
          <cell r="B756" t="str">
            <v xml:space="preserve"> MO</v>
          </cell>
          <cell r="C756">
            <v>3.5</v>
          </cell>
          <cell r="D756">
            <v>0.2</v>
          </cell>
        </row>
        <row r="757">
          <cell r="A757" t="str">
            <v>Franklin County</v>
          </cell>
          <cell r="B757" t="str">
            <v xml:space="preserve"> NC</v>
          </cell>
          <cell r="C757">
            <v>20.3</v>
          </cell>
          <cell r="D757">
            <v>0.9</v>
          </cell>
        </row>
        <row r="758">
          <cell r="A758" t="str">
            <v>Franklin County</v>
          </cell>
          <cell r="B758" t="str">
            <v xml:space="preserve"> NY</v>
          </cell>
          <cell r="C758">
            <v>-0.8</v>
          </cell>
          <cell r="D758">
            <v>0.7</v>
          </cell>
        </row>
        <row r="759">
          <cell r="A759" t="str">
            <v>Franklin County</v>
          </cell>
          <cell r="B759" t="str">
            <v xml:space="preserve"> OH</v>
          </cell>
          <cell r="C759">
            <v>4.5999999999999996</v>
          </cell>
          <cell r="D759">
            <v>5.0999999999999996</v>
          </cell>
        </row>
        <row r="760">
          <cell r="A760" t="str">
            <v>Franklin County</v>
          </cell>
          <cell r="B760" t="str">
            <v xml:space="preserve"> PA</v>
          </cell>
          <cell r="C760">
            <v>1.4</v>
          </cell>
          <cell r="D760">
            <v>1.5</v>
          </cell>
        </row>
        <row r="761">
          <cell r="A761" t="str">
            <v>Franklin County</v>
          </cell>
          <cell r="B761" t="str">
            <v xml:space="preserve"> TN</v>
          </cell>
          <cell r="C761">
            <v>2.5</v>
          </cell>
          <cell r="D761">
            <v>1.3</v>
          </cell>
        </row>
        <row r="762">
          <cell r="A762" t="str">
            <v>Franklin County</v>
          </cell>
          <cell r="B762" t="str">
            <v xml:space="preserve"> TX</v>
          </cell>
          <cell r="C762">
            <v>11.3</v>
          </cell>
          <cell r="D762">
            <v>0</v>
          </cell>
        </row>
        <row r="763">
          <cell r="A763" t="str">
            <v>Franklin County</v>
          </cell>
          <cell r="B763" t="str">
            <v xml:space="preserve"> VA</v>
          </cell>
          <cell r="C763">
            <v>7.4</v>
          </cell>
          <cell r="D763">
            <v>-0.1</v>
          </cell>
        </row>
        <row r="764">
          <cell r="A764" t="str">
            <v>Franklin County</v>
          </cell>
          <cell r="B764" t="str">
            <v xml:space="preserve"> VT</v>
          </cell>
          <cell r="C764">
            <v>-3.7</v>
          </cell>
          <cell r="D764">
            <v>1</v>
          </cell>
        </row>
        <row r="765">
          <cell r="A765" t="str">
            <v>Franklin County</v>
          </cell>
          <cell r="B765" t="str">
            <v xml:space="preserve"> WA</v>
          </cell>
          <cell r="C765">
            <v>4</v>
          </cell>
          <cell r="D765">
            <v>2.4</v>
          </cell>
        </row>
        <row r="766">
          <cell r="A766" t="str">
            <v>Franklin Parish</v>
          </cell>
          <cell r="B766" t="str">
            <v xml:space="preserve"> LA</v>
          </cell>
          <cell r="C766">
            <v>-6.5</v>
          </cell>
          <cell r="D766">
            <v>-0.1</v>
          </cell>
        </row>
        <row r="767">
          <cell r="A767" t="str">
            <v>Frederick County</v>
          </cell>
          <cell r="B767" t="str">
            <v xml:space="preserve"> MD</v>
          </cell>
          <cell r="C767">
            <v>9</v>
          </cell>
          <cell r="D767">
            <v>3.2</v>
          </cell>
        </row>
        <row r="768">
          <cell r="A768" t="str">
            <v>Frederick County</v>
          </cell>
          <cell r="B768" t="str">
            <v xml:space="preserve"> VA</v>
          </cell>
          <cell r="C768">
            <v>16.2</v>
          </cell>
          <cell r="D768">
            <v>1</v>
          </cell>
        </row>
        <row r="769">
          <cell r="A769" t="str">
            <v>Fredericksburg city</v>
          </cell>
          <cell r="B769" t="str">
            <v xml:space="preserve"> VA</v>
          </cell>
          <cell r="C769">
            <v>-5.6</v>
          </cell>
          <cell r="D769">
            <v>3</v>
          </cell>
        </row>
        <row r="770">
          <cell r="A770" t="str">
            <v>Freeborn County</v>
          </cell>
          <cell r="B770" t="str">
            <v xml:space="preserve"> MN</v>
          </cell>
          <cell r="C770">
            <v>4.8</v>
          </cell>
          <cell r="D770">
            <v>0.6</v>
          </cell>
        </row>
        <row r="771">
          <cell r="A771" t="str">
            <v>Freestone County</v>
          </cell>
          <cell r="B771" t="str">
            <v xml:space="preserve"> TX</v>
          </cell>
          <cell r="C771">
            <v>-2.2999999999999998</v>
          </cell>
          <cell r="D771">
            <v>0.7</v>
          </cell>
        </row>
        <row r="772">
          <cell r="A772" t="str">
            <v>Fremont County</v>
          </cell>
          <cell r="B772" t="str">
            <v xml:space="preserve"> CO</v>
          </cell>
          <cell r="C772">
            <v>17.2</v>
          </cell>
          <cell r="D772">
            <v>-0.1</v>
          </cell>
        </row>
        <row r="773">
          <cell r="A773" t="str">
            <v>Fremont County</v>
          </cell>
          <cell r="B773" t="str">
            <v xml:space="preserve"> ID</v>
          </cell>
          <cell r="C773">
            <v>9.5</v>
          </cell>
          <cell r="D773">
            <v>0.3</v>
          </cell>
        </row>
        <row r="774">
          <cell r="A774" t="str">
            <v>Fremont County</v>
          </cell>
          <cell r="B774" t="str">
            <v xml:space="preserve"> WY</v>
          </cell>
          <cell r="C774">
            <v>-12.9</v>
          </cell>
          <cell r="D774">
            <v>0</v>
          </cell>
        </row>
        <row r="775">
          <cell r="A775" t="str">
            <v>Fresno County</v>
          </cell>
          <cell r="B775" t="str">
            <v xml:space="preserve"> CA</v>
          </cell>
          <cell r="C775">
            <v>-0.4</v>
          </cell>
          <cell r="D775">
            <v>2.1</v>
          </cell>
        </row>
        <row r="776">
          <cell r="A776" t="str">
            <v>Frio County</v>
          </cell>
          <cell r="B776" t="str">
            <v xml:space="preserve"> TX</v>
          </cell>
          <cell r="C776">
            <v>-5.3</v>
          </cell>
          <cell r="D776">
            <v>10.7</v>
          </cell>
        </row>
        <row r="777">
          <cell r="A777" t="str">
            <v>Fulton County</v>
          </cell>
          <cell r="B777" t="str">
            <v xml:space="preserve"> AR</v>
          </cell>
          <cell r="C777">
            <v>8</v>
          </cell>
          <cell r="D777">
            <v>-0.2</v>
          </cell>
        </row>
        <row r="778">
          <cell r="A778" t="str">
            <v>Fulton County</v>
          </cell>
          <cell r="B778" t="str">
            <v xml:space="preserve"> GA</v>
          </cell>
          <cell r="C778">
            <v>6.5</v>
          </cell>
          <cell r="D778">
            <v>4.3</v>
          </cell>
        </row>
        <row r="779">
          <cell r="A779" t="str">
            <v>Fulton County</v>
          </cell>
          <cell r="B779" t="str">
            <v xml:space="preserve"> IL</v>
          </cell>
          <cell r="C779">
            <v>-8</v>
          </cell>
          <cell r="D779">
            <v>0.4</v>
          </cell>
        </row>
        <row r="780">
          <cell r="A780" t="str">
            <v>Fulton County</v>
          </cell>
          <cell r="B780" t="str">
            <v xml:space="preserve"> IN</v>
          </cell>
          <cell r="C780">
            <v>-6.2</v>
          </cell>
          <cell r="D780">
            <v>-0.1</v>
          </cell>
        </row>
        <row r="781">
          <cell r="A781" t="str">
            <v>Fulton County</v>
          </cell>
          <cell r="B781" t="str">
            <v xml:space="preserve"> NY</v>
          </cell>
          <cell r="C781">
            <v>4.0999999999999996</v>
          </cell>
          <cell r="D781">
            <v>0.6</v>
          </cell>
        </row>
        <row r="782">
          <cell r="A782" t="str">
            <v>Fulton County</v>
          </cell>
          <cell r="B782" t="str">
            <v xml:space="preserve"> OH</v>
          </cell>
          <cell r="C782">
            <v>-3</v>
          </cell>
          <cell r="D782">
            <v>0.5</v>
          </cell>
        </row>
        <row r="783">
          <cell r="A783" t="str">
            <v>Fulton County</v>
          </cell>
          <cell r="B783" t="str">
            <v xml:space="preserve"> PA</v>
          </cell>
          <cell r="C783">
            <v>-1.2</v>
          </cell>
          <cell r="D783">
            <v>0.4</v>
          </cell>
        </row>
        <row r="784">
          <cell r="A784" t="str">
            <v>Gadsden County</v>
          </cell>
          <cell r="B784" t="str">
            <v xml:space="preserve"> FL</v>
          </cell>
          <cell r="C784">
            <v>-5</v>
          </cell>
          <cell r="D784">
            <v>1.8</v>
          </cell>
        </row>
        <row r="785">
          <cell r="A785" t="str">
            <v>Gage County</v>
          </cell>
          <cell r="B785" t="str">
            <v xml:space="preserve"> NE</v>
          </cell>
          <cell r="C785">
            <v>1.8</v>
          </cell>
          <cell r="D785">
            <v>-0.1</v>
          </cell>
        </row>
        <row r="786">
          <cell r="A786" t="str">
            <v>Gaines County</v>
          </cell>
          <cell r="B786" t="str">
            <v xml:space="preserve"> TX</v>
          </cell>
          <cell r="C786">
            <v>-15.5</v>
          </cell>
          <cell r="D786">
            <v>6.9</v>
          </cell>
        </row>
        <row r="787">
          <cell r="A787" t="str">
            <v>Gallatin County</v>
          </cell>
          <cell r="B787" t="str">
            <v xml:space="preserve"> MT</v>
          </cell>
          <cell r="C787">
            <v>27.9</v>
          </cell>
          <cell r="D787">
            <v>0.7</v>
          </cell>
        </row>
        <row r="788">
          <cell r="A788" t="str">
            <v>Gallia County</v>
          </cell>
          <cell r="B788" t="str">
            <v xml:space="preserve"> OH</v>
          </cell>
          <cell r="C788">
            <v>-1.2</v>
          </cell>
          <cell r="D788">
            <v>0.3</v>
          </cell>
        </row>
        <row r="789">
          <cell r="A789" t="str">
            <v>Galveston County</v>
          </cell>
          <cell r="B789" t="str">
            <v xml:space="preserve"> TX</v>
          </cell>
          <cell r="C789">
            <v>10.9</v>
          </cell>
          <cell r="D789">
            <v>2.1</v>
          </cell>
        </row>
        <row r="790">
          <cell r="A790" t="str">
            <v>Garfield County</v>
          </cell>
          <cell r="B790" t="str">
            <v xml:space="preserve"> CO</v>
          </cell>
          <cell r="C790">
            <v>-5.3</v>
          </cell>
          <cell r="D790">
            <v>0.7</v>
          </cell>
        </row>
        <row r="791">
          <cell r="A791" t="str">
            <v>Garfield County</v>
          </cell>
          <cell r="B791" t="str">
            <v xml:space="preserve"> OK</v>
          </cell>
          <cell r="C791">
            <v>-19.7</v>
          </cell>
          <cell r="D791">
            <v>1.8</v>
          </cell>
        </row>
        <row r="792">
          <cell r="A792" t="str">
            <v>Garland County</v>
          </cell>
          <cell r="B792" t="str">
            <v xml:space="preserve"> AR</v>
          </cell>
          <cell r="C792">
            <v>6.1</v>
          </cell>
          <cell r="D792">
            <v>0</v>
          </cell>
        </row>
        <row r="793">
          <cell r="A793" t="str">
            <v>Garrard County</v>
          </cell>
          <cell r="B793" t="str">
            <v xml:space="preserve"> KY</v>
          </cell>
          <cell r="C793">
            <v>4.5</v>
          </cell>
          <cell r="D793">
            <v>0</v>
          </cell>
        </row>
        <row r="794">
          <cell r="A794" t="str">
            <v>Garrett County</v>
          </cell>
          <cell r="B794" t="str">
            <v xml:space="preserve"> MD</v>
          </cell>
          <cell r="C794">
            <v>-2.5</v>
          </cell>
          <cell r="D794">
            <v>0.1</v>
          </cell>
        </row>
        <row r="795">
          <cell r="A795" t="str">
            <v>Garvin County</v>
          </cell>
          <cell r="B795" t="str">
            <v xml:space="preserve"> OK</v>
          </cell>
          <cell r="C795">
            <v>-4.2</v>
          </cell>
          <cell r="D795">
            <v>1.6</v>
          </cell>
        </row>
        <row r="796">
          <cell r="A796" t="str">
            <v>Gasconade County</v>
          </cell>
          <cell r="B796" t="str">
            <v xml:space="preserve"> MO</v>
          </cell>
          <cell r="C796">
            <v>0.7</v>
          </cell>
          <cell r="D796">
            <v>0</v>
          </cell>
        </row>
        <row r="797">
          <cell r="A797" t="str">
            <v>Gaston County</v>
          </cell>
          <cell r="B797" t="str">
            <v xml:space="preserve"> NC</v>
          </cell>
          <cell r="C797">
            <v>12.7</v>
          </cell>
          <cell r="D797">
            <v>1</v>
          </cell>
        </row>
        <row r="798">
          <cell r="A798" t="str">
            <v>Gates County</v>
          </cell>
          <cell r="B798" t="str">
            <v xml:space="preserve"> NC</v>
          </cell>
          <cell r="C798">
            <v>-3.6</v>
          </cell>
          <cell r="D798">
            <v>0.8</v>
          </cell>
        </row>
        <row r="799">
          <cell r="A799" t="str">
            <v>Geary County</v>
          </cell>
          <cell r="B799" t="str">
            <v xml:space="preserve"> KS</v>
          </cell>
          <cell r="C799">
            <v>-63.4</v>
          </cell>
          <cell r="D799">
            <v>0.5</v>
          </cell>
        </row>
        <row r="800">
          <cell r="A800" t="str">
            <v>Geauga County</v>
          </cell>
          <cell r="B800" t="str">
            <v xml:space="preserve"> OH</v>
          </cell>
          <cell r="C800">
            <v>-0.6</v>
          </cell>
          <cell r="D800">
            <v>0.5</v>
          </cell>
        </row>
        <row r="801">
          <cell r="A801" t="str">
            <v>Gem County</v>
          </cell>
          <cell r="B801" t="str">
            <v xml:space="preserve"> ID</v>
          </cell>
          <cell r="C801">
            <v>21.1</v>
          </cell>
          <cell r="D801">
            <v>0.6</v>
          </cell>
        </row>
        <row r="802">
          <cell r="A802" t="str">
            <v>Genesee County</v>
          </cell>
          <cell r="B802" t="str">
            <v xml:space="preserve"> MI</v>
          </cell>
          <cell r="C802">
            <v>-4</v>
          </cell>
          <cell r="D802">
            <v>0.4</v>
          </cell>
        </row>
        <row r="803">
          <cell r="A803" t="str">
            <v>Genesee County</v>
          </cell>
          <cell r="B803" t="str">
            <v xml:space="preserve"> NY</v>
          </cell>
          <cell r="C803">
            <v>-3.2</v>
          </cell>
          <cell r="D803">
            <v>0.8</v>
          </cell>
        </row>
        <row r="804">
          <cell r="A804" t="str">
            <v>Geneva County</v>
          </cell>
          <cell r="B804" t="str">
            <v xml:space="preserve"> AL</v>
          </cell>
          <cell r="C804">
            <v>-0.3</v>
          </cell>
          <cell r="D804">
            <v>-0.2</v>
          </cell>
        </row>
        <row r="805">
          <cell r="A805" t="str">
            <v>George County</v>
          </cell>
          <cell r="B805" t="str">
            <v xml:space="preserve"> MS</v>
          </cell>
          <cell r="C805">
            <v>7.1</v>
          </cell>
          <cell r="D805">
            <v>3</v>
          </cell>
        </row>
        <row r="806">
          <cell r="A806" t="str">
            <v>Georgetown County</v>
          </cell>
          <cell r="B806" t="str">
            <v xml:space="preserve"> SC</v>
          </cell>
          <cell r="C806">
            <v>8.1999999999999993</v>
          </cell>
          <cell r="D806">
            <v>0</v>
          </cell>
        </row>
        <row r="807">
          <cell r="A807" t="str">
            <v>Gibson County</v>
          </cell>
          <cell r="B807" t="str">
            <v xml:space="preserve"> IN</v>
          </cell>
          <cell r="C807">
            <v>-0.1</v>
          </cell>
          <cell r="D807">
            <v>0.1</v>
          </cell>
        </row>
        <row r="808">
          <cell r="A808" t="str">
            <v>Gibson County</v>
          </cell>
          <cell r="B808" t="str">
            <v xml:space="preserve"> TN</v>
          </cell>
          <cell r="C808">
            <v>1.6</v>
          </cell>
          <cell r="D808">
            <v>0</v>
          </cell>
        </row>
        <row r="809">
          <cell r="A809" t="str">
            <v>Gila County</v>
          </cell>
          <cell r="B809" t="str">
            <v xml:space="preserve"> AZ</v>
          </cell>
          <cell r="C809">
            <v>7.9</v>
          </cell>
          <cell r="D809">
            <v>0.4</v>
          </cell>
        </row>
        <row r="810">
          <cell r="A810" t="str">
            <v>Gilchrist County</v>
          </cell>
          <cell r="B810" t="str">
            <v xml:space="preserve"> FL</v>
          </cell>
          <cell r="C810">
            <v>28.5</v>
          </cell>
          <cell r="D810">
            <v>0.3</v>
          </cell>
        </row>
        <row r="811">
          <cell r="A811" t="str">
            <v>Giles County</v>
          </cell>
          <cell r="B811" t="str">
            <v xml:space="preserve"> TN</v>
          </cell>
          <cell r="C811">
            <v>8.1</v>
          </cell>
          <cell r="D811">
            <v>1.2</v>
          </cell>
        </row>
        <row r="812">
          <cell r="A812" t="str">
            <v>Giles County</v>
          </cell>
          <cell r="B812" t="str">
            <v xml:space="preserve"> VA</v>
          </cell>
          <cell r="C812">
            <v>-2.5</v>
          </cell>
          <cell r="D812">
            <v>0.5</v>
          </cell>
        </row>
        <row r="813">
          <cell r="A813" t="str">
            <v>Gillespie County</v>
          </cell>
          <cell r="B813" t="str">
            <v xml:space="preserve"> TX</v>
          </cell>
          <cell r="C813">
            <v>14.1</v>
          </cell>
          <cell r="D813">
            <v>2.8</v>
          </cell>
        </row>
        <row r="814">
          <cell r="A814" t="str">
            <v>Gilmer County</v>
          </cell>
          <cell r="B814" t="str">
            <v xml:space="preserve"> GA</v>
          </cell>
          <cell r="C814">
            <v>18.399999999999999</v>
          </cell>
          <cell r="D814">
            <v>2.6</v>
          </cell>
        </row>
        <row r="815">
          <cell r="A815" t="str">
            <v>Glacier County</v>
          </cell>
          <cell r="B815" t="str">
            <v xml:space="preserve"> MT</v>
          </cell>
          <cell r="C815">
            <v>-8</v>
          </cell>
          <cell r="D815">
            <v>0.3</v>
          </cell>
        </row>
        <row r="816">
          <cell r="A816" t="str">
            <v>Glades County</v>
          </cell>
          <cell r="B816" t="str">
            <v xml:space="preserve"> FL</v>
          </cell>
          <cell r="C816">
            <v>22.4</v>
          </cell>
          <cell r="D816">
            <v>2.5</v>
          </cell>
        </row>
        <row r="817">
          <cell r="A817" t="str">
            <v>Gladwin County</v>
          </cell>
          <cell r="B817" t="str">
            <v xml:space="preserve"> MI</v>
          </cell>
          <cell r="C817">
            <v>7.5</v>
          </cell>
          <cell r="D817">
            <v>0</v>
          </cell>
        </row>
        <row r="818">
          <cell r="A818" t="str">
            <v>Glenn County</v>
          </cell>
          <cell r="B818" t="str">
            <v xml:space="preserve"> CA</v>
          </cell>
          <cell r="C818">
            <v>-0.8</v>
          </cell>
          <cell r="D818">
            <v>0.2</v>
          </cell>
        </row>
        <row r="819">
          <cell r="A819" t="str">
            <v>Gloucester County</v>
          </cell>
          <cell r="B819" t="str">
            <v xml:space="preserve"> NJ</v>
          </cell>
          <cell r="C819">
            <v>-0.6</v>
          </cell>
          <cell r="D819">
            <v>1.4</v>
          </cell>
        </row>
        <row r="820">
          <cell r="A820" t="str">
            <v>Gloucester County</v>
          </cell>
          <cell r="B820" t="str">
            <v xml:space="preserve"> VA</v>
          </cell>
          <cell r="C820">
            <v>7.1</v>
          </cell>
          <cell r="D820">
            <v>0.2</v>
          </cell>
        </row>
        <row r="821">
          <cell r="A821" t="str">
            <v>Glynn County</v>
          </cell>
          <cell r="B821" t="str">
            <v xml:space="preserve"> GA</v>
          </cell>
          <cell r="C821">
            <v>6</v>
          </cell>
          <cell r="D821">
            <v>2.2000000000000002</v>
          </cell>
        </row>
        <row r="822">
          <cell r="A822" t="str">
            <v>Gogebic County</v>
          </cell>
          <cell r="B822" t="str">
            <v xml:space="preserve"> MI</v>
          </cell>
          <cell r="C822">
            <v>4.5999999999999996</v>
          </cell>
          <cell r="D822">
            <v>0.5</v>
          </cell>
        </row>
        <row r="823">
          <cell r="A823" t="str">
            <v>Gonzales County</v>
          </cell>
          <cell r="B823" t="str">
            <v xml:space="preserve"> TX</v>
          </cell>
          <cell r="C823">
            <v>-5.0999999999999996</v>
          </cell>
          <cell r="D823">
            <v>0.9</v>
          </cell>
        </row>
        <row r="824">
          <cell r="A824" t="str">
            <v>Goochland County</v>
          </cell>
          <cell r="B824" t="str">
            <v xml:space="preserve"> VA</v>
          </cell>
          <cell r="C824">
            <v>10.8</v>
          </cell>
          <cell r="D824">
            <v>-0.1</v>
          </cell>
        </row>
        <row r="825">
          <cell r="A825" t="str">
            <v>Goodhue County</v>
          </cell>
          <cell r="B825" t="str">
            <v xml:space="preserve"> MN</v>
          </cell>
          <cell r="C825">
            <v>0</v>
          </cell>
          <cell r="D825">
            <v>0.4</v>
          </cell>
        </row>
        <row r="826">
          <cell r="A826" t="str">
            <v>Gooding County</v>
          </cell>
          <cell r="B826" t="str">
            <v xml:space="preserve"> ID</v>
          </cell>
          <cell r="C826">
            <v>-3.7</v>
          </cell>
          <cell r="D826">
            <v>-0.1</v>
          </cell>
        </row>
        <row r="827">
          <cell r="A827" t="str">
            <v>Gordon County</v>
          </cell>
          <cell r="B827" t="str">
            <v xml:space="preserve"> GA</v>
          </cell>
          <cell r="C827">
            <v>-2.7</v>
          </cell>
          <cell r="D827">
            <v>1</v>
          </cell>
        </row>
        <row r="828">
          <cell r="A828" t="str">
            <v>Goshen County</v>
          </cell>
          <cell r="B828" t="str">
            <v xml:space="preserve"> WY</v>
          </cell>
          <cell r="C828">
            <v>0.5</v>
          </cell>
          <cell r="D828">
            <v>1.8</v>
          </cell>
        </row>
        <row r="829">
          <cell r="A829" t="str">
            <v>Grady County</v>
          </cell>
          <cell r="B829" t="str">
            <v xml:space="preserve"> GA</v>
          </cell>
          <cell r="C829">
            <v>-7.3</v>
          </cell>
          <cell r="D829">
            <v>1.4</v>
          </cell>
        </row>
        <row r="830">
          <cell r="A830" t="str">
            <v>Grady County</v>
          </cell>
          <cell r="B830" t="str">
            <v xml:space="preserve"> OK</v>
          </cell>
          <cell r="C830">
            <v>1.4</v>
          </cell>
          <cell r="D830">
            <v>1</v>
          </cell>
        </row>
        <row r="831">
          <cell r="A831" t="str">
            <v>Grafton County</v>
          </cell>
          <cell r="B831" t="str">
            <v xml:space="preserve"> NH</v>
          </cell>
          <cell r="C831">
            <v>-0.8</v>
          </cell>
          <cell r="D831">
            <v>2.2000000000000002</v>
          </cell>
        </row>
        <row r="832">
          <cell r="A832" t="str">
            <v>Graham County</v>
          </cell>
          <cell r="B832" t="str">
            <v xml:space="preserve"> AZ</v>
          </cell>
          <cell r="C832">
            <v>-17</v>
          </cell>
          <cell r="D832">
            <v>1.2</v>
          </cell>
        </row>
        <row r="833">
          <cell r="A833" t="str">
            <v>Grainger County</v>
          </cell>
          <cell r="B833" t="str">
            <v xml:space="preserve"> TN</v>
          </cell>
          <cell r="C833">
            <v>3.7</v>
          </cell>
          <cell r="D833">
            <v>0</v>
          </cell>
        </row>
        <row r="834">
          <cell r="A834" t="str">
            <v>Grand County</v>
          </cell>
          <cell r="B834" t="str">
            <v xml:space="preserve"> CO</v>
          </cell>
          <cell r="C834">
            <v>7.2</v>
          </cell>
          <cell r="D834">
            <v>-0.1</v>
          </cell>
        </row>
        <row r="835">
          <cell r="A835" t="str">
            <v>Grand Forks County</v>
          </cell>
          <cell r="B835" t="str">
            <v xml:space="preserve"> ND</v>
          </cell>
          <cell r="C835">
            <v>-7.8</v>
          </cell>
          <cell r="D835">
            <v>2.9</v>
          </cell>
        </row>
        <row r="836">
          <cell r="A836" t="str">
            <v>Grand Traverse County</v>
          </cell>
          <cell r="B836" t="str">
            <v xml:space="preserve"> MI</v>
          </cell>
          <cell r="C836">
            <v>-2.4</v>
          </cell>
          <cell r="D836">
            <v>0.3</v>
          </cell>
        </row>
        <row r="837">
          <cell r="A837" t="str">
            <v>Grant County</v>
          </cell>
          <cell r="B837" t="str">
            <v xml:space="preserve"> AR</v>
          </cell>
          <cell r="C837">
            <v>3.1</v>
          </cell>
          <cell r="D837">
            <v>0.1</v>
          </cell>
        </row>
        <row r="838">
          <cell r="A838" t="str">
            <v>Grant County</v>
          </cell>
          <cell r="B838" t="str">
            <v xml:space="preserve"> IN</v>
          </cell>
          <cell r="C838">
            <v>-4</v>
          </cell>
          <cell r="D838">
            <v>0.2</v>
          </cell>
        </row>
        <row r="839">
          <cell r="A839" t="str">
            <v>Grant County</v>
          </cell>
          <cell r="B839" t="str">
            <v xml:space="preserve"> KY</v>
          </cell>
          <cell r="C839">
            <v>-1.8</v>
          </cell>
          <cell r="D839">
            <v>-0.1</v>
          </cell>
        </row>
        <row r="840">
          <cell r="A840" t="str">
            <v>Grant County</v>
          </cell>
          <cell r="B840" t="str">
            <v xml:space="preserve"> NM</v>
          </cell>
          <cell r="C840">
            <v>-11.1</v>
          </cell>
          <cell r="D840">
            <v>0.1</v>
          </cell>
        </row>
        <row r="841">
          <cell r="A841" t="str">
            <v>Grant County</v>
          </cell>
          <cell r="B841" t="str">
            <v xml:space="preserve"> WA</v>
          </cell>
          <cell r="C841">
            <v>2.8</v>
          </cell>
          <cell r="D841">
            <v>2</v>
          </cell>
        </row>
        <row r="842">
          <cell r="A842" t="str">
            <v>Grant County</v>
          </cell>
          <cell r="B842" t="str">
            <v xml:space="preserve"> WI</v>
          </cell>
          <cell r="C842">
            <v>-2.4</v>
          </cell>
          <cell r="D842">
            <v>0.7</v>
          </cell>
        </row>
        <row r="843">
          <cell r="A843" t="str">
            <v>Grant County</v>
          </cell>
          <cell r="B843" t="str">
            <v xml:space="preserve"> WV</v>
          </cell>
          <cell r="C843">
            <v>2.2999999999999998</v>
          </cell>
          <cell r="D843">
            <v>-0.2</v>
          </cell>
        </row>
        <row r="844">
          <cell r="A844" t="str">
            <v>Grant Parish</v>
          </cell>
          <cell r="B844" t="str">
            <v xml:space="preserve"> LA</v>
          </cell>
          <cell r="C844">
            <v>-1.5</v>
          </cell>
          <cell r="D844">
            <v>0.4</v>
          </cell>
        </row>
        <row r="845">
          <cell r="A845" t="str">
            <v>Granville County</v>
          </cell>
          <cell r="B845" t="str">
            <v xml:space="preserve"> NC</v>
          </cell>
          <cell r="C845">
            <v>11.9</v>
          </cell>
          <cell r="D845">
            <v>-0.1</v>
          </cell>
        </row>
        <row r="846">
          <cell r="A846" t="str">
            <v>Gratiot County</v>
          </cell>
          <cell r="B846" t="str">
            <v xml:space="preserve"> MI</v>
          </cell>
          <cell r="C846">
            <v>2.8</v>
          </cell>
          <cell r="D846">
            <v>0.4</v>
          </cell>
        </row>
        <row r="847">
          <cell r="A847" t="str">
            <v>Graves County</v>
          </cell>
          <cell r="B847" t="str">
            <v xml:space="preserve"> KY</v>
          </cell>
          <cell r="C847">
            <v>-3.6</v>
          </cell>
          <cell r="D847">
            <v>0.9</v>
          </cell>
        </row>
        <row r="848">
          <cell r="A848" t="str">
            <v>Gray County</v>
          </cell>
          <cell r="B848" t="str">
            <v xml:space="preserve"> TX</v>
          </cell>
          <cell r="C848">
            <v>-18.600000000000001</v>
          </cell>
          <cell r="D848">
            <v>0.8</v>
          </cell>
        </row>
        <row r="849">
          <cell r="A849" t="str">
            <v>Grays Harbor County</v>
          </cell>
          <cell r="B849" t="str">
            <v xml:space="preserve"> WA</v>
          </cell>
          <cell r="C849">
            <v>14.9</v>
          </cell>
          <cell r="D849">
            <v>0.6</v>
          </cell>
        </row>
        <row r="850">
          <cell r="A850" t="str">
            <v>Grayson County</v>
          </cell>
          <cell r="B850" t="str">
            <v xml:space="preserve"> KY</v>
          </cell>
          <cell r="C850">
            <v>6.5</v>
          </cell>
          <cell r="D850">
            <v>0.2</v>
          </cell>
        </row>
        <row r="851">
          <cell r="A851" t="str">
            <v>Grayson County</v>
          </cell>
          <cell r="B851" t="str">
            <v xml:space="preserve"> TX</v>
          </cell>
          <cell r="C851">
            <v>19.3</v>
          </cell>
          <cell r="D851">
            <v>1.3</v>
          </cell>
        </row>
        <row r="852">
          <cell r="A852" t="str">
            <v>Grayson County</v>
          </cell>
          <cell r="B852" t="str">
            <v xml:space="preserve"> VA</v>
          </cell>
          <cell r="C852">
            <v>-9.5</v>
          </cell>
          <cell r="D852">
            <v>0</v>
          </cell>
        </row>
        <row r="853">
          <cell r="A853" t="str">
            <v>Green County</v>
          </cell>
          <cell r="B853" t="str">
            <v xml:space="preserve"> KY</v>
          </cell>
          <cell r="C853">
            <v>7.5</v>
          </cell>
          <cell r="D853">
            <v>0.5</v>
          </cell>
        </row>
        <row r="854">
          <cell r="A854" t="str">
            <v>Green County</v>
          </cell>
          <cell r="B854" t="str">
            <v xml:space="preserve"> WI</v>
          </cell>
          <cell r="C854">
            <v>-0.8</v>
          </cell>
          <cell r="D854">
            <v>1.2</v>
          </cell>
        </row>
        <row r="855">
          <cell r="A855" t="str">
            <v>Green Lake County</v>
          </cell>
          <cell r="B855" t="str">
            <v xml:space="preserve"> WI</v>
          </cell>
          <cell r="C855">
            <v>8.6999999999999993</v>
          </cell>
          <cell r="D855">
            <v>0.1</v>
          </cell>
        </row>
        <row r="856">
          <cell r="A856" t="str">
            <v>Greenbrier County</v>
          </cell>
          <cell r="B856" t="str">
            <v xml:space="preserve"> WV</v>
          </cell>
          <cell r="C856">
            <v>-5.0999999999999996</v>
          </cell>
          <cell r="D856">
            <v>2.7</v>
          </cell>
        </row>
        <row r="857">
          <cell r="A857" t="str">
            <v>Greene County</v>
          </cell>
          <cell r="B857" t="str">
            <v xml:space="preserve"> AR</v>
          </cell>
          <cell r="C857">
            <v>4.7</v>
          </cell>
          <cell r="D857">
            <v>0.3</v>
          </cell>
        </row>
        <row r="858">
          <cell r="A858" t="str">
            <v>Greene County</v>
          </cell>
          <cell r="B858" t="str">
            <v xml:space="preserve"> GA</v>
          </cell>
          <cell r="C858">
            <v>20.399999999999999</v>
          </cell>
          <cell r="D858">
            <v>2.4</v>
          </cell>
        </row>
        <row r="859">
          <cell r="A859" t="str">
            <v>Greene County</v>
          </cell>
          <cell r="B859" t="str">
            <v xml:space="preserve"> IL</v>
          </cell>
          <cell r="C859">
            <v>7.2</v>
          </cell>
          <cell r="D859">
            <v>0</v>
          </cell>
        </row>
        <row r="860">
          <cell r="A860" t="str">
            <v>Greene County</v>
          </cell>
          <cell r="B860" t="str">
            <v xml:space="preserve"> IN</v>
          </cell>
          <cell r="C860">
            <v>0.8</v>
          </cell>
          <cell r="D860">
            <v>0.2</v>
          </cell>
        </row>
        <row r="861">
          <cell r="A861" t="str">
            <v>Greene County</v>
          </cell>
          <cell r="B861" t="str">
            <v xml:space="preserve"> MO</v>
          </cell>
          <cell r="C861">
            <v>2.9</v>
          </cell>
          <cell r="D861">
            <v>1.2</v>
          </cell>
        </row>
        <row r="862">
          <cell r="A862" t="str">
            <v>Greene County</v>
          </cell>
          <cell r="B862" t="str">
            <v xml:space="preserve"> MS</v>
          </cell>
          <cell r="C862">
            <v>-8.8000000000000007</v>
          </cell>
          <cell r="D862">
            <v>0</v>
          </cell>
        </row>
        <row r="863">
          <cell r="A863" t="str">
            <v>Greene County</v>
          </cell>
          <cell r="B863" t="str">
            <v xml:space="preserve"> NC</v>
          </cell>
          <cell r="C863">
            <v>-6.5</v>
          </cell>
          <cell r="D863">
            <v>0.8</v>
          </cell>
        </row>
        <row r="864">
          <cell r="A864" t="str">
            <v>Greene County</v>
          </cell>
          <cell r="B864" t="str">
            <v xml:space="preserve"> NY</v>
          </cell>
          <cell r="C864">
            <v>0.5</v>
          </cell>
          <cell r="D864">
            <v>1.6</v>
          </cell>
        </row>
        <row r="865">
          <cell r="A865" t="str">
            <v>Greene County</v>
          </cell>
          <cell r="B865" t="str">
            <v xml:space="preserve"> OH</v>
          </cell>
          <cell r="C865">
            <v>4.5999999999999996</v>
          </cell>
          <cell r="D865">
            <v>2.9</v>
          </cell>
        </row>
        <row r="866">
          <cell r="A866" t="str">
            <v>Greene County</v>
          </cell>
          <cell r="B866" t="str">
            <v xml:space="preserve"> PA</v>
          </cell>
          <cell r="C866">
            <v>-9.3000000000000007</v>
          </cell>
          <cell r="D866">
            <v>0.1</v>
          </cell>
        </row>
        <row r="867">
          <cell r="A867" t="str">
            <v>Greene County</v>
          </cell>
          <cell r="B867" t="str">
            <v xml:space="preserve"> TN</v>
          </cell>
          <cell r="C867">
            <v>7</v>
          </cell>
          <cell r="D867">
            <v>0.3</v>
          </cell>
        </row>
        <row r="868">
          <cell r="A868" t="str">
            <v>Greene County</v>
          </cell>
          <cell r="B868" t="str">
            <v xml:space="preserve"> VA</v>
          </cell>
          <cell r="C868">
            <v>9.1999999999999993</v>
          </cell>
          <cell r="D868">
            <v>2.8</v>
          </cell>
        </row>
        <row r="869">
          <cell r="A869" t="str">
            <v>Greensville County</v>
          </cell>
          <cell r="B869" t="str">
            <v xml:space="preserve"> VA</v>
          </cell>
          <cell r="C869">
            <v>8.5</v>
          </cell>
          <cell r="D869">
            <v>0.5</v>
          </cell>
        </row>
        <row r="870">
          <cell r="A870" t="str">
            <v>Greenup County</v>
          </cell>
          <cell r="B870" t="str">
            <v xml:space="preserve"> KY</v>
          </cell>
          <cell r="C870">
            <v>-4.5</v>
          </cell>
          <cell r="D870">
            <v>-0.2</v>
          </cell>
        </row>
        <row r="871">
          <cell r="A871" t="str">
            <v>Greenville County</v>
          </cell>
          <cell r="B871" t="str">
            <v xml:space="preserve"> SC</v>
          </cell>
          <cell r="C871">
            <v>8.9</v>
          </cell>
          <cell r="D871">
            <v>2.2999999999999998</v>
          </cell>
        </row>
        <row r="872">
          <cell r="A872" t="str">
            <v>Greenwood County</v>
          </cell>
          <cell r="B872" t="str">
            <v xml:space="preserve"> SC</v>
          </cell>
          <cell r="C872">
            <v>0.6</v>
          </cell>
          <cell r="D872">
            <v>1.7</v>
          </cell>
        </row>
        <row r="873">
          <cell r="A873" t="str">
            <v>Gregg County</v>
          </cell>
          <cell r="B873" t="str">
            <v xml:space="preserve"> TX</v>
          </cell>
          <cell r="C873">
            <v>-8</v>
          </cell>
          <cell r="D873">
            <v>2</v>
          </cell>
        </row>
        <row r="874">
          <cell r="A874" t="str">
            <v>Grenada County</v>
          </cell>
          <cell r="B874" t="str">
            <v xml:space="preserve"> MS</v>
          </cell>
          <cell r="C874">
            <v>-6.9</v>
          </cell>
          <cell r="D874">
            <v>-0.1</v>
          </cell>
        </row>
        <row r="875">
          <cell r="A875" t="str">
            <v>Grimes County</v>
          </cell>
          <cell r="B875" t="str">
            <v xml:space="preserve"> TX</v>
          </cell>
          <cell r="C875">
            <v>13.8</v>
          </cell>
          <cell r="D875">
            <v>1.2</v>
          </cell>
        </row>
        <row r="876">
          <cell r="A876" t="str">
            <v>Grundy County</v>
          </cell>
          <cell r="B876" t="str">
            <v xml:space="preserve"> IA</v>
          </cell>
          <cell r="C876">
            <v>3.7</v>
          </cell>
          <cell r="D876">
            <v>0.1</v>
          </cell>
        </row>
        <row r="877">
          <cell r="A877" t="str">
            <v>Grundy County</v>
          </cell>
          <cell r="B877" t="str">
            <v xml:space="preserve"> IL</v>
          </cell>
          <cell r="C877">
            <v>2.2999999999999998</v>
          </cell>
          <cell r="D877">
            <v>0</v>
          </cell>
        </row>
        <row r="878">
          <cell r="A878" t="str">
            <v>Grundy County</v>
          </cell>
          <cell r="B878" t="str">
            <v xml:space="preserve"> TN</v>
          </cell>
          <cell r="C878">
            <v>9.1</v>
          </cell>
          <cell r="D878">
            <v>0</v>
          </cell>
        </row>
        <row r="879">
          <cell r="A879" t="str">
            <v>Guadalupe County</v>
          </cell>
          <cell r="B879" t="str">
            <v xml:space="preserve"> TX</v>
          </cell>
          <cell r="C879">
            <v>26.2</v>
          </cell>
          <cell r="D879">
            <v>0.9</v>
          </cell>
        </row>
        <row r="880">
          <cell r="A880" t="str">
            <v>Guernsey County</v>
          </cell>
          <cell r="B880" t="str">
            <v xml:space="preserve"> OH</v>
          </cell>
          <cell r="C880">
            <v>-3.2</v>
          </cell>
          <cell r="D880">
            <v>0.2</v>
          </cell>
        </row>
        <row r="881">
          <cell r="A881" t="str">
            <v>Guilford County</v>
          </cell>
          <cell r="B881" t="str">
            <v xml:space="preserve"> NC</v>
          </cell>
          <cell r="C881">
            <v>2.9</v>
          </cell>
          <cell r="D881">
            <v>3.3</v>
          </cell>
        </row>
        <row r="882">
          <cell r="A882" t="str">
            <v>Gulf County</v>
          </cell>
          <cell r="B882" t="str">
            <v xml:space="preserve"> FL</v>
          </cell>
          <cell r="C882">
            <v>6.4</v>
          </cell>
          <cell r="D882">
            <v>0.6</v>
          </cell>
        </row>
        <row r="883">
          <cell r="A883" t="str">
            <v>Gunnison County</v>
          </cell>
          <cell r="B883" t="str">
            <v xml:space="preserve"> CO</v>
          </cell>
          <cell r="C883">
            <v>21.2</v>
          </cell>
          <cell r="D883">
            <v>-0.2</v>
          </cell>
        </row>
        <row r="884">
          <cell r="A884" t="str">
            <v>Guthrie County</v>
          </cell>
          <cell r="B884" t="str">
            <v xml:space="preserve"> IA</v>
          </cell>
          <cell r="C884">
            <v>1.8</v>
          </cell>
          <cell r="D884">
            <v>0.5</v>
          </cell>
        </row>
        <row r="885">
          <cell r="A885" t="str">
            <v>Gwinnett County</v>
          </cell>
          <cell r="B885" t="str">
            <v xml:space="preserve"> GA</v>
          </cell>
          <cell r="C885">
            <v>2.2999999999999998</v>
          </cell>
          <cell r="D885">
            <v>4.2</v>
          </cell>
        </row>
        <row r="886">
          <cell r="A886" t="str">
            <v>Habersham County</v>
          </cell>
          <cell r="B886" t="str">
            <v xml:space="preserve"> GA</v>
          </cell>
          <cell r="C886">
            <v>6.9</v>
          </cell>
          <cell r="D886">
            <v>0.7</v>
          </cell>
        </row>
        <row r="887">
          <cell r="A887" t="str">
            <v>Hale County</v>
          </cell>
          <cell r="B887" t="str">
            <v xml:space="preserve"> AL</v>
          </cell>
          <cell r="C887">
            <v>-1.6</v>
          </cell>
          <cell r="D887">
            <v>-0.1</v>
          </cell>
        </row>
        <row r="888">
          <cell r="A888" t="str">
            <v>Hale County</v>
          </cell>
          <cell r="B888" t="str">
            <v xml:space="preserve"> TX</v>
          </cell>
          <cell r="C888">
            <v>-8.3000000000000007</v>
          </cell>
          <cell r="D888">
            <v>1.4</v>
          </cell>
        </row>
        <row r="889">
          <cell r="A889" t="str">
            <v>Halifax County</v>
          </cell>
          <cell r="B889" t="str">
            <v xml:space="preserve"> NC</v>
          </cell>
          <cell r="C889">
            <v>-9</v>
          </cell>
          <cell r="D889">
            <v>0.6</v>
          </cell>
        </row>
        <row r="890">
          <cell r="A890" t="str">
            <v>Halifax County</v>
          </cell>
          <cell r="B890" t="str">
            <v xml:space="preserve"> VA</v>
          </cell>
          <cell r="C890">
            <v>-8.6</v>
          </cell>
          <cell r="D890">
            <v>-0.1</v>
          </cell>
        </row>
        <row r="891">
          <cell r="A891" t="str">
            <v>Hall County</v>
          </cell>
          <cell r="B891" t="str">
            <v xml:space="preserve"> GA</v>
          </cell>
          <cell r="C891">
            <v>8.5</v>
          </cell>
          <cell r="D891">
            <v>1.2</v>
          </cell>
        </row>
        <row r="892">
          <cell r="A892" t="str">
            <v>Hall County</v>
          </cell>
          <cell r="B892" t="str">
            <v xml:space="preserve"> NE</v>
          </cell>
          <cell r="C892">
            <v>-13</v>
          </cell>
          <cell r="D892">
            <v>5.9</v>
          </cell>
        </row>
        <row r="893">
          <cell r="A893" t="str">
            <v>Hamblen County</v>
          </cell>
          <cell r="B893" t="str">
            <v xml:space="preserve"> TN</v>
          </cell>
          <cell r="C893">
            <v>6</v>
          </cell>
          <cell r="D893">
            <v>2.1</v>
          </cell>
        </row>
        <row r="894">
          <cell r="A894" t="str">
            <v>Hamilton County</v>
          </cell>
          <cell r="B894" t="str">
            <v xml:space="preserve"> FL</v>
          </cell>
          <cell r="C894">
            <v>-14.3</v>
          </cell>
          <cell r="D894">
            <v>0.8</v>
          </cell>
        </row>
        <row r="895">
          <cell r="A895" t="str">
            <v>Hamilton County</v>
          </cell>
          <cell r="B895" t="str">
            <v xml:space="preserve"> IA</v>
          </cell>
          <cell r="C895">
            <v>-2.2999999999999998</v>
          </cell>
          <cell r="D895">
            <v>1.9</v>
          </cell>
        </row>
        <row r="896">
          <cell r="A896" t="str">
            <v>Hamilton County</v>
          </cell>
          <cell r="B896" t="str">
            <v xml:space="preserve"> IN</v>
          </cell>
          <cell r="C896">
            <v>14</v>
          </cell>
          <cell r="D896">
            <v>2.5</v>
          </cell>
        </row>
        <row r="897">
          <cell r="A897" t="str">
            <v>Hamilton County</v>
          </cell>
          <cell r="B897" t="str">
            <v xml:space="preserve"> OH</v>
          </cell>
          <cell r="C897">
            <v>-1.9</v>
          </cell>
          <cell r="D897">
            <v>2.8</v>
          </cell>
        </row>
        <row r="898">
          <cell r="A898" t="str">
            <v>Hamilton County</v>
          </cell>
          <cell r="B898" t="str">
            <v xml:space="preserve"> TN</v>
          </cell>
          <cell r="C898">
            <v>6.2</v>
          </cell>
          <cell r="D898">
            <v>1.4</v>
          </cell>
        </row>
        <row r="899">
          <cell r="A899" t="str">
            <v>Hampden County</v>
          </cell>
          <cell r="B899" t="str">
            <v xml:space="preserve"> MA</v>
          </cell>
          <cell r="C899">
            <v>-6.3</v>
          </cell>
          <cell r="D899">
            <v>6.6</v>
          </cell>
        </row>
        <row r="900">
          <cell r="A900" t="str">
            <v>Hampshire County</v>
          </cell>
          <cell r="B900" t="str">
            <v xml:space="preserve"> MA</v>
          </cell>
          <cell r="C900">
            <v>-2.8</v>
          </cell>
          <cell r="D900">
            <v>5.2</v>
          </cell>
        </row>
        <row r="901">
          <cell r="A901" t="str">
            <v>Hampshire County</v>
          </cell>
          <cell r="B901" t="str">
            <v xml:space="preserve"> WV</v>
          </cell>
          <cell r="C901">
            <v>6.6</v>
          </cell>
          <cell r="D901">
            <v>-0.3</v>
          </cell>
        </row>
        <row r="902">
          <cell r="A902" t="str">
            <v>Hampton city</v>
          </cell>
          <cell r="B902" t="str">
            <v xml:space="preserve"> VA</v>
          </cell>
          <cell r="C902">
            <v>-9.3000000000000007</v>
          </cell>
          <cell r="D902">
            <v>1.9</v>
          </cell>
        </row>
        <row r="903">
          <cell r="A903" t="str">
            <v>Hampton County</v>
          </cell>
          <cell r="B903" t="str">
            <v xml:space="preserve"> SC</v>
          </cell>
          <cell r="C903">
            <v>-12.5</v>
          </cell>
          <cell r="D903">
            <v>0.3</v>
          </cell>
        </row>
        <row r="904">
          <cell r="A904" t="str">
            <v>Hancock County</v>
          </cell>
          <cell r="B904" t="str">
            <v xml:space="preserve"> IA</v>
          </cell>
          <cell r="C904">
            <v>-10.9</v>
          </cell>
          <cell r="D904">
            <v>0.3</v>
          </cell>
        </row>
        <row r="905">
          <cell r="A905" t="str">
            <v>Hancock County</v>
          </cell>
          <cell r="B905" t="str">
            <v xml:space="preserve"> IL</v>
          </cell>
          <cell r="C905">
            <v>-11.3</v>
          </cell>
          <cell r="D905">
            <v>0.3</v>
          </cell>
        </row>
        <row r="906">
          <cell r="A906" t="str">
            <v>Hancock County</v>
          </cell>
          <cell r="B906" t="str">
            <v xml:space="preserve"> IN</v>
          </cell>
          <cell r="C906">
            <v>13.1</v>
          </cell>
          <cell r="D906">
            <v>-0.1</v>
          </cell>
        </row>
        <row r="907">
          <cell r="A907" t="str">
            <v>Hancock County</v>
          </cell>
          <cell r="B907" t="str">
            <v xml:space="preserve"> ME</v>
          </cell>
          <cell r="C907">
            <v>3.6</v>
          </cell>
          <cell r="D907">
            <v>1.3</v>
          </cell>
        </row>
        <row r="908">
          <cell r="A908" t="str">
            <v>Hancock County</v>
          </cell>
          <cell r="B908" t="str">
            <v xml:space="preserve"> MS</v>
          </cell>
          <cell r="C908">
            <v>8.9</v>
          </cell>
          <cell r="D908">
            <v>0</v>
          </cell>
        </row>
        <row r="909">
          <cell r="A909" t="str">
            <v>Hancock County</v>
          </cell>
          <cell r="B909" t="str">
            <v xml:space="preserve"> OH</v>
          </cell>
          <cell r="C909">
            <v>-2.1</v>
          </cell>
          <cell r="D909">
            <v>1.7</v>
          </cell>
        </row>
        <row r="910">
          <cell r="A910" t="str">
            <v>Hancock County</v>
          </cell>
          <cell r="B910" t="str">
            <v xml:space="preserve"> WV</v>
          </cell>
          <cell r="C910">
            <v>-0.9</v>
          </cell>
          <cell r="D910">
            <v>0.5</v>
          </cell>
        </row>
        <row r="911">
          <cell r="A911" t="str">
            <v>Hanover County</v>
          </cell>
          <cell r="B911" t="str">
            <v xml:space="preserve"> VA</v>
          </cell>
          <cell r="C911">
            <v>12.7</v>
          </cell>
          <cell r="D911">
            <v>0.8</v>
          </cell>
        </row>
        <row r="912">
          <cell r="A912" t="str">
            <v>Haralson County</v>
          </cell>
          <cell r="B912" t="str">
            <v xml:space="preserve"> GA</v>
          </cell>
          <cell r="C912">
            <v>15.3</v>
          </cell>
          <cell r="D912">
            <v>-0.2</v>
          </cell>
        </row>
        <row r="913">
          <cell r="A913" t="str">
            <v>Hardee County</v>
          </cell>
          <cell r="B913" t="str">
            <v xml:space="preserve"> FL</v>
          </cell>
          <cell r="C913">
            <v>-8.3000000000000007</v>
          </cell>
          <cell r="D913">
            <v>2.7</v>
          </cell>
        </row>
        <row r="914">
          <cell r="A914" t="str">
            <v>Hardeman County</v>
          </cell>
          <cell r="B914" t="str">
            <v xml:space="preserve"> TN</v>
          </cell>
          <cell r="C914">
            <v>1</v>
          </cell>
          <cell r="D914">
            <v>0</v>
          </cell>
        </row>
        <row r="915">
          <cell r="A915" t="str">
            <v>Hardin County</v>
          </cell>
          <cell r="B915" t="str">
            <v xml:space="preserve"> IA</v>
          </cell>
          <cell r="C915">
            <v>-8.1999999999999993</v>
          </cell>
          <cell r="D915">
            <v>1.1000000000000001</v>
          </cell>
        </row>
        <row r="916">
          <cell r="A916" t="str">
            <v>Hardin County</v>
          </cell>
          <cell r="B916" t="str">
            <v xml:space="preserve"> KY</v>
          </cell>
          <cell r="C916">
            <v>5.0999999999999996</v>
          </cell>
          <cell r="D916">
            <v>1.2</v>
          </cell>
        </row>
        <row r="917">
          <cell r="A917" t="str">
            <v>Hardin County</v>
          </cell>
          <cell r="B917" t="str">
            <v xml:space="preserve"> OH</v>
          </cell>
          <cell r="C917">
            <v>-3</v>
          </cell>
          <cell r="D917">
            <v>0.6</v>
          </cell>
        </row>
        <row r="918">
          <cell r="A918" t="str">
            <v>Hardin County</v>
          </cell>
          <cell r="B918" t="str">
            <v xml:space="preserve"> TN</v>
          </cell>
          <cell r="C918">
            <v>4.2</v>
          </cell>
          <cell r="D918">
            <v>0.7</v>
          </cell>
        </row>
        <row r="919">
          <cell r="A919" t="str">
            <v>Hardin County</v>
          </cell>
          <cell r="B919" t="str">
            <v xml:space="preserve"> TX</v>
          </cell>
          <cell r="C919">
            <v>13.3</v>
          </cell>
          <cell r="D919">
            <v>0.1</v>
          </cell>
        </row>
        <row r="920">
          <cell r="A920" t="str">
            <v>Hardy County</v>
          </cell>
          <cell r="B920" t="str">
            <v xml:space="preserve"> WV</v>
          </cell>
          <cell r="C920">
            <v>-1.9</v>
          </cell>
          <cell r="D920">
            <v>2.7</v>
          </cell>
        </row>
        <row r="921">
          <cell r="A921" t="str">
            <v>Harford County</v>
          </cell>
          <cell r="B921" t="str">
            <v xml:space="preserve"> MD</v>
          </cell>
          <cell r="C921">
            <v>3.5</v>
          </cell>
          <cell r="D921">
            <v>1.1000000000000001</v>
          </cell>
        </row>
        <row r="922">
          <cell r="A922" t="str">
            <v>Harlan County</v>
          </cell>
          <cell r="B922" t="str">
            <v xml:space="preserve"> KY</v>
          </cell>
          <cell r="C922">
            <v>-9.1</v>
          </cell>
          <cell r="D922">
            <v>0.1</v>
          </cell>
        </row>
        <row r="923">
          <cell r="A923" t="str">
            <v>Harnett County</v>
          </cell>
          <cell r="B923" t="str">
            <v xml:space="preserve"> NC</v>
          </cell>
          <cell r="C923">
            <v>6.5</v>
          </cell>
          <cell r="D923">
            <v>1.3</v>
          </cell>
        </row>
        <row r="924">
          <cell r="A924" t="str">
            <v>Harris County</v>
          </cell>
          <cell r="B924" t="str">
            <v xml:space="preserve"> GA</v>
          </cell>
          <cell r="C924">
            <v>9.3000000000000007</v>
          </cell>
          <cell r="D924">
            <v>0</v>
          </cell>
        </row>
        <row r="925">
          <cell r="A925" t="str">
            <v>Harris County</v>
          </cell>
          <cell r="B925" t="str">
            <v xml:space="preserve"> TX</v>
          </cell>
          <cell r="C925">
            <v>-9.6999999999999993</v>
          </cell>
          <cell r="D925">
            <v>7.5</v>
          </cell>
        </row>
        <row r="926">
          <cell r="A926" t="str">
            <v>Harrison County</v>
          </cell>
          <cell r="B926" t="str">
            <v xml:space="preserve"> IA</v>
          </cell>
          <cell r="C926">
            <v>5.4</v>
          </cell>
          <cell r="D926">
            <v>0</v>
          </cell>
        </row>
        <row r="927">
          <cell r="A927" t="str">
            <v>Harrison County</v>
          </cell>
          <cell r="B927" t="str">
            <v xml:space="preserve"> IN</v>
          </cell>
          <cell r="C927">
            <v>2.6</v>
          </cell>
          <cell r="D927">
            <v>0.5</v>
          </cell>
        </row>
        <row r="928">
          <cell r="A928" t="str">
            <v>Harrison County</v>
          </cell>
          <cell r="B928" t="str">
            <v xml:space="preserve"> KY</v>
          </cell>
          <cell r="C928">
            <v>8.4</v>
          </cell>
          <cell r="D928">
            <v>1.1000000000000001</v>
          </cell>
        </row>
        <row r="929">
          <cell r="A929" t="str">
            <v>Harrison County</v>
          </cell>
          <cell r="B929" t="str">
            <v xml:space="preserve"> MS</v>
          </cell>
          <cell r="C929">
            <v>6.3</v>
          </cell>
          <cell r="D929">
            <v>1.3</v>
          </cell>
        </row>
        <row r="930">
          <cell r="A930" t="str">
            <v>Harrison County</v>
          </cell>
          <cell r="B930" t="str">
            <v xml:space="preserve"> OH</v>
          </cell>
          <cell r="C930">
            <v>-0.2</v>
          </cell>
          <cell r="D930">
            <v>0</v>
          </cell>
        </row>
        <row r="931">
          <cell r="A931" t="str">
            <v>Harrison County</v>
          </cell>
          <cell r="B931" t="str">
            <v xml:space="preserve"> TX</v>
          </cell>
          <cell r="C931">
            <v>-5.2</v>
          </cell>
          <cell r="D931">
            <v>1.8</v>
          </cell>
        </row>
        <row r="932">
          <cell r="A932" t="str">
            <v>Harrison County</v>
          </cell>
          <cell r="B932" t="str">
            <v xml:space="preserve"> WV</v>
          </cell>
          <cell r="C932">
            <v>-5.2</v>
          </cell>
          <cell r="D932">
            <v>-0.2</v>
          </cell>
        </row>
        <row r="933">
          <cell r="A933" t="str">
            <v>Harrisonburg city</v>
          </cell>
          <cell r="B933" t="str">
            <v xml:space="preserve"> VA</v>
          </cell>
          <cell r="C933">
            <v>-13.2</v>
          </cell>
          <cell r="D933">
            <v>9.8000000000000007</v>
          </cell>
        </row>
        <row r="934">
          <cell r="A934" t="str">
            <v>Hart County</v>
          </cell>
          <cell r="B934" t="str">
            <v xml:space="preserve"> GA</v>
          </cell>
          <cell r="C934">
            <v>10.199999999999999</v>
          </cell>
          <cell r="D934">
            <v>0.7</v>
          </cell>
        </row>
        <row r="935">
          <cell r="A935" t="str">
            <v>Hart County</v>
          </cell>
          <cell r="B935" t="str">
            <v xml:space="preserve"> KY</v>
          </cell>
          <cell r="C935">
            <v>9.1</v>
          </cell>
          <cell r="D935">
            <v>0.1</v>
          </cell>
        </row>
        <row r="936">
          <cell r="A936" t="str">
            <v>Hartford County</v>
          </cell>
          <cell r="B936" t="str">
            <v xml:space="preserve"> CT</v>
          </cell>
          <cell r="C936">
            <v>-7</v>
          </cell>
          <cell r="D936">
            <v>5.6</v>
          </cell>
        </row>
        <row r="937">
          <cell r="A937" t="str">
            <v>Harvey County</v>
          </cell>
          <cell r="B937" t="str">
            <v xml:space="preserve"> KS</v>
          </cell>
          <cell r="C937">
            <v>-10</v>
          </cell>
          <cell r="D937">
            <v>1.5</v>
          </cell>
        </row>
        <row r="938">
          <cell r="A938" t="str">
            <v>Haskell County</v>
          </cell>
          <cell r="B938" t="str">
            <v xml:space="preserve"> OK</v>
          </cell>
          <cell r="C938">
            <v>7.6</v>
          </cell>
          <cell r="D938">
            <v>0.7</v>
          </cell>
        </row>
        <row r="939">
          <cell r="A939" t="str">
            <v>Hawaii County</v>
          </cell>
          <cell r="B939" t="str">
            <v xml:space="preserve"> HI</v>
          </cell>
          <cell r="C939">
            <v>3.2</v>
          </cell>
          <cell r="D939">
            <v>3.3</v>
          </cell>
        </row>
        <row r="940">
          <cell r="A940" t="str">
            <v>Hawkins County</v>
          </cell>
          <cell r="B940" t="str">
            <v xml:space="preserve"> TN</v>
          </cell>
          <cell r="C940">
            <v>4.9000000000000004</v>
          </cell>
          <cell r="D940">
            <v>-0.1</v>
          </cell>
        </row>
        <row r="941">
          <cell r="A941" t="str">
            <v>Hays County</v>
          </cell>
          <cell r="B941" t="str">
            <v xml:space="preserve"> TX</v>
          </cell>
          <cell r="C941">
            <v>39.299999999999997</v>
          </cell>
          <cell r="D941">
            <v>1.4</v>
          </cell>
        </row>
        <row r="942">
          <cell r="A942" t="str">
            <v>Haywood County</v>
          </cell>
          <cell r="B942" t="str">
            <v xml:space="preserve"> NC</v>
          </cell>
          <cell r="C942">
            <v>13.9</v>
          </cell>
          <cell r="D942">
            <v>-0.2</v>
          </cell>
        </row>
        <row r="943">
          <cell r="A943" t="str">
            <v>Haywood County</v>
          </cell>
          <cell r="B943" t="str">
            <v xml:space="preserve"> TN</v>
          </cell>
          <cell r="C943">
            <v>-11.8</v>
          </cell>
          <cell r="D943">
            <v>0.3</v>
          </cell>
        </row>
        <row r="944">
          <cell r="A944" t="str">
            <v>Heard County</v>
          </cell>
          <cell r="B944" t="str">
            <v xml:space="preserve"> GA</v>
          </cell>
          <cell r="C944">
            <v>14.8</v>
          </cell>
          <cell r="D944">
            <v>-0.1</v>
          </cell>
        </row>
        <row r="945">
          <cell r="A945" t="str">
            <v>Hempstead County</v>
          </cell>
          <cell r="B945" t="str">
            <v xml:space="preserve"> AR</v>
          </cell>
          <cell r="C945">
            <v>-10.199999999999999</v>
          </cell>
          <cell r="D945">
            <v>-0.3</v>
          </cell>
        </row>
        <row r="946">
          <cell r="A946" t="str">
            <v>Henderson County</v>
          </cell>
          <cell r="B946" t="str">
            <v xml:space="preserve"> KY</v>
          </cell>
          <cell r="C946">
            <v>-7.4</v>
          </cell>
          <cell r="D946">
            <v>0</v>
          </cell>
        </row>
        <row r="947">
          <cell r="A947" t="str">
            <v>Henderson County</v>
          </cell>
          <cell r="B947" t="str">
            <v xml:space="preserve"> NC</v>
          </cell>
          <cell r="C947">
            <v>19</v>
          </cell>
          <cell r="D947">
            <v>0.3</v>
          </cell>
        </row>
        <row r="948">
          <cell r="A948" t="str">
            <v>Henderson County</v>
          </cell>
          <cell r="B948" t="str">
            <v xml:space="preserve"> TN</v>
          </cell>
          <cell r="C948">
            <v>-1.5</v>
          </cell>
          <cell r="D948">
            <v>-0.2</v>
          </cell>
        </row>
        <row r="949">
          <cell r="A949" t="str">
            <v>Henderson County</v>
          </cell>
          <cell r="B949" t="str">
            <v xml:space="preserve"> TX</v>
          </cell>
          <cell r="C949">
            <v>14.1</v>
          </cell>
          <cell r="D949">
            <v>0.8</v>
          </cell>
        </row>
        <row r="950">
          <cell r="A950" t="str">
            <v>Hendricks County</v>
          </cell>
          <cell r="B950" t="str">
            <v xml:space="preserve"> IN</v>
          </cell>
          <cell r="C950">
            <v>14.9</v>
          </cell>
          <cell r="D950">
            <v>1.4</v>
          </cell>
        </row>
        <row r="951">
          <cell r="A951" t="str">
            <v>Hendry County</v>
          </cell>
          <cell r="B951" t="str">
            <v xml:space="preserve"> FL</v>
          </cell>
          <cell r="C951">
            <v>3.5</v>
          </cell>
          <cell r="D951">
            <v>7.1</v>
          </cell>
        </row>
        <row r="952">
          <cell r="A952" t="str">
            <v>Hennepin County</v>
          </cell>
          <cell r="B952" t="str">
            <v xml:space="preserve"> MN</v>
          </cell>
          <cell r="C952">
            <v>0.2</v>
          </cell>
          <cell r="D952">
            <v>5.4</v>
          </cell>
        </row>
        <row r="953">
          <cell r="A953" t="str">
            <v>Henrico County</v>
          </cell>
          <cell r="B953" t="str">
            <v xml:space="preserve"> VA</v>
          </cell>
          <cell r="C953">
            <v>-3.8</v>
          </cell>
          <cell r="D953">
            <v>5.4</v>
          </cell>
        </row>
        <row r="954">
          <cell r="A954" t="str">
            <v>Henry County</v>
          </cell>
          <cell r="B954" t="str">
            <v xml:space="preserve"> AL</v>
          </cell>
          <cell r="C954">
            <v>4.5999999999999996</v>
          </cell>
          <cell r="D954">
            <v>0.2</v>
          </cell>
        </row>
        <row r="955">
          <cell r="A955" t="str">
            <v>Henry County</v>
          </cell>
          <cell r="B955" t="str">
            <v xml:space="preserve"> GA</v>
          </cell>
          <cell r="C955">
            <v>14.4</v>
          </cell>
          <cell r="D955">
            <v>1.1000000000000001</v>
          </cell>
        </row>
        <row r="956">
          <cell r="A956" t="str">
            <v>Henry County</v>
          </cell>
          <cell r="B956" t="str">
            <v xml:space="preserve"> IA</v>
          </cell>
          <cell r="C956">
            <v>1</v>
          </cell>
          <cell r="D956">
            <v>0.6</v>
          </cell>
        </row>
        <row r="957">
          <cell r="A957" t="str">
            <v>Henry County</v>
          </cell>
          <cell r="B957" t="str">
            <v xml:space="preserve"> IL</v>
          </cell>
          <cell r="C957">
            <v>-4.7</v>
          </cell>
          <cell r="D957">
            <v>0.2</v>
          </cell>
        </row>
        <row r="958">
          <cell r="A958" t="str">
            <v>Henry County</v>
          </cell>
          <cell r="B958" t="str">
            <v xml:space="preserve"> IN</v>
          </cell>
          <cell r="C958">
            <v>3.9</v>
          </cell>
          <cell r="D958">
            <v>0.1</v>
          </cell>
        </row>
        <row r="959">
          <cell r="A959" t="str">
            <v>Henry County</v>
          </cell>
          <cell r="B959" t="str">
            <v xml:space="preserve"> KY</v>
          </cell>
          <cell r="C959">
            <v>7.7</v>
          </cell>
          <cell r="D959">
            <v>0.6</v>
          </cell>
        </row>
        <row r="960">
          <cell r="A960" t="str">
            <v>Henry County</v>
          </cell>
          <cell r="B960" t="str">
            <v xml:space="preserve"> MO</v>
          </cell>
          <cell r="C960">
            <v>6.5</v>
          </cell>
          <cell r="D960">
            <v>-0.1</v>
          </cell>
        </row>
        <row r="961">
          <cell r="A961" t="str">
            <v>Henry County</v>
          </cell>
          <cell r="B961" t="str">
            <v xml:space="preserve"> OH</v>
          </cell>
          <cell r="C961">
            <v>-4.8</v>
          </cell>
          <cell r="D961">
            <v>0.2</v>
          </cell>
        </row>
        <row r="962">
          <cell r="A962" t="str">
            <v>Henry County</v>
          </cell>
          <cell r="B962" t="str">
            <v xml:space="preserve"> TN</v>
          </cell>
          <cell r="C962">
            <v>9.9</v>
          </cell>
          <cell r="D962">
            <v>0.4</v>
          </cell>
        </row>
        <row r="963">
          <cell r="A963" t="str">
            <v>Henry County</v>
          </cell>
          <cell r="B963" t="str">
            <v xml:space="preserve"> VA</v>
          </cell>
          <cell r="C963">
            <v>-1.8</v>
          </cell>
          <cell r="D963">
            <v>0.2</v>
          </cell>
        </row>
        <row r="964">
          <cell r="A964" t="str">
            <v>Herkimer County</v>
          </cell>
          <cell r="B964" t="str">
            <v xml:space="preserve"> NY</v>
          </cell>
          <cell r="C964">
            <v>-3.5</v>
          </cell>
          <cell r="D964">
            <v>0.6</v>
          </cell>
        </row>
        <row r="965">
          <cell r="A965" t="str">
            <v>Hernando County</v>
          </cell>
          <cell r="B965" t="str">
            <v xml:space="preserve"> FL</v>
          </cell>
          <cell r="C965">
            <v>28.2</v>
          </cell>
          <cell r="D965">
            <v>1.2</v>
          </cell>
        </row>
        <row r="966">
          <cell r="A966" t="str">
            <v>Hertford County</v>
          </cell>
          <cell r="B966" t="str">
            <v xml:space="preserve"> NC</v>
          </cell>
          <cell r="C966">
            <v>-7.6</v>
          </cell>
          <cell r="D966">
            <v>1.6</v>
          </cell>
        </row>
        <row r="967">
          <cell r="A967" t="str">
            <v>Hickman County</v>
          </cell>
          <cell r="B967" t="str">
            <v xml:space="preserve"> TN</v>
          </cell>
          <cell r="C967">
            <v>8</v>
          </cell>
          <cell r="D967">
            <v>0</v>
          </cell>
        </row>
        <row r="968">
          <cell r="A968" t="str">
            <v>Hidalgo County</v>
          </cell>
          <cell r="B968" t="str">
            <v xml:space="preserve"> TX</v>
          </cell>
          <cell r="C968">
            <v>-4.2</v>
          </cell>
          <cell r="D968">
            <v>3.5</v>
          </cell>
        </row>
        <row r="969">
          <cell r="A969" t="str">
            <v>Highland County</v>
          </cell>
          <cell r="B969" t="str">
            <v xml:space="preserve"> OH</v>
          </cell>
          <cell r="C969">
            <v>-2.9</v>
          </cell>
          <cell r="D969">
            <v>0.3</v>
          </cell>
        </row>
        <row r="970">
          <cell r="A970" t="str">
            <v>Highlands County</v>
          </cell>
          <cell r="B970" t="str">
            <v xml:space="preserve"> FL</v>
          </cell>
          <cell r="C970">
            <v>15.7</v>
          </cell>
          <cell r="D970">
            <v>3.2</v>
          </cell>
        </row>
        <row r="971">
          <cell r="A971" t="str">
            <v>Hill County</v>
          </cell>
          <cell r="B971" t="str">
            <v xml:space="preserve"> MT</v>
          </cell>
          <cell r="C971">
            <v>-8.6</v>
          </cell>
          <cell r="D971">
            <v>0.3</v>
          </cell>
        </row>
        <row r="972">
          <cell r="A972" t="str">
            <v>Hill County</v>
          </cell>
          <cell r="B972" t="str">
            <v xml:space="preserve"> TX</v>
          </cell>
          <cell r="C972">
            <v>18.2</v>
          </cell>
          <cell r="D972">
            <v>1.1000000000000001</v>
          </cell>
        </row>
        <row r="973">
          <cell r="A973" t="str">
            <v>Hillsborough County</v>
          </cell>
          <cell r="B973" t="str">
            <v xml:space="preserve"> FL</v>
          </cell>
          <cell r="C973">
            <v>8.1</v>
          </cell>
          <cell r="D973">
            <v>6.6</v>
          </cell>
        </row>
        <row r="974">
          <cell r="A974" t="str">
            <v>Hillsborough County</v>
          </cell>
          <cell r="B974" t="str">
            <v xml:space="preserve"> NH</v>
          </cell>
          <cell r="C974">
            <v>-0.4</v>
          </cell>
          <cell r="D974">
            <v>2.9</v>
          </cell>
        </row>
        <row r="975">
          <cell r="A975" t="str">
            <v>Hillsdale County</v>
          </cell>
          <cell r="B975" t="str">
            <v xml:space="preserve"> MI</v>
          </cell>
          <cell r="C975">
            <v>0.9</v>
          </cell>
          <cell r="D975">
            <v>0</v>
          </cell>
        </row>
        <row r="976">
          <cell r="A976" t="str">
            <v>Hinds County</v>
          </cell>
          <cell r="B976" t="str">
            <v xml:space="preserve"> MS</v>
          </cell>
          <cell r="C976">
            <v>-15</v>
          </cell>
          <cell r="D976">
            <v>1.2</v>
          </cell>
        </row>
        <row r="977">
          <cell r="A977" t="str">
            <v>Hocking County</v>
          </cell>
          <cell r="B977" t="str">
            <v xml:space="preserve"> OH</v>
          </cell>
          <cell r="C977">
            <v>2.6</v>
          </cell>
          <cell r="D977">
            <v>0.1</v>
          </cell>
        </row>
        <row r="978">
          <cell r="A978" t="str">
            <v>Hockley County</v>
          </cell>
          <cell r="B978" t="str">
            <v xml:space="preserve"> TX</v>
          </cell>
          <cell r="C978">
            <v>-5.3</v>
          </cell>
          <cell r="D978">
            <v>0.9</v>
          </cell>
        </row>
        <row r="979">
          <cell r="A979" t="str">
            <v>Hoke County</v>
          </cell>
          <cell r="B979" t="str">
            <v xml:space="preserve"> NC</v>
          </cell>
          <cell r="C979">
            <v>6.2</v>
          </cell>
          <cell r="D979">
            <v>1.4</v>
          </cell>
        </row>
        <row r="980">
          <cell r="A980" t="str">
            <v>Holmes County</v>
          </cell>
          <cell r="B980" t="str">
            <v xml:space="preserve"> FL</v>
          </cell>
          <cell r="C980">
            <v>9.6</v>
          </cell>
          <cell r="D980">
            <v>0.1</v>
          </cell>
        </row>
        <row r="981">
          <cell r="A981" t="str">
            <v>Holmes County</v>
          </cell>
          <cell r="B981" t="str">
            <v xml:space="preserve"> MS</v>
          </cell>
          <cell r="C981">
            <v>-12.5</v>
          </cell>
          <cell r="D981">
            <v>-0.1</v>
          </cell>
        </row>
        <row r="982">
          <cell r="A982" t="str">
            <v>Holmes County</v>
          </cell>
          <cell r="B982" t="str">
            <v xml:space="preserve"> OH</v>
          </cell>
          <cell r="C982">
            <v>-7.2</v>
          </cell>
          <cell r="D982">
            <v>-0.1</v>
          </cell>
        </row>
        <row r="983">
          <cell r="A983" t="str">
            <v>Holt County</v>
          </cell>
          <cell r="B983" t="str">
            <v xml:space="preserve"> NE</v>
          </cell>
          <cell r="C983">
            <v>-6.6</v>
          </cell>
          <cell r="D983">
            <v>1.2</v>
          </cell>
        </row>
        <row r="984">
          <cell r="A984" t="str">
            <v>Honolulu County</v>
          </cell>
          <cell r="B984" t="str">
            <v xml:space="preserve"> HI</v>
          </cell>
          <cell r="C984">
            <v>-13.6</v>
          </cell>
          <cell r="D984">
            <v>4.9000000000000004</v>
          </cell>
        </row>
        <row r="985">
          <cell r="A985" t="str">
            <v>Hood County</v>
          </cell>
          <cell r="B985" t="str">
            <v xml:space="preserve"> TX</v>
          </cell>
          <cell r="C985">
            <v>24.4</v>
          </cell>
          <cell r="D985">
            <v>1.8</v>
          </cell>
        </row>
        <row r="986">
          <cell r="A986" t="str">
            <v>Hood River County</v>
          </cell>
          <cell r="B986" t="str">
            <v xml:space="preserve"> OR</v>
          </cell>
          <cell r="C986">
            <v>8.6999999999999993</v>
          </cell>
          <cell r="D986">
            <v>-0.4</v>
          </cell>
        </row>
        <row r="987">
          <cell r="A987" t="str">
            <v>Hopewell city</v>
          </cell>
          <cell r="B987" t="str">
            <v xml:space="preserve"> VA</v>
          </cell>
          <cell r="C987">
            <v>-6</v>
          </cell>
          <cell r="D987">
            <v>2.1</v>
          </cell>
        </row>
        <row r="988">
          <cell r="A988" t="str">
            <v>Hopkins County</v>
          </cell>
          <cell r="B988" t="str">
            <v xml:space="preserve"> KY</v>
          </cell>
          <cell r="C988">
            <v>-4.2</v>
          </cell>
          <cell r="D988">
            <v>0.6</v>
          </cell>
        </row>
        <row r="989">
          <cell r="A989" t="str">
            <v>Hopkins County</v>
          </cell>
          <cell r="B989" t="str">
            <v xml:space="preserve"> TX</v>
          </cell>
          <cell r="C989">
            <v>5.6</v>
          </cell>
          <cell r="D989">
            <v>-0.2</v>
          </cell>
        </row>
        <row r="990">
          <cell r="A990" t="str">
            <v>Horry County</v>
          </cell>
          <cell r="B990" t="str">
            <v xml:space="preserve"> SC</v>
          </cell>
          <cell r="C990">
            <v>35.5</v>
          </cell>
          <cell r="D990">
            <v>1.1000000000000001</v>
          </cell>
        </row>
        <row r="991">
          <cell r="A991" t="str">
            <v>Hot Spring County</v>
          </cell>
          <cell r="B991" t="str">
            <v xml:space="preserve"> AR</v>
          </cell>
          <cell r="C991">
            <v>4.7</v>
          </cell>
          <cell r="D991">
            <v>0.2</v>
          </cell>
        </row>
        <row r="992">
          <cell r="A992" t="str">
            <v>Houghton County</v>
          </cell>
          <cell r="B992" t="str">
            <v xml:space="preserve"> MI</v>
          </cell>
          <cell r="C992">
            <v>-4.7</v>
          </cell>
          <cell r="D992">
            <v>4.7</v>
          </cell>
        </row>
        <row r="993">
          <cell r="A993" t="str">
            <v>Houston County</v>
          </cell>
          <cell r="B993" t="str">
            <v xml:space="preserve"> AL</v>
          </cell>
          <cell r="C993">
            <v>-0.2</v>
          </cell>
          <cell r="D993">
            <v>0.3</v>
          </cell>
        </row>
        <row r="994">
          <cell r="A994" t="str">
            <v>Houston County</v>
          </cell>
          <cell r="B994" t="str">
            <v xml:space="preserve"> GA</v>
          </cell>
          <cell r="C994">
            <v>3.5</v>
          </cell>
          <cell r="D994">
            <v>2</v>
          </cell>
        </row>
        <row r="995">
          <cell r="A995" t="str">
            <v>Houston County</v>
          </cell>
          <cell r="B995" t="str">
            <v xml:space="preserve"> MN</v>
          </cell>
          <cell r="C995">
            <v>-4.4000000000000004</v>
          </cell>
          <cell r="D995">
            <v>0.3</v>
          </cell>
        </row>
        <row r="996">
          <cell r="A996" t="str">
            <v>Houston County</v>
          </cell>
          <cell r="B996" t="str">
            <v xml:space="preserve"> TX</v>
          </cell>
          <cell r="C996">
            <v>7.8</v>
          </cell>
          <cell r="D996">
            <v>0.7</v>
          </cell>
        </row>
        <row r="997">
          <cell r="A997" t="str">
            <v>Howard County</v>
          </cell>
          <cell r="B997" t="str">
            <v xml:space="preserve"> AR</v>
          </cell>
          <cell r="C997">
            <v>-1.4</v>
          </cell>
          <cell r="D997">
            <v>1.5</v>
          </cell>
        </row>
        <row r="998">
          <cell r="A998" t="str">
            <v>Howard County</v>
          </cell>
          <cell r="B998" t="str">
            <v xml:space="preserve"> IN</v>
          </cell>
          <cell r="C998">
            <v>-0.3</v>
          </cell>
          <cell r="D998">
            <v>0.3</v>
          </cell>
        </row>
        <row r="999">
          <cell r="A999" t="str">
            <v>Howard County</v>
          </cell>
          <cell r="B999" t="str">
            <v xml:space="preserve"> MD</v>
          </cell>
          <cell r="C999">
            <v>2.1</v>
          </cell>
          <cell r="D999">
            <v>5.4</v>
          </cell>
        </row>
        <row r="1000">
          <cell r="A1000" t="str">
            <v>Howard County</v>
          </cell>
          <cell r="B1000" t="str">
            <v xml:space="preserve"> MO</v>
          </cell>
          <cell r="C1000">
            <v>3.6</v>
          </cell>
          <cell r="D1000">
            <v>0.4</v>
          </cell>
        </row>
        <row r="1001">
          <cell r="A1001" t="str">
            <v>Howard County</v>
          </cell>
          <cell r="B1001" t="str">
            <v xml:space="preserve"> TX</v>
          </cell>
          <cell r="C1001">
            <v>-21.4</v>
          </cell>
          <cell r="D1001">
            <v>2.2999999999999998</v>
          </cell>
        </row>
        <row r="1002">
          <cell r="A1002" t="str">
            <v>Howell County</v>
          </cell>
          <cell r="B1002" t="str">
            <v xml:space="preserve"> MO</v>
          </cell>
          <cell r="C1002">
            <v>-1.1000000000000001</v>
          </cell>
          <cell r="D1002">
            <v>0.3</v>
          </cell>
        </row>
        <row r="1003">
          <cell r="A1003" t="str">
            <v>Hubbard County</v>
          </cell>
          <cell r="B1003" t="str">
            <v xml:space="preserve"> MN</v>
          </cell>
          <cell r="C1003">
            <v>12.9</v>
          </cell>
          <cell r="D1003">
            <v>0.4</v>
          </cell>
        </row>
        <row r="1004">
          <cell r="A1004" t="str">
            <v>Hudson County</v>
          </cell>
          <cell r="B1004" t="str">
            <v xml:space="preserve"> NJ</v>
          </cell>
          <cell r="C1004">
            <v>-17.899999999999999</v>
          </cell>
          <cell r="D1004">
            <v>16.5</v>
          </cell>
        </row>
        <row r="1005">
          <cell r="A1005" t="str">
            <v>Hughes County</v>
          </cell>
          <cell r="B1005" t="str">
            <v xml:space="preserve"> OK</v>
          </cell>
          <cell r="C1005">
            <v>-7.6</v>
          </cell>
          <cell r="D1005">
            <v>0.2</v>
          </cell>
        </row>
        <row r="1006">
          <cell r="A1006" t="str">
            <v>Hughes County</v>
          </cell>
          <cell r="B1006" t="str">
            <v xml:space="preserve"> SD</v>
          </cell>
          <cell r="C1006">
            <v>1</v>
          </cell>
          <cell r="D1006">
            <v>-0.4</v>
          </cell>
        </row>
        <row r="1007">
          <cell r="A1007" t="str">
            <v>Humboldt County</v>
          </cell>
          <cell r="B1007" t="str">
            <v xml:space="preserve"> CA</v>
          </cell>
          <cell r="C1007">
            <v>1</v>
          </cell>
          <cell r="D1007">
            <v>0.4</v>
          </cell>
        </row>
        <row r="1008">
          <cell r="A1008" t="str">
            <v>Humboldt County</v>
          </cell>
          <cell r="B1008" t="str">
            <v xml:space="preserve"> NV</v>
          </cell>
          <cell r="C1008">
            <v>-11.6</v>
          </cell>
          <cell r="D1008">
            <v>1.1000000000000001</v>
          </cell>
        </row>
        <row r="1009">
          <cell r="A1009" t="str">
            <v>Humphreys County</v>
          </cell>
          <cell r="B1009" t="str">
            <v xml:space="preserve"> TN</v>
          </cell>
          <cell r="C1009">
            <v>7.5</v>
          </cell>
          <cell r="D1009">
            <v>0.1</v>
          </cell>
        </row>
        <row r="1010">
          <cell r="A1010" t="str">
            <v>Hunt County</v>
          </cell>
          <cell r="B1010" t="str">
            <v xml:space="preserve"> TX</v>
          </cell>
          <cell r="C1010">
            <v>17.399999999999999</v>
          </cell>
          <cell r="D1010">
            <v>1.2</v>
          </cell>
        </row>
        <row r="1011">
          <cell r="A1011" t="str">
            <v>Hunterdon County</v>
          </cell>
          <cell r="B1011" t="str">
            <v xml:space="preserve"> NJ</v>
          </cell>
          <cell r="C1011">
            <v>-0.8</v>
          </cell>
          <cell r="D1011">
            <v>1.2</v>
          </cell>
        </row>
        <row r="1012">
          <cell r="A1012" t="str">
            <v>Huntingdon County</v>
          </cell>
          <cell r="B1012" t="str">
            <v xml:space="preserve"> PA</v>
          </cell>
          <cell r="C1012">
            <v>1.8</v>
          </cell>
          <cell r="D1012">
            <v>0.6</v>
          </cell>
        </row>
        <row r="1013">
          <cell r="A1013" t="str">
            <v>Huntington County</v>
          </cell>
          <cell r="B1013" t="str">
            <v xml:space="preserve"> IN</v>
          </cell>
          <cell r="C1013">
            <v>-2.2000000000000002</v>
          </cell>
          <cell r="D1013">
            <v>0.5</v>
          </cell>
        </row>
        <row r="1014">
          <cell r="A1014" t="str">
            <v>Huron County</v>
          </cell>
          <cell r="B1014" t="str">
            <v xml:space="preserve"> MI</v>
          </cell>
          <cell r="C1014">
            <v>-1.6</v>
          </cell>
          <cell r="D1014">
            <v>0.5</v>
          </cell>
        </row>
        <row r="1015">
          <cell r="A1015" t="str">
            <v>Huron County</v>
          </cell>
          <cell r="B1015" t="str">
            <v xml:space="preserve"> OH</v>
          </cell>
          <cell r="C1015">
            <v>-2.2999999999999998</v>
          </cell>
          <cell r="D1015">
            <v>0.6</v>
          </cell>
        </row>
        <row r="1016">
          <cell r="A1016" t="str">
            <v>Hutchinson County</v>
          </cell>
          <cell r="B1016" t="str">
            <v xml:space="preserve"> TX</v>
          </cell>
          <cell r="C1016">
            <v>-13.3</v>
          </cell>
          <cell r="D1016">
            <v>1.1000000000000001</v>
          </cell>
        </row>
        <row r="1017">
          <cell r="A1017" t="str">
            <v>Iberia Parish</v>
          </cell>
          <cell r="B1017" t="str">
            <v xml:space="preserve"> LA</v>
          </cell>
          <cell r="C1017">
            <v>-17.8</v>
          </cell>
          <cell r="D1017">
            <v>1.3</v>
          </cell>
        </row>
        <row r="1018">
          <cell r="A1018" t="str">
            <v>Iberville Parish</v>
          </cell>
          <cell r="B1018" t="str">
            <v xml:space="preserve"> LA</v>
          </cell>
          <cell r="C1018">
            <v>0.7</v>
          </cell>
          <cell r="D1018">
            <v>0.3</v>
          </cell>
        </row>
        <row r="1019">
          <cell r="A1019" t="str">
            <v>Idaho County</v>
          </cell>
          <cell r="B1019" t="str">
            <v xml:space="preserve"> ID</v>
          </cell>
          <cell r="C1019">
            <v>9.4</v>
          </cell>
          <cell r="D1019">
            <v>0</v>
          </cell>
        </row>
        <row r="1020">
          <cell r="A1020" t="str">
            <v>Imperial County</v>
          </cell>
          <cell r="B1020" t="str">
            <v xml:space="preserve"> CA</v>
          </cell>
          <cell r="C1020">
            <v>-4.3</v>
          </cell>
          <cell r="D1020">
            <v>3.1</v>
          </cell>
        </row>
        <row r="1021">
          <cell r="A1021" t="str">
            <v>Independence County</v>
          </cell>
          <cell r="B1021" t="str">
            <v xml:space="preserve"> AR</v>
          </cell>
          <cell r="C1021">
            <v>8.5</v>
          </cell>
          <cell r="D1021">
            <v>0.6</v>
          </cell>
        </row>
        <row r="1022">
          <cell r="A1022" t="str">
            <v>Indian River County</v>
          </cell>
          <cell r="B1022" t="str">
            <v xml:space="preserve"> FL</v>
          </cell>
          <cell r="C1022">
            <v>22.5</v>
          </cell>
          <cell r="D1022">
            <v>2.6</v>
          </cell>
        </row>
        <row r="1023">
          <cell r="A1023" t="str">
            <v>Indiana County</v>
          </cell>
          <cell r="B1023" t="str">
            <v xml:space="preserve"> PA</v>
          </cell>
          <cell r="C1023">
            <v>-3.1</v>
          </cell>
          <cell r="D1023">
            <v>1.2</v>
          </cell>
        </row>
        <row r="1024">
          <cell r="A1024" t="str">
            <v>Ingham County</v>
          </cell>
          <cell r="B1024" t="str">
            <v xml:space="preserve"> MI</v>
          </cell>
          <cell r="C1024">
            <v>-2.8</v>
          </cell>
          <cell r="D1024">
            <v>6.7</v>
          </cell>
        </row>
        <row r="1025">
          <cell r="A1025" t="str">
            <v>Inyo County</v>
          </cell>
          <cell r="B1025" t="str">
            <v xml:space="preserve"> CA</v>
          </cell>
          <cell r="C1025">
            <v>-1.3</v>
          </cell>
          <cell r="D1025">
            <v>0.9</v>
          </cell>
        </row>
        <row r="1026">
          <cell r="A1026" t="str">
            <v>Ionia County</v>
          </cell>
          <cell r="B1026" t="str">
            <v xml:space="preserve"> MI</v>
          </cell>
          <cell r="C1026">
            <v>-1.4</v>
          </cell>
          <cell r="D1026">
            <v>0.1</v>
          </cell>
        </row>
        <row r="1027">
          <cell r="A1027" t="str">
            <v>Iosco County</v>
          </cell>
          <cell r="B1027" t="str">
            <v xml:space="preserve"> MI</v>
          </cell>
          <cell r="C1027">
            <v>1.8</v>
          </cell>
          <cell r="D1027">
            <v>0.4</v>
          </cell>
        </row>
        <row r="1028">
          <cell r="A1028" t="str">
            <v>Iowa County</v>
          </cell>
          <cell r="B1028" t="str">
            <v xml:space="preserve"> IA</v>
          </cell>
          <cell r="C1028">
            <v>-4.5999999999999996</v>
          </cell>
          <cell r="D1028">
            <v>-0.4</v>
          </cell>
        </row>
        <row r="1029">
          <cell r="A1029" t="str">
            <v>Iowa County</v>
          </cell>
          <cell r="B1029" t="str">
            <v xml:space="preserve"> WI</v>
          </cell>
          <cell r="C1029">
            <v>6.9</v>
          </cell>
          <cell r="D1029">
            <v>0.3</v>
          </cell>
        </row>
        <row r="1030">
          <cell r="A1030" t="str">
            <v>Iredell County</v>
          </cell>
          <cell r="B1030" t="str">
            <v xml:space="preserve"> NC</v>
          </cell>
          <cell r="C1030">
            <v>14.9</v>
          </cell>
          <cell r="D1030">
            <v>1.3</v>
          </cell>
        </row>
        <row r="1031">
          <cell r="A1031" t="str">
            <v>Iron County</v>
          </cell>
          <cell r="B1031" t="str">
            <v xml:space="preserve"> MI</v>
          </cell>
          <cell r="C1031">
            <v>3.6</v>
          </cell>
          <cell r="D1031">
            <v>0.1</v>
          </cell>
        </row>
        <row r="1032">
          <cell r="A1032" t="str">
            <v>Iron County</v>
          </cell>
          <cell r="B1032" t="str">
            <v xml:space="preserve"> MO</v>
          </cell>
          <cell r="C1032">
            <v>11.6</v>
          </cell>
          <cell r="D1032">
            <v>0.2</v>
          </cell>
        </row>
        <row r="1033">
          <cell r="A1033" t="str">
            <v>Iron County</v>
          </cell>
          <cell r="B1033" t="str">
            <v xml:space="preserve"> UT</v>
          </cell>
          <cell r="C1033">
            <v>11.8</v>
          </cell>
          <cell r="D1033">
            <v>-0.3</v>
          </cell>
        </row>
        <row r="1034">
          <cell r="A1034" t="str">
            <v>Iroquois County</v>
          </cell>
          <cell r="B1034" t="str">
            <v xml:space="preserve"> IL</v>
          </cell>
          <cell r="C1034">
            <v>-11.1</v>
          </cell>
          <cell r="D1034">
            <v>0.6</v>
          </cell>
        </row>
        <row r="1035">
          <cell r="A1035" t="str">
            <v>Isabella County</v>
          </cell>
          <cell r="B1035" t="str">
            <v xml:space="preserve"> MI</v>
          </cell>
          <cell r="C1035">
            <v>-7.2</v>
          </cell>
          <cell r="D1035">
            <v>3.4</v>
          </cell>
        </row>
        <row r="1036">
          <cell r="A1036" t="str">
            <v>Isanti County</v>
          </cell>
          <cell r="B1036" t="str">
            <v xml:space="preserve"> MN</v>
          </cell>
          <cell r="C1036">
            <v>16.899999999999999</v>
          </cell>
          <cell r="D1036">
            <v>0.6</v>
          </cell>
        </row>
        <row r="1037">
          <cell r="A1037" t="str">
            <v>Island County</v>
          </cell>
          <cell r="B1037" t="str">
            <v xml:space="preserve"> WA</v>
          </cell>
          <cell r="C1037">
            <v>14.8</v>
          </cell>
          <cell r="D1037">
            <v>0.7</v>
          </cell>
        </row>
        <row r="1038">
          <cell r="A1038" t="str">
            <v>Isle of Wight County</v>
          </cell>
          <cell r="B1038" t="str">
            <v xml:space="preserve"> VA</v>
          </cell>
          <cell r="C1038">
            <v>6</v>
          </cell>
          <cell r="D1038">
            <v>0.9</v>
          </cell>
        </row>
        <row r="1039">
          <cell r="A1039" t="str">
            <v>Itasca County</v>
          </cell>
          <cell r="B1039" t="str">
            <v xml:space="preserve"> MN</v>
          </cell>
          <cell r="C1039">
            <v>0</v>
          </cell>
          <cell r="D1039">
            <v>0</v>
          </cell>
        </row>
        <row r="1040">
          <cell r="A1040" t="str">
            <v>Itawamba County</v>
          </cell>
          <cell r="B1040" t="str">
            <v xml:space="preserve"> MS</v>
          </cell>
          <cell r="C1040">
            <v>4.4000000000000004</v>
          </cell>
          <cell r="D1040">
            <v>0.5</v>
          </cell>
        </row>
        <row r="1041">
          <cell r="A1041" t="str">
            <v>Izard County</v>
          </cell>
          <cell r="B1041" t="str">
            <v xml:space="preserve"> AR</v>
          </cell>
          <cell r="C1041">
            <v>19.7</v>
          </cell>
          <cell r="D1041">
            <v>0.9</v>
          </cell>
        </row>
        <row r="1042">
          <cell r="A1042" t="str">
            <v>Jackson County</v>
          </cell>
          <cell r="B1042" t="str">
            <v xml:space="preserve"> AL</v>
          </cell>
          <cell r="C1042">
            <v>-0.6</v>
          </cell>
          <cell r="D1042">
            <v>0.5</v>
          </cell>
        </row>
        <row r="1043">
          <cell r="A1043" t="str">
            <v>Jackson County</v>
          </cell>
          <cell r="B1043" t="str">
            <v xml:space="preserve"> AR</v>
          </cell>
          <cell r="C1043">
            <v>-10</v>
          </cell>
          <cell r="D1043">
            <v>0.1</v>
          </cell>
        </row>
        <row r="1044">
          <cell r="A1044" t="str">
            <v>Jackson County</v>
          </cell>
          <cell r="B1044" t="str">
            <v xml:space="preserve"> FL</v>
          </cell>
          <cell r="C1044">
            <v>2</v>
          </cell>
          <cell r="D1044">
            <v>1.1000000000000001</v>
          </cell>
        </row>
        <row r="1045">
          <cell r="A1045" t="str">
            <v>Jackson County</v>
          </cell>
          <cell r="B1045" t="str">
            <v xml:space="preserve"> GA</v>
          </cell>
          <cell r="C1045">
            <v>34.200000000000003</v>
          </cell>
          <cell r="D1045">
            <v>0</v>
          </cell>
        </row>
        <row r="1046">
          <cell r="A1046" t="str">
            <v>Jackson County</v>
          </cell>
          <cell r="B1046" t="str">
            <v xml:space="preserve"> IA</v>
          </cell>
          <cell r="C1046">
            <v>-2.2000000000000002</v>
          </cell>
          <cell r="D1046">
            <v>0.1</v>
          </cell>
        </row>
        <row r="1047">
          <cell r="A1047" t="str">
            <v>Jackson County</v>
          </cell>
          <cell r="B1047" t="str">
            <v xml:space="preserve"> IL</v>
          </cell>
          <cell r="C1047">
            <v>-21.4</v>
          </cell>
          <cell r="D1047">
            <v>4.2</v>
          </cell>
        </row>
        <row r="1048">
          <cell r="A1048" t="str">
            <v>Jackson County</v>
          </cell>
          <cell r="B1048" t="str">
            <v xml:space="preserve"> IN</v>
          </cell>
          <cell r="C1048">
            <v>-6</v>
          </cell>
          <cell r="D1048">
            <v>2</v>
          </cell>
        </row>
        <row r="1049">
          <cell r="A1049" t="str">
            <v>Jackson County</v>
          </cell>
          <cell r="B1049" t="str">
            <v xml:space="preserve"> KS</v>
          </cell>
          <cell r="C1049">
            <v>1.7</v>
          </cell>
          <cell r="D1049">
            <v>0</v>
          </cell>
        </row>
        <row r="1050">
          <cell r="A1050" t="str">
            <v>Jackson County</v>
          </cell>
          <cell r="B1050" t="str">
            <v xml:space="preserve"> KY</v>
          </cell>
          <cell r="C1050">
            <v>3.3</v>
          </cell>
          <cell r="D1050">
            <v>0</v>
          </cell>
        </row>
        <row r="1051">
          <cell r="A1051" t="str">
            <v>Jackson County</v>
          </cell>
          <cell r="B1051" t="str">
            <v xml:space="preserve"> MI</v>
          </cell>
          <cell r="C1051">
            <v>1.6</v>
          </cell>
          <cell r="D1051">
            <v>0.5</v>
          </cell>
        </row>
        <row r="1052">
          <cell r="A1052" t="str">
            <v>Jackson County</v>
          </cell>
          <cell r="B1052" t="str">
            <v xml:space="preserve"> MO</v>
          </cell>
          <cell r="C1052">
            <v>2.7</v>
          </cell>
          <cell r="D1052">
            <v>1.4</v>
          </cell>
        </row>
        <row r="1053">
          <cell r="A1053" t="str">
            <v>Jackson County</v>
          </cell>
          <cell r="B1053" t="str">
            <v xml:space="preserve"> MS</v>
          </cell>
          <cell r="C1053">
            <v>0.2</v>
          </cell>
          <cell r="D1053">
            <v>2.1</v>
          </cell>
        </row>
        <row r="1054">
          <cell r="A1054" t="str">
            <v>Jackson County</v>
          </cell>
          <cell r="B1054" t="str">
            <v xml:space="preserve"> NC</v>
          </cell>
          <cell r="C1054">
            <v>14.2</v>
          </cell>
          <cell r="D1054">
            <v>1.6</v>
          </cell>
        </row>
        <row r="1055">
          <cell r="A1055" t="str">
            <v>Jackson County</v>
          </cell>
          <cell r="B1055" t="str">
            <v xml:space="preserve"> OH</v>
          </cell>
          <cell r="C1055">
            <v>-4.3</v>
          </cell>
          <cell r="D1055">
            <v>0.7</v>
          </cell>
        </row>
        <row r="1056">
          <cell r="A1056" t="str">
            <v>Jackson County</v>
          </cell>
          <cell r="B1056" t="str">
            <v xml:space="preserve"> OK</v>
          </cell>
          <cell r="C1056">
            <v>-20</v>
          </cell>
          <cell r="D1056">
            <v>1.9</v>
          </cell>
        </row>
        <row r="1057">
          <cell r="A1057" t="str">
            <v>Jackson County</v>
          </cell>
          <cell r="B1057" t="str">
            <v xml:space="preserve"> OR</v>
          </cell>
          <cell r="C1057">
            <v>12.6</v>
          </cell>
          <cell r="D1057">
            <v>-0.2</v>
          </cell>
        </row>
        <row r="1058">
          <cell r="A1058" t="str">
            <v>Jackson County</v>
          </cell>
          <cell r="B1058" t="str">
            <v xml:space="preserve"> TN</v>
          </cell>
          <cell r="C1058">
            <v>10.3</v>
          </cell>
          <cell r="D1058">
            <v>-0.1</v>
          </cell>
        </row>
        <row r="1059">
          <cell r="A1059" t="str">
            <v>Jackson County</v>
          </cell>
          <cell r="B1059" t="str">
            <v xml:space="preserve"> TX</v>
          </cell>
          <cell r="C1059">
            <v>-9</v>
          </cell>
          <cell r="D1059">
            <v>0.8</v>
          </cell>
        </row>
        <row r="1060">
          <cell r="A1060" t="str">
            <v>Jackson County</v>
          </cell>
          <cell r="B1060" t="str">
            <v xml:space="preserve"> WI</v>
          </cell>
          <cell r="C1060">
            <v>-0.8</v>
          </cell>
          <cell r="D1060">
            <v>0.2</v>
          </cell>
        </row>
        <row r="1061">
          <cell r="A1061" t="str">
            <v>Jackson County</v>
          </cell>
          <cell r="B1061" t="str">
            <v xml:space="preserve"> WV</v>
          </cell>
          <cell r="C1061">
            <v>-6.6</v>
          </cell>
          <cell r="D1061">
            <v>0.7</v>
          </cell>
        </row>
        <row r="1062">
          <cell r="A1062" t="str">
            <v>Jackson Parish</v>
          </cell>
          <cell r="B1062" t="str">
            <v xml:space="preserve"> LA</v>
          </cell>
          <cell r="C1062">
            <v>2.8</v>
          </cell>
          <cell r="D1062">
            <v>0</v>
          </cell>
        </row>
        <row r="1063">
          <cell r="A1063" t="str">
            <v>James City County</v>
          </cell>
          <cell r="B1063" t="str">
            <v xml:space="preserve"> VA</v>
          </cell>
          <cell r="C1063">
            <v>17.600000000000001</v>
          </cell>
          <cell r="D1063">
            <v>1.5</v>
          </cell>
        </row>
        <row r="1064">
          <cell r="A1064" t="str">
            <v>Jasper County</v>
          </cell>
          <cell r="B1064" t="str">
            <v xml:space="preserve"> GA</v>
          </cell>
          <cell r="C1064">
            <v>7</v>
          </cell>
          <cell r="D1064">
            <v>1</v>
          </cell>
        </row>
        <row r="1065">
          <cell r="A1065" t="str">
            <v>Jasper County</v>
          </cell>
          <cell r="B1065" t="str">
            <v xml:space="preserve"> IA</v>
          </cell>
          <cell r="C1065">
            <v>7.1</v>
          </cell>
          <cell r="D1065">
            <v>0</v>
          </cell>
        </row>
        <row r="1066">
          <cell r="A1066" t="str">
            <v>Jasper County</v>
          </cell>
          <cell r="B1066" t="str">
            <v xml:space="preserve"> IN</v>
          </cell>
          <cell r="C1066">
            <v>-0.3</v>
          </cell>
          <cell r="D1066">
            <v>0.3</v>
          </cell>
        </row>
        <row r="1067">
          <cell r="A1067" t="str">
            <v>Jasper County</v>
          </cell>
          <cell r="B1067" t="str">
            <v xml:space="preserve"> MO</v>
          </cell>
          <cell r="C1067">
            <v>2.2999999999999998</v>
          </cell>
          <cell r="D1067">
            <v>1.1000000000000001</v>
          </cell>
        </row>
        <row r="1068">
          <cell r="A1068" t="str">
            <v>Jasper County</v>
          </cell>
          <cell r="B1068" t="str">
            <v xml:space="preserve"> MS</v>
          </cell>
          <cell r="C1068">
            <v>-1.4</v>
          </cell>
          <cell r="D1068">
            <v>0</v>
          </cell>
        </row>
        <row r="1069">
          <cell r="A1069" t="str">
            <v>Jasper County</v>
          </cell>
          <cell r="B1069" t="str">
            <v xml:space="preserve"> SC</v>
          </cell>
          <cell r="C1069">
            <v>10</v>
          </cell>
          <cell r="D1069">
            <v>0.8</v>
          </cell>
        </row>
        <row r="1070">
          <cell r="A1070" t="str">
            <v>Jasper County</v>
          </cell>
          <cell r="B1070" t="str">
            <v xml:space="preserve"> TX</v>
          </cell>
          <cell r="C1070">
            <v>3.7</v>
          </cell>
          <cell r="D1070">
            <v>-0.2</v>
          </cell>
        </row>
        <row r="1071">
          <cell r="A1071" t="str">
            <v>Jay County</v>
          </cell>
          <cell r="B1071" t="str">
            <v xml:space="preserve"> IN</v>
          </cell>
          <cell r="C1071">
            <v>-8.3000000000000007</v>
          </cell>
          <cell r="D1071">
            <v>0.1</v>
          </cell>
        </row>
        <row r="1072">
          <cell r="A1072" t="str">
            <v>Jeff Davis County</v>
          </cell>
          <cell r="B1072" t="str">
            <v xml:space="preserve"> GA</v>
          </cell>
          <cell r="C1072">
            <v>0.5</v>
          </cell>
          <cell r="D1072">
            <v>0.1</v>
          </cell>
        </row>
        <row r="1073">
          <cell r="A1073" t="str">
            <v>Jefferson County</v>
          </cell>
          <cell r="B1073" t="str">
            <v xml:space="preserve"> AL</v>
          </cell>
          <cell r="C1073">
            <v>-3.9</v>
          </cell>
          <cell r="D1073">
            <v>1.1000000000000001</v>
          </cell>
        </row>
        <row r="1074">
          <cell r="A1074" t="str">
            <v>Jefferson County</v>
          </cell>
          <cell r="B1074" t="str">
            <v xml:space="preserve"> AR</v>
          </cell>
          <cell r="C1074">
            <v>-18.100000000000001</v>
          </cell>
          <cell r="D1074">
            <v>0.3</v>
          </cell>
        </row>
        <row r="1075">
          <cell r="A1075" t="str">
            <v>Jefferson County</v>
          </cell>
          <cell r="B1075" t="str">
            <v xml:space="preserve"> CO</v>
          </cell>
          <cell r="C1075">
            <v>2.9</v>
          </cell>
          <cell r="D1075">
            <v>0.8</v>
          </cell>
        </row>
        <row r="1076">
          <cell r="A1076" t="str">
            <v>Jefferson County</v>
          </cell>
          <cell r="B1076" t="str">
            <v xml:space="preserve"> FL</v>
          </cell>
          <cell r="C1076">
            <v>17.8</v>
          </cell>
          <cell r="D1076">
            <v>-0.1</v>
          </cell>
        </row>
        <row r="1077">
          <cell r="A1077" t="str">
            <v>Jefferson County</v>
          </cell>
          <cell r="B1077" t="str">
            <v xml:space="preserve"> GA</v>
          </cell>
          <cell r="C1077">
            <v>-8.6999999999999993</v>
          </cell>
          <cell r="D1077">
            <v>0.5</v>
          </cell>
        </row>
        <row r="1078">
          <cell r="A1078" t="str">
            <v>Jefferson County</v>
          </cell>
          <cell r="B1078" t="str">
            <v xml:space="preserve"> IA</v>
          </cell>
          <cell r="C1078">
            <v>-4</v>
          </cell>
          <cell r="D1078">
            <v>18.600000000000001</v>
          </cell>
        </row>
        <row r="1079">
          <cell r="A1079" t="str">
            <v>Jefferson County</v>
          </cell>
          <cell r="B1079" t="str">
            <v xml:space="preserve"> ID</v>
          </cell>
          <cell r="C1079">
            <v>11.2</v>
          </cell>
          <cell r="D1079">
            <v>0.1</v>
          </cell>
        </row>
        <row r="1080">
          <cell r="A1080" t="str">
            <v>Jefferson County</v>
          </cell>
          <cell r="B1080" t="str">
            <v xml:space="preserve"> IL</v>
          </cell>
          <cell r="C1080">
            <v>-6</v>
          </cell>
          <cell r="D1080">
            <v>1.3</v>
          </cell>
        </row>
        <row r="1081">
          <cell r="A1081" t="str">
            <v>Jefferson County</v>
          </cell>
          <cell r="B1081" t="str">
            <v xml:space="preserve"> IN</v>
          </cell>
          <cell r="C1081">
            <v>-6</v>
          </cell>
          <cell r="D1081">
            <v>0.4</v>
          </cell>
        </row>
        <row r="1082">
          <cell r="A1082" t="str">
            <v>Jefferson County</v>
          </cell>
          <cell r="B1082" t="str">
            <v xml:space="preserve"> KS</v>
          </cell>
          <cell r="C1082">
            <v>5.5</v>
          </cell>
          <cell r="D1082">
            <v>0.1</v>
          </cell>
        </row>
        <row r="1083">
          <cell r="A1083" t="str">
            <v>Jefferson County</v>
          </cell>
          <cell r="B1083" t="str">
            <v xml:space="preserve"> KY</v>
          </cell>
          <cell r="C1083">
            <v>-1.7</v>
          </cell>
          <cell r="D1083">
            <v>3.4</v>
          </cell>
        </row>
        <row r="1084">
          <cell r="A1084" t="str">
            <v>Jefferson County</v>
          </cell>
          <cell r="B1084" t="str">
            <v xml:space="preserve"> MO</v>
          </cell>
          <cell r="C1084">
            <v>-0.6</v>
          </cell>
          <cell r="D1084">
            <v>0.3</v>
          </cell>
        </row>
        <row r="1085">
          <cell r="A1085" t="str">
            <v>Jefferson County</v>
          </cell>
          <cell r="B1085" t="str">
            <v xml:space="preserve"> MT</v>
          </cell>
          <cell r="C1085">
            <v>11.9</v>
          </cell>
          <cell r="D1085">
            <v>0.5</v>
          </cell>
        </row>
        <row r="1086">
          <cell r="A1086" t="str">
            <v>Jefferson County</v>
          </cell>
          <cell r="B1086" t="str">
            <v xml:space="preserve"> NY</v>
          </cell>
          <cell r="C1086">
            <v>-8.1</v>
          </cell>
          <cell r="D1086">
            <v>0.8</v>
          </cell>
        </row>
        <row r="1087">
          <cell r="A1087" t="str">
            <v>Jefferson County</v>
          </cell>
          <cell r="B1087" t="str">
            <v xml:space="preserve"> OH</v>
          </cell>
          <cell r="C1087">
            <v>-3.9</v>
          </cell>
          <cell r="D1087">
            <v>-0.2</v>
          </cell>
        </row>
        <row r="1088">
          <cell r="A1088" t="str">
            <v>Jefferson County</v>
          </cell>
          <cell r="B1088" t="str">
            <v xml:space="preserve"> OR</v>
          </cell>
          <cell r="C1088">
            <v>23.4</v>
          </cell>
          <cell r="D1088">
            <v>0.8</v>
          </cell>
        </row>
        <row r="1089">
          <cell r="A1089" t="str">
            <v>Jefferson County</v>
          </cell>
          <cell r="B1089" t="str">
            <v xml:space="preserve"> PA</v>
          </cell>
          <cell r="C1089">
            <v>-2.8</v>
          </cell>
          <cell r="D1089">
            <v>0.2</v>
          </cell>
        </row>
        <row r="1090">
          <cell r="A1090" t="str">
            <v>Jefferson County</v>
          </cell>
          <cell r="B1090" t="str">
            <v xml:space="preserve"> TN</v>
          </cell>
          <cell r="C1090">
            <v>14.1</v>
          </cell>
          <cell r="D1090">
            <v>0.7</v>
          </cell>
        </row>
        <row r="1091">
          <cell r="A1091" t="str">
            <v>Jefferson County</v>
          </cell>
          <cell r="B1091" t="str">
            <v xml:space="preserve"> TX</v>
          </cell>
          <cell r="C1091">
            <v>-6.1</v>
          </cell>
          <cell r="D1091">
            <v>3.1</v>
          </cell>
        </row>
        <row r="1092">
          <cell r="A1092" t="str">
            <v>Jefferson County</v>
          </cell>
          <cell r="B1092" t="str">
            <v xml:space="preserve"> WA</v>
          </cell>
          <cell r="C1092">
            <v>16</v>
          </cell>
          <cell r="D1092">
            <v>0.4</v>
          </cell>
        </row>
        <row r="1093">
          <cell r="A1093" t="str">
            <v>Jefferson County</v>
          </cell>
          <cell r="B1093" t="str">
            <v xml:space="preserve"> WI</v>
          </cell>
          <cell r="C1093">
            <v>1</v>
          </cell>
          <cell r="D1093">
            <v>0.6</v>
          </cell>
        </row>
        <row r="1094">
          <cell r="A1094" t="str">
            <v>Jefferson County</v>
          </cell>
          <cell r="B1094" t="str">
            <v xml:space="preserve"> WV</v>
          </cell>
          <cell r="C1094">
            <v>7</v>
          </cell>
          <cell r="D1094">
            <v>0.8</v>
          </cell>
        </row>
        <row r="1095">
          <cell r="A1095" t="str">
            <v>Jefferson Davis County</v>
          </cell>
          <cell r="B1095" t="str">
            <v xml:space="preserve"> MS</v>
          </cell>
          <cell r="C1095">
            <v>-10.4</v>
          </cell>
          <cell r="D1095">
            <v>0</v>
          </cell>
        </row>
        <row r="1096">
          <cell r="A1096" t="str">
            <v>Jefferson Davis Parish</v>
          </cell>
          <cell r="B1096" t="str">
            <v xml:space="preserve"> LA</v>
          </cell>
          <cell r="C1096">
            <v>2</v>
          </cell>
          <cell r="D1096">
            <v>0</v>
          </cell>
        </row>
        <row r="1097">
          <cell r="A1097" t="str">
            <v>Jefferson Parish</v>
          </cell>
          <cell r="B1097" t="str">
            <v xml:space="preserve"> LA</v>
          </cell>
          <cell r="C1097">
            <v>-7</v>
          </cell>
          <cell r="D1097">
            <v>4.5</v>
          </cell>
        </row>
        <row r="1098">
          <cell r="A1098" t="str">
            <v>Jennings County</v>
          </cell>
          <cell r="B1098" t="str">
            <v xml:space="preserve"> IN</v>
          </cell>
          <cell r="C1098">
            <v>0.4</v>
          </cell>
          <cell r="D1098">
            <v>-0.2</v>
          </cell>
        </row>
        <row r="1099">
          <cell r="A1099" t="str">
            <v>Jerome County</v>
          </cell>
          <cell r="B1099" t="str">
            <v xml:space="preserve"> ID</v>
          </cell>
          <cell r="C1099">
            <v>1.7</v>
          </cell>
          <cell r="D1099">
            <v>3.1</v>
          </cell>
        </row>
        <row r="1100">
          <cell r="A1100" t="str">
            <v>Jersey County</v>
          </cell>
          <cell r="B1100" t="str">
            <v xml:space="preserve"> IL</v>
          </cell>
          <cell r="C1100">
            <v>-0.2</v>
          </cell>
          <cell r="D1100">
            <v>0.8</v>
          </cell>
        </row>
        <row r="1101">
          <cell r="A1101" t="str">
            <v>Jessamine County</v>
          </cell>
          <cell r="B1101" t="str">
            <v xml:space="preserve"> KY</v>
          </cell>
          <cell r="C1101">
            <v>14</v>
          </cell>
          <cell r="D1101">
            <v>2.6</v>
          </cell>
        </row>
        <row r="1102">
          <cell r="A1102" t="str">
            <v>Jim Wells County</v>
          </cell>
          <cell r="B1102" t="str">
            <v xml:space="preserve"> TX</v>
          </cell>
          <cell r="C1102">
            <v>-12.9</v>
          </cell>
          <cell r="D1102">
            <v>1.2</v>
          </cell>
        </row>
        <row r="1103">
          <cell r="A1103" t="str">
            <v>Jo Daviess County</v>
          </cell>
          <cell r="B1103" t="str">
            <v xml:space="preserve"> IL</v>
          </cell>
          <cell r="C1103">
            <v>-9.6999999999999993</v>
          </cell>
          <cell r="D1103">
            <v>0.6</v>
          </cell>
        </row>
        <row r="1104">
          <cell r="A1104" t="str">
            <v>Johnson County</v>
          </cell>
          <cell r="B1104" t="str">
            <v xml:space="preserve"> AR</v>
          </cell>
          <cell r="C1104">
            <v>5.8</v>
          </cell>
          <cell r="D1104">
            <v>2.2000000000000002</v>
          </cell>
        </row>
        <row r="1105">
          <cell r="A1105" t="str">
            <v>Johnson County</v>
          </cell>
          <cell r="B1105" t="str">
            <v xml:space="preserve"> IA</v>
          </cell>
          <cell r="C1105">
            <v>3.1</v>
          </cell>
          <cell r="D1105">
            <v>7.2</v>
          </cell>
        </row>
        <row r="1106">
          <cell r="A1106" t="str">
            <v>Johnson County</v>
          </cell>
          <cell r="B1106" t="str">
            <v xml:space="preserve"> IL</v>
          </cell>
          <cell r="C1106">
            <v>-2</v>
          </cell>
          <cell r="D1106">
            <v>0</v>
          </cell>
        </row>
        <row r="1107">
          <cell r="A1107" t="str">
            <v>Johnson County</v>
          </cell>
          <cell r="B1107" t="str">
            <v xml:space="preserve"> IN</v>
          </cell>
          <cell r="C1107">
            <v>10</v>
          </cell>
          <cell r="D1107">
            <v>1.3</v>
          </cell>
        </row>
        <row r="1108">
          <cell r="A1108" t="str">
            <v>Johnson County</v>
          </cell>
          <cell r="B1108" t="str">
            <v xml:space="preserve"> KS</v>
          </cell>
          <cell r="C1108">
            <v>2.7</v>
          </cell>
          <cell r="D1108">
            <v>2.2999999999999998</v>
          </cell>
        </row>
        <row r="1109">
          <cell r="A1109" t="str">
            <v>Johnson County</v>
          </cell>
          <cell r="B1109" t="str">
            <v xml:space="preserve"> KY</v>
          </cell>
          <cell r="C1109">
            <v>-9.6999999999999993</v>
          </cell>
          <cell r="D1109">
            <v>0</v>
          </cell>
        </row>
        <row r="1110">
          <cell r="A1110" t="str">
            <v>Johnson County</v>
          </cell>
          <cell r="B1110" t="str">
            <v xml:space="preserve"> MO</v>
          </cell>
          <cell r="C1110">
            <v>-1.4</v>
          </cell>
          <cell r="D1110">
            <v>0.6</v>
          </cell>
        </row>
        <row r="1111">
          <cell r="A1111" t="str">
            <v>Johnson County</v>
          </cell>
          <cell r="B1111" t="str">
            <v xml:space="preserve"> TN</v>
          </cell>
          <cell r="C1111">
            <v>-0.4</v>
          </cell>
          <cell r="D1111">
            <v>-0.2</v>
          </cell>
        </row>
        <row r="1112">
          <cell r="A1112" t="str">
            <v>Johnson County</v>
          </cell>
          <cell r="B1112" t="str">
            <v xml:space="preserve"> TX</v>
          </cell>
          <cell r="C1112">
            <v>21.6</v>
          </cell>
          <cell r="D1112">
            <v>0.4</v>
          </cell>
        </row>
        <row r="1113">
          <cell r="A1113" t="str">
            <v>Johnston County</v>
          </cell>
          <cell r="B1113" t="str">
            <v xml:space="preserve"> NC</v>
          </cell>
          <cell r="C1113">
            <v>23.6</v>
          </cell>
          <cell r="D1113">
            <v>0.8</v>
          </cell>
        </row>
        <row r="1114">
          <cell r="A1114" t="str">
            <v>Johnston County</v>
          </cell>
          <cell r="B1114" t="str">
            <v xml:space="preserve"> OK</v>
          </cell>
          <cell r="C1114">
            <v>1.9</v>
          </cell>
          <cell r="D1114">
            <v>0.4</v>
          </cell>
        </row>
        <row r="1115">
          <cell r="A1115" t="str">
            <v>Jones County</v>
          </cell>
          <cell r="B1115" t="str">
            <v xml:space="preserve"> GA</v>
          </cell>
          <cell r="C1115">
            <v>-1.6</v>
          </cell>
          <cell r="D1115">
            <v>0</v>
          </cell>
        </row>
        <row r="1116">
          <cell r="A1116" t="str">
            <v>Jones County</v>
          </cell>
          <cell r="B1116" t="str">
            <v xml:space="preserve"> IA</v>
          </cell>
          <cell r="C1116">
            <v>5.7</v>
          </cell>
          <cell r="D1116">
            <v>0.9</v>
          </cell>
        </row>
        <row r="1117">
          <cell r="A1117" t="str">
            <v>Jones County</v>
          </cell>
          <cell r="B1117" t="str">
            <v xml:space="preserve"> MS</v>
          </cell>
          <cell r="C1117">
            <v>-6.3</v>
          </cell>
          <cell r="D1117">
            <v>0.1</v>
          </cell>
        </row>
        <row r="1118">
          <cell r="A1118" t="str">
            <v>Jones County</v>
          </cell>
          <cell r="B1118" t="str">
            <v xml:space="preserve"> TX</v>
          </cell>
          <cell r="C1118">
            <v>-1.2</v>
          </cell>
          <cell r="D1118">
            <v>0.8</v>
          </cell>
        </row>
        <row r="1119">
          <cell r="A1119" t="str">
            <v>Josephine County</v>
          </cell>
          <cell r="B1119" t="str">
            <v xml:space="preserve"> OR</v>
          </cell>
          <cell r="C1119">
            <v>15.5</v>
          </cell>
          <cell r="D1119">
            <v>-0.1</v>
          </cell>
        </row>
        <row r="1120">
          <cell r="A1120" t="str">
            <v>Juab County</v>
          </cell>
          <cell r="B1120" t="str">
            <v xml:space="preserve"> UT</v>
          </cell>
          <cell r="C1120">
            <v>11.1</v>
          </cell>
          <cell r="D1120">
            <v>0</v>
          </cell>
        </row>
        <row r="1121">
          <cell r="A1121" t="str">
            <v>Juneau City and Borough</v>
          </cell>
          <cell r="B1121" t="str">
            <v xml:space="preserve"> AK</v>
          </cell>
          <cell r="C1121">
            <v>-17.399999999999999</v>
          </cell>
          <cell r="D1121">
            <v>2</v>
          </cell>
        </row>
        <row r="1122">
          <cell r="A1122" t="str">
            <v>Juneau County</v>
          </cell>
          <cell r="B1122" t="str">
            <v xml:space="preserve"> WI</v>
          </cell>
          <cell r="C1122">
            <v>7.4</v>
          </cell>
          <cell r="D1122">
            <v>0.2</v>
          </cell>
        </row>
        <row r="1123">
          <cell r="A1123" t="str">
            <v>Juniata County</v>
          </cell>
          <cell r="B1123" t="str">
            <v xml:space="preserve"> PA</v>
          </cell>
          <cell r="C1123">
            <v>0.4</v>
          </cell>
          <cell r="D1123">
            <v>1.2</v>
          </cell>
        </row>
        <row r="1124">
          <cell r="A1124" t="str">
            <v>Kalamazoo County</v>
          </cell>
          <cell r="B1124" t="str">
            <v xml:space="preserve"> MI</v>
          </cell>
          <cell r="C1124">
            <v>1.4</v>
          </cell>
          <cell r="D1124">
            <v>2.2000000000000002</v>
          </cell>
        </row>
        <row r="1125">
          <cell r="A1125" t="str">
            <v>Kalkaska County</v>
          </cell>
          <cell r="B1125" t="str">
            <v xml:space="preserve"> MI</v>
          </cell>
          <cell r="C1125">
            <v>18.600000000000001</v>
          </cell>
          <cell r="D1125">
            <v>0.3</v>
          </cell>
        </row>
        <row r="1126">
          <cell r="A1126" t="str">
            <v>Kanabec County</v>
          </cell>
          <cell r="B1126" t="str">
            <v xml:space="preserve"> MN</v>
          </cell>
          <cell r="C1126">
            <v>8.6999999999999993</v>
          </cell>
          <cell r="D1126">
            <v>0.6</v>
          </cell>
        </row>
        <row r="1127">
          <cell r="A1127" t="str">
            <v>Kanawha County</v>
          </cell>
          <cell r="B1127" t="str">
            <v xml:space="preserve"> WV</v>
          </cell>
          <cell r="C1127">
            <v>-13.2</v>
          </cell>
          <cell r="D1127">
            <v>0.6</v>
          </cell>
        </row>
        <row r="1128">
          <cell r="A1128" t="str">
            <v>Kandiyohi County</v>
          </cell>
          <cell r="B1128" t="str">
            <v xml:space="preserve"> MN</v>
          </cell>
          <cell r="C1128">
            <v>-8</v>
          </cell>
          <cell r="D1128">
            <v>5.3</v>
          </cell>
        </row>
        <row r="1129">
          <cell r="A1129" t="str">
            <v>Kane County</v>
          </cell>
          <cell r="B1129" t="str">
            <v xml:space="preserve"> IL</v>
          </cell>
          <cell r="C1129">
            <v>-3.8</v>
          </cell>
          <cell r="D1129">
            <v>1.8</v>
          </cell>
        </row>
        <row r="1130">
          <cell r="A1130" t="str">
            <v>Kankakee County</v>
          </cell>
          <cell r="B1130" t="str">
            <v xml:space="preserve"> IL</v>
          </cell>
          <cell r="C1130">
            <v>-6.5</v>
          </cell>
          <cell r="D1130">
            <v>0.8</v>
          </cell>
        </row>
        <row r="1131">
          <cell r="A1131" t="str">
            <v>Karnes County</v>
          </cell>
          <cell r="B1131" t="str">
            <v xml:space="preserve"> TX</v>
          </cell>
          <cell r="C1131">
            <v>-9</v>
          </cell>
          <cell r="D1131">
            <v>1.1000000000000001</v>
          </cell>
        </row>
        <row r="1132">
          <cell r="A1132" t="str">
            <v>Kauai County</v>
          </cell>
          <cell r="B1132" t="str">
            <v xml:space="preserve"> HI</v>
          </cell>
          <cell r="C1132">
            <v>-2.8</v>
          </cell>
          <cell r="D1132">
            <v>5.4</v>
          </cell>
        </row>
        <row r="1133">
          <cell r="A1133" t="str">
            <v>Kaufman County</v>
          </cell>
          <cell r="B1133" t="str">
            <v xml:space="preserve"> TX</v>
          </cell>
          <cell r="C1133">
            <v>33.299999999999997</v>
          </cell>
          <cell r="D1133">
            <v>0.9</v>
          </cell>
        </row>
        <row r="1134">
          <cell r="A1134" t="str">
            <v>Kay County</v>
          </cell>
          <cell r="B1134" t="str">
            <v xml:space="preserve"> OK</v>
          </cell>
          <cell r="C1134">
            <v>-11.6</v>
          </cell>
          <cell r="D1134">
            <v>0.4</v>
          </cell>
        </row>
        <row r="1135">
          <cell r="A1135" t="str">
            <v>Kenai Peninsula Borough</v>
          </cell>
          <cell r="B1135" t="str">
            <v xml:space="preserve"> AK</v>
          </cell>
          <cell r="C1135">
            <v>-4</v>
          </cell>
          <cell r="D1135">
            <v>1.1000000000000001</v>
          </cell>
        </row>
        <row r="1136">
          <cell r="A1136" t="str">
            <v>Kendall County</v>
          </cell>
          <cell r="B1136" t="str">
            <v xml:space="preserve"> IL</v>
          </cell>
          <cell r="C1136">
            <v>3.6</v>
          </cell>
          <cell r="D1136">
            <v>1.2</v>
          </cell>
        </row>
        <row r="1137">
          <cell r="A1137" t="str">
            <v>Kendall County</v>
          </cell>
          <cell r="B1137" t="str">
            <v xml:space="preserve"> TX</v>
          </cell>
          <cell r="C1137">
            <v>46</v>
          </cell>
          <cell r="D1137">
            <v>1.6</v>
          </cell>
        </row>
        <row r="1138">
          <cell r="A1138" t="str">
            <v>Kennebec County</v>
          </cell>
          <cell r="B1138" t="str">
            <v xml:space="preserve"> ME</v>
          </cell>
          <cell r="C1138">
            <v>4.2</v>
          </cell>
          <cell r="D1138">
            <v>0.6</v>
          </cell>
        </row>
        <row r="1139">
          <cell r="A1139" t="str">
            <v>Kenosha County</v>
          </cell>
          <cell r="B1139" t="str">
            <v xml:space="preserve"> WI</v>
          </cell>
          <cell r="C1139">
            <v>0.1</v>
          </cell>
          <cell r="D1139">
            <v>0.4</v>
          </cell>
        </row>
        <row r="1140">
          <cell r="A1140" t="str">
            <v>Kent County</v>
          </cell>
          <cell r="B1140" t="str">
            <v xml:space="preserve"> DE</v>
          </cell>
          <cell r="C1140">
            <v>7.3</v>
          </cell>
          <cell r="D1140">
            <v>1.6</v>
          </cell>
        </row>
        <row r="1141">
          <cell r="A1141" t="str">
            <v>Kent County</v>
          </cell>
          <cell r="B1141" t="str">
            <v xml:space="preserve"> MD</v>
          </cell>
          <cell r="C1141">
            <v>-6.5</v>
          </cell>
          <cell r="D1141">
            <v>-0.1</v>
          </cell>
        </row>
        <row r="1142">
          <cell r="A1142" t="str">
            <v>Kent County</v>
          </cell>
          <cell r="B1142" t="str">
            <v xml:space="preserve"> MI</v>
          </cell>
          <cell r="C1142">
            <v>-0.3</v>
          </cell>
          <cell r="D1142">
            <v>2.7</v>
          </cell>
        </row>
        <row r="1143">
          <cell r="A1143" t="str">
            <v>Kent County</v>
          </cell>
          <cell r="B1143" t="str">
            <v xml:space="preserve"> RI</v>
          </cell>
          <cell r="C1143">
            <v>0.4</v>
          </cell>
          <cell r="D1143">
            <v>0.5</v>
          </cell>
        </row>
        <row r="1144">
          <cell r="A1144" t="str">
            <v>Kenton County</v>
          </cell>
          <cell r="B1144" t="str">
            <v xml:space="preserve"> KY</v>
          </cell>
          <cell r="C1144">
            <v>-0.8</v>
          </cell>
          <cell r="D1144">
            <v>0.9</v>
          </cell>
        </row>
        <row r="1145">
          <cell r="A1145" t="str">
            <v>Keokuk County</v>
          </cell>
          <cell r="B1145" t="str">
            <v xml:space="preserve"> IA</v>
          </cell>
          <cell r="C1145">
            <v>-4.3</v>
          </cell>
          <cell r="D1145">
            <v>0.5</v>
          </cell>
        </row>
        <row r="1146">
          <cell r="A1146" t="str">
            <v>Kern County</v>
          </cell>
          <cell r="B1146" t="str">
            <v xml:space="preserve"> CA</v>
          </cell>
          <cell r="C1146">
            <v>-1.8</v>
          </cell>
          <cell r="D1146">
            <v>2.2999999999999998</v>
          </cell>
        </row>
        <row r="1147">
          <cell r="A1147" t="str">
            <v>Kerr County</v>
          </cell>
          <cell r="B1147" t="str">
            <v xml:space="preserve"> TX</v>
          </cell>
          <cell r="C1147">
            <v>11.6</v>
          </cell>
          <cell r="D1147">
            <v>0.2</v>
          </cell>
        </row>
        <row r="1148">
          <cell r="A1148" t="str">
            <v>Kershaw County</v>
          </cell>
          <cell r="B1148" t="str">
            <v xml:space="preserve"> SC</v>
          </cell>
          <cell r="C1148">
            <v>11.3</v>
          </cell>
          <cell r="D1148">
            <v>0.2</v>
          </cell>
        </row>
        <row r="1149">
          <cell r="A1149" t="str">
            <v>Ketchikan Gateway Borough</v>
          </cell>
          <cell r="B1149" t="str">
            <v xml:space="preserve"> AK</v>
          </cell>
          <cell r="C1149">
            <v>2</v>
          </cell>
          <cell r="D1149">
            <v>2.6</v>
          </cell>
        </row>
        <row r="1150">
          <cell r="A1150" t="str">
            <v>Kewaunee County</v>
          </cell>
          <cell r="B1150" t="str">
            <v xml:space="preserve"> WI</v>
          </cell>
          <cell r="C1150">
            <v>1.5</v>
          </cell>
          <cell r="D1150">
            <v>1</v>
          </cell>
        </row>
        <row r="1151">
          <cell r="A1151" t="str">
            <v>King County</v>
          </cell>
          <cell r="B1151" t="str">
            <v xml:space="preserve"> WA</v>
          </cell>
          <cell r="C1151">
            <v>1.3</v>
          </cell>
          <cell r="D1151">
            <v>8</v>
          </cell>
        </row>
        <row r="1152">
          <cell r="A1152" t="str">
            <v>King George County</v>
          </cell>
          <cell r="B1152" t="str">
            <v xml:space="preserve"> VA</v>
          </cell>
          <cell r="C1152">
            <v>9.9</v>
          </cell>
          <cell r="D1152">
            <v>-0.1</v>
          </cell>
        </row>
        <row r="1153">
          <cell r="A1153" t="str">
            <v>King William County</v>
          </cell>
          <cell r="B1153" t="str">
            <v xml:space="preserve"> VA</v>
          </cell>
          <cell r="C1153">
            <v>13.5</v>
          </cell>
          <cell r="D1153">
            <v>0.5</v>
          </cell>
        </row>
        <row r="1154">
          <cell r="A1154" t="str">
            <v>Kingfisher County</v>
          </cell>
          <cell r="B1154" t="str">
            <v xml:space="preserve"> OK</v>
          </cell>
          <cell r="C1154">
            <v>2.8</v>
          </cell>
          <cell r="D1154">
            <v>0.6</v>
          </cell>
        </row>
        <row r="1155">
          <cell r="A1155" t="str">
            <v>Kings County</v>
          </cell>
          <cell r="B1155" t="str">
            <v xml:space="preserve"> CA</v>
          </cell>
          <cell r="C1155">
            <v>-7.9</v>
          </cell>
          <cell r="D1155">
            <v>0.9</v>
          </cell>
        </row>
        <row r="1156">
          <cell r="A1156" t="str">
            <v>Kings County</v>
          </cell>
          <cell r="B1156" t="str">
            <v xml:space="preserve"> NY</v>
          </cell>
          <cell r="C1156">
            <v>-19.100000000000001</v>
          </cell>
          <cell r="D1156">
            <v>9.5</v>
          </cell>
        </row>
        <row r="1157">
          <cell r="A1157" t="str">
            <v>Kitsap County</v>
          </cell>
          <cell r="B1157" t="str">
            <v xml:space="preserve"> WA</v>
          </cell>
          <cell r="C1157">
            <v>8.8000000000000007</v>
          </cell>
          <cell r="D1157">
            <v>0.6</v>
          </cell>
        </row>
        <row r="1158">
          <cell r="A1158" t="str">
            <v>Kittitas County</v>
          </cell>
          <cell r="B1158" t="str">
            <v xml:space="preserve"> WA</v>
          </cell>
          <cell r="C1158">
            <v>23</v>
          </cell>
          <cell r="D1158">
            <v>1.9</v>
          </cell>
        </row>
        <row r="1159">
          <cell r="A1159" t="str">
            <v>Klamath County</v>
          </cell>
          <cell r="B1159" t="str">
            <v xml:space="preserve"> OR</v>
          </cell>
          <cell r="C1159">
            <v>8.8000000000000007</v>
          </cell>
          <cell r="D1159">
            <v>0.3</v>
          </cell>
        </row>
        <row r="1160">
          <cell r="A1160" t="str">
            <v>Kleberg County</v>
          </cell>
          <cell r="B1160" t="str">
            <v xml:space="preserve"> TX</v>
          </cell>
          <cell r="C1160">
            <v>-17.600000000000001</v>
          </cell>
          <cell r="D1160">
            <v>3.3</v>
          </cell>
        </row>
        <row r="1161">
          <cell r="A1161" t="str">
            <v>Klickitat County</v>
          </cell>
          <cell r="B1161" t="str">
            <v xml:space="preserve"> WA</v>
          </cell>
          <cell r="C1161">
            <v>22.2</v>
          </cell>
          <cell r="D1161">
            <v>0.8</v>
          </cell>
        </row>
        <row r="1162">
          <cell r="A1162" t="str">
            <v>Knott County</v>
          </cell>
          <cell r="B1162" t="str">
            <v xml:space="preserve"> KY</v>
          </cell>
          <cell r="C1162">
            <v>-12.4</v>
          </cell>
          <cell r="D1162">
            <v>0.1</v>
          </cell>
        </row>
        <row r="1163">
          <cell r="A1163" t="str">
            <v>Knox County</v>
          </cell>
          <cell r="B1163" t="str">
            <v xml:space="preserve"> IL</v>
          </cell>
          <cell r="C1163">
            <v>-7</v>
          </cell>
          <cell r="D1163">
            <v>1.8</v>
          </cell>
        </row>
        <row r="1164">
          <cell r="A1164" t="str">
            <v>Knox County</v>
          </cell>
          <cell r="B1164" t="str">
            <v xml:space="preserve"> IN</v>
          </cell>
          <cell r="C1164">
            <v>-1.7</v>
          </cell>
          <cell r="D1164">
            <v>0.2</v>
          </cell>
        </row>
        <row r="1165">
          <cell r="A1165" t="str">
            <v>Knox County</v>
          </cell>
          <cell r="B1165" t="str">
            <v xml:space="preserve"> KY</v>
          </cell>
          <cell r="C1165">
            <v>0.2</v>
          </cell>
          <cell r="D1165">
            <v>-0.2</v>
          </cell>
        </row>
        <row r="1166">
          <cell r="A1166" t="str">
            <v>Knox County</v>
          </cell>
          <cell r="B1166" t="str">
            <v xml:space="preserve"> ME</v>
          </cell>
          <cell r="C1166">
            <v>5.3</v>
          </cell>
          <cell r="D1166">
            <v>1</v>
          </cell>
        </row>
        <row r="1167">
          <cell r="A1167" t="str">
            <v>Knox County</v>
          </cell>
          <cell r="B1167" t="str">
            <v xml:space="preserve"> OH</v>
          </cell>
          <cell r="C1167">
            <v>5.0999999999999996</v>
          </cell>
          <cell r="D1167">
            <v>0.1</v>
          </cell>
        </row>
        <row r="1168">
          <cell r="A1168" t="str">
            <v>Knox County</v>
          </cell>
          <cell r="B1168" t="str">
            <v xml:space="preserve"> TN</v>
          </cell>
          <cell r="C1168">
            <v>8.6999999999999993</v>
          </cell>
          <cell r="D1168">
            <v>1.5</v>
          </cell>
        </row>
        <row r="1169">
          <cell r="A1169" t="str">
            <v>Kodiak Island Borough</v>
          </cell>
          <cell r="B1169" t="str">
            <v xml:space="preserve"> AK</v>
          </cell>
          <cell r="C1169">
            <v>-33</v>
          </cell>
          <cell r="D1169">
            <v>3.8</v>
          </cell>
        </row>
        <row r="1170">
          <cell r="A1170" t="str">
            <v>Koochiching County</v>
          </cell>
          <cell r="B1170" t="str">
            <v xml:space="preserve"> MN</v>
          </cell>
          <cell r="C1170">
            <v>-4.4000000000000004</v>
          </cell>
          <cell r="D1170">
            <v>1</v>
          </cell>
        </row>
        <row r="1171">
          <cell r="A1171" t="str">
            <v>Kootenai County</v>
          </cell>
          <cell r="B1171" t="str">
            <v xml:space="preserve"> ID</v>
          </cell>
          <cell r="C1171">
            <v>26</v>
          </cell>
          <cell r="D1171">
            <v>-0.2</v>
          </cell>
        </row>
        <row r="1172">
          <cell r="A1172" t="str">
            <v>Kosciusko County</v>
          </cell>
          <cell r="B1172" t="str">
            <v xml:space="preserve"> IN</v>
          </cell>
          <cell r="C1172">
            <v>-1.3</v>
          </cell>
          <cell r="D1172">
            <v>0.7</v>
          </cell>
        </row>
        <row r="1173">
          <cell r="A1173" t="str">
            <v>Kossuth County</v>
          </cell>
          <cell r="B1173" t="str">
            <v xml:space="preserve"> IA</v>
          </cell>
          <cell r="C1173">
            <v>-10.8</v>
          </cell>
          <cell r="D1173">
            <v>0.8</v>
          </cell>
        </row>
        <row r="1174">
          <cell r="A1174" t="str">
            <v>La Crosse County</v>
          </cell>
          <cell r="B1174" t="str">
            <v xml:space="preserve"> WI</v>
          </cell>
          <cell r="C1174">
            <v>2.1</v>
          </cell>
          <cell r="D1174">
            <v>0.4</v>
          </cell>
        </row>
        <row r="1175">
          <cell r="A1175" t="str">
            <v>La Paz County</v>
          </cell>
          <cell r="B1175" t="str">
            <v xml:space="preserve"> AZ</v>
          </cell>
          <cell r="C1175">
            <v>3.8</v>
          </cell>
          <cell r="D1175">
            <v>2.8</v>
          </cell>
        </row>
        <row r="1176">
          <cell r="A1176" t="str">
            <v>La Plata County</v>
          </cell>
          <cell r="B1176" t="str">
            <v xml:space="preserve"> CO</v>
          </cell>
          <cell r="C1176">
            <v>3.2</v>
          </cell>
          <cell r="D1176">
            <v>-0.2</v>
          </cell>
        </row>
        <row r="1177">
          <cell r="A1177" t="str">
            <v>Labette County</v>
          </cell>
          <cell r="B1177" t="str">
            <v xml:space="preserve"> KS</v>
          </cell>
          <cell r="C1177">
            <v>-10</v>
          </cell>
          <cell r="D1177">
            <v>0</v>
          </cell>
        </row>
        <row r="1178">
          <cell r="A1178" t="str">
            <v>Lackawanna County</v>
          </cell>
          <cell r="B1178" t="str">
            <v xml:space="preserve"> PA</v>
          </cell>
          <cell r="C1178">
            <v>-2.2999999999999998</v>
          </cell>
          <cell r="D1178">
            <v>3.7</v>
          </cell>
        </row>
        <row r="1179">
          <cell r="A1179" t="str">
            <v>Laclede County</v>
          </cell>
          <cell r="B1179" t="str">
            <v xml:space="preserve"> MO</v>
          </cell>
          <cell r="C1179">
            <v>-2.2999999999999998</v>
          </cell>
          <cell r="D1179">
            <v>-0.1</v>
          </cell>
        </row>
        <row r="1180">
          <cell r="A1180" t="str">
            <v>Lafayette County</v>
          </cell>
          <cell r="B1180" t="str">
            <v xml:space="preserve"> MO</v>
          </cell>
          <cell r="C1180">
            <v>3.2</v>
          </cell>
          <cell r="D1180">
            <v>0.1</v>
          </cell>
        </row>
        <row r="1181">
          <cell r="A1181" t="str">
            <v>Lafayette County</v>
          </cell>
          <cell r="B1181" t="str">
            <v xml:space="preserve"> MS</v>
          </cell>
          <cell r="C1181">
            <v>11.9</v>
          </cell>
          <cell r="D1181">
            <v>1</v>
          </cell>
        </row>
        <row r="1182">
          <cell r="A1182" t="str">
            <v>Lafayette County</v>
          </cell>
          <cell r="B1182" t="str">
            <v xml:space="preserve"> WI</v>
          </cell>
          <cell r="C1182">
            <v>-7.1</v>
          </cell>
          <cell r="D1182">
            <v>0.2</v>
          </cell>
        </row>
        <row r="1183">
          <cell r="A1183" t="str">
            <v>Lafayette Parish</v>
          </cell>
          <cell r="B1183" t="str">
            <v xml:space="preserve"> LA</v>
          </cell>
          <cell r="C1183">
            <v>-5.6</v>
          </cell>
          <cell r="D1183">
            <v>2.2000000000000002</v>
          </cell>
        </row>
        <row r="1184">
          <cell r="A1184" t="str">
            <v>Lafourche Parish</v>
          </cell>
          <cell r="B1184" t="str">
            <v xml:space="preserve"> LA</v>
          </cell>
          <cell r="C1184">
            <v>-7.8</v>
          </cell>
          <cell r="D1184">
            <v>1.5</v>
          </cell>
        </row>
        <row r="1185">
          <cell r="A1185" t="str">
            <v>LaGrange County</v>
          </cell>
          <cell r="B1185" t="str">
            <v xml:space="preserve"> IN</v>
          </cell>
          <cell r="C1185">
            <v>-8.6999999999999993</v>
          </cell>
          <cell r="D1185">
            <v>0.2</v>
          </cell>
        </row>
        <row r="1186">
          <cell r="A1186" t="str">
            <v>Lake County</v>
          </cell>
          <cell r="B1186" t="str">
            <v xml:space="preserve"> CA</v>
          </cell>
          <cell r="C1186">
            <v>6.1</v>
          </cell>
          <cell r="D1186">
            <v>0</v>
          </cell>
        </row>
        <row r="1187">
          <cell r="A1187" t="str">
            <v>Lake County</v>
          </cell>
          <cell r="B1187" t="str">
            <v xml:space="preserve"> FL</v>
          </cell>
          <cell r="C1187">
            <v>30.6</v>
          </cell>
          <cell r="D1187">
            <v>2.9</v>
          </cell>
        </row>
        <row r="1188">
          <cell r="A1188" t="str">
            <v>Lake County</v>
          </cell>
          <cell r="B1188" t="str">
            <v xml:space="preserve"> IL</v>
          </cell>
          <cell r="C1188">
            <v>-8.8000000000000007</v>
          </cell>
          <cell r="D1188">
            <v>2.5</v>
          </cell>
        </row>
        <row r="1189">
          <cell r="A1189" t="str">
            <v>Lake County</v>
          </cell>
          <cell r="B1189" t="str">
            <v xml:space="preserve"> IN</v>
          </cell>
          <cell r="C1189">
            <v>-4.4000000000000004</v>
          </cell>
          <cell r="D1189">
            <v>0.6</v>
          </cell>
        </row>
        <row r="1190">
          <cell r="A1190" t="str">
            <v>Lake County</v>
          </cell>
          <cell r="B1190" t="str">
            <v xml:space="preserve"> MI</v>
          </cell>
          <cell r="C1190">
            <v>14.7</v>
          </cell>
          <cell r="D1190">
            <v>1.1000000000000001</v>
          </cell>
        </row>
        <row r="1191">
          <cell r="A1191" t="str">
            <v>Lake County</v>
          </cell>
          <cell r="B1191" t="str">
            <v xml:space="preserve"> MN</v>
          </cell>
          <cell r="C1191">
            <v>2.4</v>
          </cell>
          <cell r="D1191">
            <v>1.2</v>
          </cell>
        </row>
        <row r="1192">
          <cell r="A1192" t="str">
            <v>Lake County</v>
          </cell>
          <cell r="B1192" t="str">
            <v xml:space="preserve"> MT</v>
          </cell>
          <cell r="C1192">
            <v>15.8</v>
          </cell>
          <cell r="D1192">
            <v>1.1000000000000001</v>
          </cell>
        </row>
        <row r="1193">
          <cell r="A1193" t="str">
            <v>Lake County</v>
          </cell>
          <cell r="B1193" t="str">
            <v xml:space="preserve"> OH</v>
          </cell>
          <cell r="C1193">
            <v>3.3</v>
          </cell>
          <cell r="D1193">
            <v>1.4</v>
          </cell>
        </row>
        <row r="1194">
          <cell r="A1194" t="str">
            <v>Lake County</v>
          </cell>
          <cell r="B1194" t="str">
            <v xml:space="preserve"> SD</v>
          </cell>
          <cell r="C1194">
            <v>15</v>
          </cell>
          <cell r="D1194">
            <v>0.2</v>
          </cell>
        </row>
        <row r="1195">
          <cell r="A1195" t="str">
            <v>Lamar County</v>
          </cell>
          <cell r="B1195" t="str">
            <v xml:space="preserve"> AL</v>
          </cell>
          <cell r="C1195">
            <v>2.1</v>
          </cell>
          <cell r="D1195">
            <v>0.2</v>
          </cell>
        </row>
        <row r="1196">
          <cell r="A1196" t="str">
            <v>Lamar County</v>
          </cell>
          <cell r="B1196" t="str">
            <v xml:space="preserve"> GA</v>
          </cell>
          <cell r="C1196">
            <v>5.4</v>
          </cell>
          <cell r="D1196">
            <v>1.9</v>
          </cell>
        </row>
        <row r="1197">
          <cell r="A1197" t="str">
            <v>Lamar County</v>
          </cell>
          <cell r="B1197" t="str">
            <v xml:space="preserve"> MS</v>
          </cell>
          <cell r="C1197">
            <v>-3.5</v>
          </cell>
          <cell r="D1197">
            <v>-0.2</v>
          </cell>
        </row>
        <row r="1198">
          <cell r="A1198" t="str">
            <v>Lamar County</v>
          </cell>
          <cell r="B1198" t="str">
            <v xml:space="preserve"> TX</v>
          </cell>
          <cell r="C1198">
            <v>-0.8</v>
          </cell>
          <cell r="D1198">
            <v>0.2</v>
          </cell>
        </row>
        <row r="1199">
          <cell r="A1199" t="str">
            <v>Lamb County</v>
          </cell>
          <cell r="B1199" t="str">
            <v xml:space="preserve"> TX</v>
          </cell>
          <cell r="C1199">
            <v>-5.7</v>
          </cell>
          <cell r="D1199">
            <v>1.2</v>
          </cell>
        </row>
        <row r="1200">
          <cell r="A1200" t="str">
            <v>Lamoille County</v>
          </cell>
          <cell r="B1200" t="str">
            <v xml:space="preserve"> VT</v>
          </cell>
          <cell r="C1200">
            <v>-0.5</v>
          </cell>
          <cell r="D1200">
            <v>0.5</v>
          </cell>
        </row>
        <row r="1201">
          <cell r="A1201" t="str">
            <v>Lampasas County</v>
          </cell>
          <cell r="B1201" t="str">
            <v xml:space="preserve"> TX</v>
          </cell>
          <cell r="C1201">
            <v>14.3</v>
          </cell>
          <cell r="D1201">
            <v>2.4</v>
          </cell>
        </row>
        <row r="1202">
          <cell r="A1202" t="str">
            <v>Lancaster County</v>
          </cell>
          <cell r="B1202" t="str">
            <v xml:space="preserve"> NE</v>
          </cell>
          <cell r="C1202">
            <v>1.9</v>
          </cell>
          <cell r="D1202">
            <v>4</v>
          </cell>
        </row>
        <row r="1203">
          <cell r="A1203" t="str">
            <v>Lancaster County</v>
          </cell>
          <cell r="B1203" t="str">
            <v xml:space="preserve"> PA</v>
          </cell>
          <cell r="C1203">
            <v>-0.1</v>
          </cell>
          <cell r="D1203">
            <v>3.1</v>
          </cell>
        </row>
        <row r="1204">
          <cell r="A1204" t="str">
            <v>Lancaster County</v>
          </cell>
          <cell r="B1204" t="str">
            <v xml:space="preserve"> SC</v>
          </cell>
          <cell r="C1204">
            <v>26.5</v>
          </cell>
          <cell r="D1204">
            <v>1.1000000000000001</v>
          </cell>
        </row>
        <row r="1205">
          <cell r="A1205" t="str">
            <v>Lancaster County</v>
          </cell>
          <cell r="B1205" t="str">
            <v xml:space="preserve"> VA</v>
          </cell>
          <cell r="C1205">
            <v>9</v>
          </cell>
          <cell r="D1205">
            <v>1.6</v>
          </cell>
        </row>
        <row r="1206">
          <cell r="A1206" t="str">
            <v>Lane County</v>
          </cell>
          <cell r="B1206" t="str">
            <v xml:space="preserve"> OR</v>
          </cell>
          <cell r="C1206">
            <v>15</v>
          </cell>
          <cell r="D1206">
            <v>1.8</v>
          </cell>
        </row>
        <row r="1207">
          <cell r="A1207" t="str">
            <v>Langlade County</v>
          </cell>
          <cell r="B1207" t="str">
            <v xml:space="preserve"> WI</v>
          </cell>
          <cell r="C1207">
            <v>5</v>
          </cell>
          <cell r="D1207">
            <v>0.8</v>
          </cell>
        </row>
        <row r="1208">
          <cell r="A1208" t="str">
            <v>Lanier County</v>
          </cell>
          <cell r="B1208" t="str">
            <v xml:space="preserve"> GA</v>
          </cell>
          <cell r="C1208">
            <v>-5.5</v>
          </cell>
          <cell r="D1208">
            <v>0.2</v>
          </cell>
        </row>
        <row r="1209">
          <cell r="A1209" t="str">
            <v>Lapeer County</v>
          </cell>
          <cell r="B1209" t="str">
            <v xml:space="preserve"> MI</v>
          </cell>
          <cell r="C1209">
            <v>0.9</v>
          </cell>
          <cell r="D1209">
            <v>0.6</v>
          </cell>
        </row>
        <row r="1210">
          <cell r="A1210" t="str">
            <v>LaPorte County</v>
          </cell>
          <cell r="B1210" t="str">
            <v xml:space="preserve"> IN</v>
          </cell>
          <cell r="C1210">
            <v>-2.8</v>
          </cell>
          <cell r="D1210">
            <v>0</v>
          </cell>
        </row>
        <row r="1211">
          <cell r="A1211" t="str">
            <v>Laramie County</v>
          </cell>
          <cell r="B1211" t="str">
            <v xml:space="preserve"> WY</v>
          </cell>
          <cell r="C1211">
            <v>-1.1000000000000001</v>
          </cell>
          <cell r="D1211">
            <v>0</v>
          </cell>
        </row>
        <row r="1212">
          <cell r="A1212" t="str">
            <v>Larimer County</v>
          </cell>
          <cell r="B1212" t="str">
            <v xml:space="preserve"> CO</v>
          </cell>
          <cell r="C1212">
            <v>10.7</v>
          </cell>
          <cell r="D1212">
            <v>1.4</v>
          </cell>
        </row>
        <row r="1213">
          <cell r="A1213" t="str">
            <v>Larue County</v>
          </cell>
          <cell r="B1213" t="str">
            <v xml:space="preserve"> KY</v>
          </cell>
          <cell r="C1213">
            <v>13</v>
          </cell>
          <cell r="D1213">
            <v>-0.1</v>
          </cell>
        </row>
        <row r="1214">
          <cell r="A1214" t="str">
            <v>Las Animas County</v>
          </cell>
          <cell r="B1214" t="str">
            <v xml:space="preserve"> CO</v>
          </cell>
          <cell r="C1214">
            <v>11.3</v>
          </cell>
          <cell r="D1214">
            <v>1.2</v>
          </cell>
        </row>
        <row r="1215">
          <cell r="A1215" t="str">
            <v>LaSalle County</v>
          </cell>
          <cell r="B1215" t="str">
            <v xml:space="preserve"> IL</v>
          </cell>
          <cell r="C1215">
            <v>-4.9000000000000004</v>
          </cell>
          <cell r="D1215">
            <v>0.6</v>
          </cell>
        </row>
        <row r="1216">
          <cell r="A1216" t="str">
            <v>LaSalle Parish</v>
          </cell>
          <cell r="B1216" t="str">
            <v xml:space="preserve"> LA</v>
          </cell>
          <cell r="C1216">
            <v>-9.6</v>
          </cell>
          <cell r="D1216">
            <v>1.4</v>
          </cell>
        </row>
        <row r="1217">
          <cell r="A1217" t="str">
            <v>Lassen County</v>
          </cell>
          <cell r="B1217" t="str">
            <v xml:space="preserve"> CA</v>
          </cell>
          <cell r="C1217">
            <v>3.4</v>
          </cell>
          <cell r="D1217">
            <v>0.9</v>
          </cell>
        </row>
        <row r="1218">
          <cell r="A1218" t="str">
            <v>Latah County</v>
          </cell>
          <cell r="B1218" t="str">
            <v xml:space="preserve"> ID</v>
          </cell>
          <cell r="C1218">
            <v>4.3</v>
          </cell>
          <cell r="D1218">
            <v>3.7</v>
          </cell>
        </row>
        <row r="1219">
          <cell r="A1219" t="str">
            <v>Latimer County</v>
          </cell>
          <cell r="B1219" t="str">
            <v xml:space="preserve"> OK</v>
          </cell>
          <cell r="C1219">
            <v>-18</v>
          </cell>
          <cell r="D1219">
            <v>0.4</v>
          </cell>
        </row>
        <row r="1220">
          <cell r="A1220" t="str">
            <v>Lauderdale County</v>
          </cell>
          <cell r="B1220" t="str">
            <v xml:space="preserve"> AL</v>
          </cell>
          <cell r="C1220">
            <v>4.5</v>
          </cell>
          <cell r="D1220">
            <v>0.2</v>
          </cell>
        </row>
        <row r="1221">
          <cell r="A1221" t="str">
            <v>Lauderdale County</v>
          </cell>
          <cell r="B1221" t="str">
            <v xml:space="preserve"> MS</v>
          </cell>
          <cell r="C1221">
            <v>-15.6</v>
          </cell>
          <cell r="D1221">
            <v>-0.1</v>
          </cell>
        </row>
        <row r="1222">
          <cell r="A1222" t="str">
            <v>Lauderdale County</v>
          </cell>
          <cell r="B1222" t="str">
            <v xml:space="preserve"> TN</v>
          </cell>
          <cell r="C1222">
            <v>-4.5</v>
          </cell>
          <cell r="D1222">
            <v>0.8</v>
          </cell>
        </row>
        <row r="1223">
          <cell r="A1223" t="str">
            <v>Laurel County</v>
          </cell>
          <cell r="B1223" t="str">
            <v xml:space="preserve"> KY</v>
          </cell>
          <cell r="C1223">
            <v>2.2000000000000002</v>
          </cell>
          <cell r="D1223">
            <v>0.1</v>
          </cell>
        </row>
        <row r="1224">
          <cell r="A1224" t="str">
            <v>Laurens County</v>
          </cell>
          <cell r="B1224" t="str">
            <v xml:space="preserve"> GA</v>
          </cell>
          <cell r="C1224">
            <v>1</v>
          </cell>
          <cell r="D1224">
            <v>0.4</v>
          </cell>
        </row>
        <row r="1225">
          <cell r="A1225" t="str">
            <v>Laurens County</v>
          </cell>
          <cell r="B1225" t="str">
            <v xml:space="preserve"> SC</v>
          </cell>
          <cell r="C1225">
            <v>4.7</v>
          </cell>
          <cell r="D1225">
            <v>0.4</v>
          </cell>
        </row>
        <row r="1226">
          <cell r="A1226" t="str">
            <v>Lavaca County</v>
          </cell>
          <cell r="B1226" t="str">
            <v xml:space="preserve"> TX</v>
          </cell>
          <cell r="C1226">
            <v>7.7</v>
          </cell>
          <cell r="D1226">
            <v>0.6</v>
          </cell>
        </row>
        <row r="1227">
          <cell r="A1227" t="str">
            <v>Lawrence County</v>
          </cell>
          <cell r="B1227" t="str">
            <v xml:space="preserve"> AL</v>
          </cell>
          <cell r="C1227">
            <v>-4.3</v>
          </cell>
          <cell r="D1227">
            <v>-0.1</v>
          </cell>
        </row>
        <row r="1228">
          <cell r="A1228" t="str">
            <v>Lawrence County</v>
          </cell>
          <cell r="B1228" t="str">
            <v xml:space="preserve"> AR</v>
          </cell>
          <cell r="C1228">
            <v>-2</v>
          </cell>
          <cell r="D1228">
            <v>0.3</v>
          </cell>
        </row>
        <row r="1229">
          <cell r="A1229" t="str">
            <v>Lawrence County</v>
          </cell>
          <cell r="B1229" t="str">
            <v xml:space="preserve"> IL</v>
          </cell>
          <cell r="C1229">
            <v>-6.9</v>
          </cell>
          <cell r="D1229">
            <v>0.1</v>
          </cell>
        </row>
        <row r="1230">
          <cell r="A1230" t="str">
            <v>Lawrence County</v>
          </cell>
          <cell r="B1230" t="str">
            <v xml:space="preserve"> IN</v>
          </cell>
          <cell r="C1230">
            <v>2.7</v>
          </cell>
          <cell r="D1230">
            <v>0.4</v>
          </cell>
        </row>
        <row r="1231">
          <cell r="A1231" t="str">
            <v>Lawrence County</v>
          </cell>
          <cell r="B1231" t="str">
            <v xml:space="preserve"> KY</v>
          </cell>
          <cell r="C1231">
            <v>-7</v>
          </cell>
          <cell r="D1231">
            <v>0.9</v>
          </cell>
        </row>
        <row r="1232">
          <cell r="A1232" t="str">
            <v>Lawrence County</v>
          </cell>
          <cell r="B1232" t="str">
            <v xml:space="preserve"> MO</v>
          </cell>
          <cell r="C1232">
            <v>3.8</v>
          </cell>
          <cell r="D1232">
            <v>0</v>
          </cell>
        </row>
        <row r="1233">
          <cell r="A1233" t="str">
            <v>Lawrence County</v>
          </cell>
          <cell r="B1233" t="str">
            <v xml:space="preserve"> MS</v>
          </cell>
          <cell r="C1233">
            <v>-13.9</v>
          </cell>
          <cell r="D1233">
            <v>0</v>
          </cell>
        </row>
        <row r="1234">
          <cell r="A1234" t="str">
            <v>Lawrence County</v>
          </cell>
          <cell r="B1234" t="str">
            <v xml:space="preserve"> OH</v>
          </cell>
          <cell r="C1234">
            <v>-6.5</v>
          </cell>
          <cell r="D1234">
            <v>-0.3</v>
          </cell>
        </row>
        <row r="1235">
          <cell r="A1235" t="str">
            <v>Lawrence County</v>
          </cell>
          <cell r="B1235" t="str">
            <v xml:space="preserve"> PA</v>
          </cell>
          <cell r="C1235">
            <v>-4.9000000000000004</v>
          </cell>
          <cell r="D1235">
            <v>0.3</v>
          </cell>
        </row>
        <row r="1236">
          <cell r="A1236" t="str">
            <v>Lawrence County</v>
          </cell>
          <cell r="B1236" t="str">
            <v xml:space="preserve"> SD</v>
          </cell>
          <cell r="C1236">
            <v>9.1999999999999993</v>
          </cell>
          <cell r="D1236">
            <v>-0.2</v>
          </cell>
        </row>
        <row r="1237">
          <cell r="A1237" t="str">
            <v>Lawrence County</v>
          </cell>
          <cell r="B1237" t="str">
            <v xml:space="preserve"> TN</v>
          </cell>
          <cell r="C1237">
            <v>7.6</v>
          </cell>
          <cell r="D1237">
            <v>0.4</v>
          </cell>
        </row>
        <row r="1238">
          <cell r="A1238" t="str">
            <v>Le Flore County</v>
          </cell>
          <cell r="B1238" t="str">
            <v xml:space="preserve"> OK</v>
          </cell>
          <cell r="C1238">
            <v>-2.2000000000000002</v>
          </cell>
          <cell r="D1238">
            <v>1.8</v>
          </cell>
        </row>
        <row r="1239">
          <cell r="A1239" t="str">
            <v>Le Sueur County</v>
          </cell>
          <cell r="B1239" t="str">
            <v xml:space="preserve"> MN</v>
          </cell>
          <cell r="C1239">
            <v>10.7</v>
          </cell>
          <cell r="D1239">
            <v>0.2</v>
          </cell>
        </row>
        <row r="1240">
          <cell r="A1240" t="str">
            <v>Lea County</v>
          </cell>
          <cell r="B1240" t="str">
            <v xml:space="preserve"> NM</v>
          </cell>
          <cell r="C1240">
            <v>-26.7</v>
          </cell>
          <cell r="D1240">
            <v>2</v>
          </cell>
        </row>
        <row r="1241">
          <cell r="A1241" t="str">
            <v>Leake County</v>
          </cell>
          <cell r="B1241" t="str">
            <v xml:space="preserve"> MS</v>
          </cell>
          <cell r="C1241">
            <v>-2.2000000000000002</v>
          </cell>
          <cell r="D1241">
            <v>0</v>
          </cell>
        </row>
        <row r="1242">
          <cell r="A1242" t="str">
            <v>Leavenworth County</v>
          </cell>
          <cell r="B1242" t="str">
            <v xml:space="preserve"> KS</v>
          </cell>
          <cell r="C1242">
            <v>6.6</v>
          </cell>
          <cell r="D1242">
            <v>0.3</v>
          </cell>
        </row>
        <row r="1243">
          <cell r="A1243" t="str">
            <v>Lebanon County</v>
          </cell>
          <cell r="B1243" t="str">
            <v xml:space="preserve"> PA</v>
          </cell>
          <cell r="C1243">
            <v>3.1</v>
          </cell>
          <cell r="D1243">
            <v>4.9000000000000004</v>
          </cell>
        </row>
        <row r="1244">
          <cell r="A1244" t="str">
            <v>Lee County</v>
          </cell>
          <cell r="B1244" t="str">
            <v xml:space="preserve"> AL</v>
          </cell>
          <cell r="C1244">
            <v>7.3</v>
          </cell>
          <cell r="D1244">
            <v>3.4</v>
          </cell>
        </row>
        <row r="1245">
          <cell r="A1245" t="str">
            <v>Lee County</v>
          </cell>
          <cell r="B1245" t="str">
            <v xml:space="preserve"> FL</v>
          </cell>
          <cell r="C1245">
            <v>19.2</v>
          </cell>
          <cell r="D1245">
            <v>4.3</v>
          </cell>
        </row>
        <row r="1246">
          <cell r="A1246" t="str">
            <v>Lee County</v>
          </cell>
          <cell r="B1246" t="str">
            <v xml:space="preserve"> GA</v>
          </cell>
          <cell r="C1246">
            <v>3.7</v>
          </cell>
          <cell r="D1246">
            <v>1</v>
          </cell>
        </row>
        <row r="1247">
          <cell r="A1247" t="str">
            <v>Lee County</v>
          </cell>
          <cell r="B1247" t="str">
            <v xml:space="preserve"> IA</v>
          </cell>
          <cell r="C1247">
            <v>-4.8</v>
          </cell>
          <cell r="D1247">
            <v>0.2</v>
          </cell>
        </row>
        <row r="1248">
          <cell r="A1248" t="str">
            <v>Lee County</v>
          </cell>
          <cell r="B1248" t="str">
            <v xml:space="preserve"> IL</v>
          </cell>
          <cell r="C1248">
            <v>2</v>
          </cell>
          <cell r="D1248">
            <v>0.2</v>
          </cell>
        </row>
        <row r="1249">
          <cell r="A1249" t="str">
            <v>Lee County</v>
          </cell>
          <cell r="B1249" t="str">
            <v xml:space="preserve"> MS</v>
          </cell>
          <cell r="C1249">
            <v>-0.6</v>
          </cell>
          <cell r="D1249">
            <v>0.2</v>
          </cell>
        </row>
        <row r="1250">
          <cell r="A1250" t="str">
            <v>Lee County</v>
          </cell>
          <cell r="B1250" t="str">
            <v xml:space="preserve"> NC</v>
          </cell>
          <cell r="C1250">
            <v>6.2</v>
          </cell>
          <cell r="D1250">
            <v>1.4</v>
          </cell>
        </row>
        <row r="1251">
          <cell r="A1251" t="str">
            <v>Lee County</v>
          </cell>
          <cell r="B1251" t="str">
            <v xml:space="preserve"> SC</v>
          </cell>
          <cell r="C1251">
            <v>-8.1999999999999993</v>
          </cell>
          <cell r="D1251">
            <v>0</v>
          </cell>
        </row>
        <row r="1252">
          <cell r="A1252" t="str">
            <v>Lee County</v>
          </cell>
          <cell r="B1252" t="str">
            <v xml:space="preserve"> TX</v>
          </cell>
          <cell r="C1252">
            <v>7.8</v>
          </cell>
          <cell r="D1252">
            <v>0</v>
          </cell>
        </row>
        <row r="1253">
          <cell r="A1253" t="str">
            <v>Lee County</v>
          </cell>
          <cell r="B1253" t="str">
            <v xml:space="preserve"> VA</v>
          </cell>
          <cell r="C1253">
            <v>-7.8</v>
          </cell>
          <cell r="D1253">
            <v>-0.4</v>
          </cell>
        </row>
        <row r="1254">
          <cell r="A1254" t="str">
            <v>Leelanau County</v>
          </cell>
          <cell r="B1254" t="str">
            <v xml:space="preserve"> MI</v>
          </cell>
          <cell r="C1254">
            <v>9.4</v>
          </cell>
          <cell r="D1254">
            <v>0.8</v>
          </cell>
        </row>
        <row r="1255">
          <cell r="A1255" t="str">
            <v>Leflore County</v>
          </cell>
          <cell r="B1255" t="str">
            <v xml:space="preserve"> MS</v>
          </cell>
          <cell r="C1255">
            <v>-20.399999999999999</v>
          </cell>
          <cell r="D1255">
            <v>0.2</v>
          </cell>
        </row>
        <row r="1256">
          <cell r="A1256" t="str">
            <v>Lehigh County</v>
          </cell>
          <cell r="B1256" t="str">
            <v xml:space="preserve"> PA</v>
          </cell>
          <cell r="C1256">
            <v>0.6</v>
          </cell>
          <cell r="D1256">
            <v>6.4</v>
          </cell>
        </row>
        <row r="1257">
          <cell r="A1257" t="str">
            <v>Lenawee County</v>
          </cell>
          <cell r="B1257" t="str">
            <v xml:space="preserve"> MI</v>
          </cell>
          <cell r="C1257">
            <v>0.1</v>
          </cell>
          <cell r="D1257">
            <v>0.4</v>
          </cell>
        </row>
        <row r="1258">
          <cell r="A1258" t="str">
            <v>Lenoir County</v>
          </cell>
          <cell r="B1258" t="str">
            <v xml:space="preserve"> NC</v>
          </cell>
          <cell r="C1258">
            <v>-8.6</v>
          </cell>
          <cell r="D1258">
            <v>1.2</v>
          </cell>
        </row>
        <row r="1259">
          <cell r="A1259" t="str">
            <v>Leon County</v>
          </cell>
          <cell r="B1259" t="str">
            <v xml:space="preserve"> FL</v>
          </cell>
          <cell r="C1259">
            <v>4.3</v>
          </cell>
          <cell r="D1259">
            <v>2.9</v>
          </cell>
        </row>
        <row r="1260">
          <cell r="A1260" t="str">
            <v>Leon County</v>
          </cell>
          <cell r="B1260" t="str">
            <v xml:space="preserve"> TX</v>
          </cell>
          <cell r="C1260">
            <v>2.5</v>
          </cell>
          <cell r="D1260">
            <v>0.2</v>
          </cell>
        </row>
        <row r="1261">
          <cell r="A1261" t="str">
            <v>Leslie County</v>
          </cell>
          <cell r="B1261" t="str">
            <v xml:space="preserve"> KY</v>
          </cell>
          <cell r="C1261">
            <v>-6.6</v>
          </cell>
          <cell r="D1261">
            <v>-0.1</v>
          </cell>
        </row>
        <row r="1262">
          <cell r="A1262" t="str">
            <v>Letcher County</v>
          </cell>
          <cell r="B1262" t="str">
            <v xml:space="preserve"> KY</v>
          </cell>
          <cell r="C1262">
            <v>-15.7</v>
          </cell>
          <cell r="D1262">
            <v>0.1</v>
          </cell>
        </row>
        <row r="1263">
          <cell r="A1263" t="str">
            <v>Levy County</v>
          </cell>
          <cell r="B1263" t="str">
            <v xml:space="preserve"> FL</v>
          </cell>
          <cell r="C1263">
            <v>15.8</v>
          </cell>
          <cell r="D1263">
            <v>0.4</v>
          </cell>
        </row>
        <row r="1264">
          <cell r="A1264" t="str">
            <v>Lewis and Clark County</v>
          </cell>
          <cell r="B1264" t="str">
            <v xml:space="preserve"> MT</v>
          </cell>
          <cell r="C1264">
            <v>12</v>
          </cell>
          <cell r="D1264">
            <v>-0.1</v>
          </cell>
        </row>
        <row r="1265">
          <cell r="A1265" t="str">
            <v>Lewis County</v>
          </cell>
          <cell r="B1265" t="str">
            <v xml:space="preserve"> KY</v>
          </cell>
          <cell r="C1265">
            <v>-9.8000000000000007</v>
          </cell>
          <cell r="D1265">
            <v>-0.2</v>
          </cell>
        </row>
        <row r="1266">
          <cell r="A1266" t="str">
            <v>Lewis County</v>
          </cell>
          <cell r="B1266" t="str">
            <v xml:space="preserve"> NY</v>
          </cell>
          <cell r="C1266">
            <v>-5.8</v>
          </cell>
          <cell r="D1266">
            <v>0.9</v>
          </cell>
        </row>
        <row r="1267">
          <cell r="A1267" t="str">
            <v>Lewis County</v>
          </cell>
          <cell r="B1267" t="str">
            <v xml:space="preserve"> TN</v>
          </cell>
          <cell r="C1267">
            <v>10.7</v>
          </cell>
          <cell r="D1267">
            <v>-0.1</v>
          </cell>
        </row>
        <row r="1268">
          <cell r="A1268" t="str">
            <v>Lewis County</v>
          </cell>
          <cell r="B1268" t="str">
            <v xml:space="preserve"> WA</v>
          </cell>
          <cell r="C1268">
            <v>19</v>
          </cell>
          <cell r="D1268">
            <v>0.5</v>
          </cell>
        </row>
        <row r="1269">
          <cell r="A1269" t="str">
            <v>Lewis County</v>
          </cell>
          <cell r="B1269" t="str">
            <v xml:space="preserve"> WV</v>
          </cell>
          <cell r="C1269">
            <v>-2.7</v>
          </cell>
          <cell r="D1269">
            <v>0.7</v>
          </cell>
        </row>
        <row r="1270">
          <cell r="A1270" t="str">
            <v>Lexington County</v>
          </cell>
          <cell r="B1270" t="str">
            <v xml:space="preserve"> SC</v>
          </cell>
          <cell r="C1270">
            <v>10.199999999999999</v>
          </cell>
          <cell r="D1270">
            <v>1.6</v>
          </cell>
        </row>
        <row r="1271">
          <cell r="A1271" t="str">
            <v>Liberty County</v>
          </cell>
          <cell r="B1271" t="str">
            <v xml:space="preserve"> GA</v>
          </cell>
          <cell r="C1271">
            <v>-18.8</v>
          </cell>
          <cell r="D1271">
            <v>1.2</v>
          </cell>
        </row>
        <row r="1272">
          <cell r="A1272" t="str">
            <v>Liberty County</v>
          </cell>
          <cell r="B1272" t="str">
            <v xml:space="preserve"> TX</v>
          </cell>
          <cell r="C1272">
            <v>22.6</v>
          </cell>
          <cell r="D1272">
            <v>0.9</v>
          </cell>
        </row>
        <row r="1273">
          <cell r="A1273" t="str">
            <v>Licking County</v>
          </cell>
          <cell r="B1273" t="str">
            <v xml:space="preserve"> OH</v>
          </cell>
          <cell r="C1273">
            <v>6.6</v>
          </cell>
          <cell r="D1273">
            <v>0.5</v>
          </cell>
        </row>
        <row r="1274">
          <cell r="A1274" t="str">
            <v>Limestone County</v>
          </cell>
          <cell r="B1274" t="str">
            <v xml:space="preserve"> AL</v>
          </cell>
          <cell r="C1274">
            <v>12.2</v>
          </cell>
          <cell r="D1274">
            <v>1</v>
          </cell>
        </row>
        <row r="1275">
          <cell r="A1275" t="str">
            <v>Limestone County</v>
          </cell>
          <cell r="B1275" t="str">
            <v xml:space="preserve"> TX</v>
          </cell>
          <cell r="C1275">
            <v>-4.5</v>
          </cell>
          <cell r="D1275">
            <v>2.4</v>
          </cell>
        </row>
        <row r="1276">
          <cell r="A1276" t="str">
            <v>Lincoln County</v>
          </cell>
          <cell r="B1276" t="str">
            <v xml:space="preserve"> AR</v>
          </cell>
          <cell r="C1276">
            <v>-11.9</v>
          </cell>
          <cell r="D1276">
            <v>-0.2</v>
          </cell>
        </row>
        <row r="1277">
          <cell r="A1277" t="str">
            <v>Lincoln County</v>
          </cell>
          <cell r="B1277" t="str">
            <v xml:space="preserve"> KY</v>
          </cell>
          <cell r="C1277">
            <v>3.3</v>
          </cell>
          <cell r="D1277">
            <v>0</v>
          </cell>
        </row>
        <row r="1278">
          <cell r="A1278" t="str">
            <v>Lincoln County</v>
          </cell>
          <cell r="B1278" t="str">
            <v xml:space="preserve"> ME</v>
          </cell>
          <cell r="C1278">
            <v>9.8000000000000007</v>
          </cell>
          <cell r="D1278">
            <v>0.4</v>
          </cell>
        </row>
        <row r="1279">
          <cell r="A1279" t="str">
            <v>Lincoln County</v>
          </cell>
          <cell r="B1279" t="str">
            <v xml:space="preserve"> MO</v>
          </cell>
          <cell r="C1279">
            <v>12.2</v>
          </cell>
          <cell r="D1279">
            <v>0.3</v>
          </cell>
        </row>
        <row r="1280">
          <cell r="A1280" t="str">
            <v>Lincoln County</v>
          </cell>
          <cell r="B1280" t="str">
            <v xml:space="preserve"> MS</v>
          </cell>
          <cell r="C1280">
            <v>-2.1</v>
          </cell>
          <cell r="D1280">
            <v>0.3</v>
          </cell>
        </row>
        <row r="1281">
          <cell r="A1281" t="str">
            <v>Lincoln County</v>
          </cell>
          <cell r="B1281" t="str">
            <v xml:space="preserve"> MT</v>
          </cell>
          <cell r="C1281">
            <v>15.5</v>
          </cell>
          <cell r="D1281">
            <v>-0.3</v>
          </cell>
        </row>
        <row r="1282">
          <cell r="A1282" t="str">
            <v>Lincoln County</v>
          </cell>
          <cell r="B1282" t="str">
            <v xml:space="preserve"> NC</v>
          </cell>
          <cell r="C1282">
            <v>16.7</v>
          </cell>
          <cell r="D1282">
            <v>-0.2</v>
          </cell>
        </row>
        <row r="1283">
          <cell r="A1283" t="str">
            <v>Lincoln County</v>
          </cell>
          <cell r="B1283" t="str">
            <v xml:space="preserve"> NE</v>
          </cell>
          <cell r="C1283">
            <v>-7.8</v>
          </cell>
          <cell r="D1283">
            <v>0.4</v>
          </cell>
        </row>
        <row r="1284">
          <cell r="A1284" t="str">
            <v>Lincoln County</v>
          </cell>
          <cell r="B1284" t="str">
            <v xml:space="preserve"> NM</v>
          </cell>
          <cell r="C1284">
            <v>5.7</v>
          </cell>
          <cell r="D1284">
            <v>-0.3</v>
          </cell>
        </row>
        <row r="1285">
          <cell r="A1285" t="str">
            <v>Lincoln County</v>
          </cell>
          <cell r="B1285" t="str">
            <v xml:space="preserve"> OK</v>
          </cell>
          <cell r="C1285">
            <v>3.5</v>
          </cell>
          <cell r="D1285">
            <v>0.2</v>
          </cell>
        </row>
        <row r="1286">
          <cell r="A1286" t="str">
            <v>Lincoln County</v>
          </cell>
          <cell r="B1286" t="str">
            <v xml:space="preserve"> OR</v>
          </cell>
          <cell r="C1286">
            <v>23</v>
          </cell>
          <cell r="D1286">
            <v>1.1000000000000001</v>
          </cell>
        </row>
        <row r="1287">
          <cell r="A1287" t="str">
            <v>Lincoln County</v>
          </cell>
          <cell r="B1287" t="str">
            <v xml:space="preserve"> SD</v>
          </cell>
          <cell r="C1287">
            <v>27.5</v>
          </cell>
          <cell r="D1287">
            <v>0.2</v>
          </cell>
        </row>
        <row r="1288">
          <cell r="A1288" t="str">
            <v>Lincoln County</v>
          </cell>
          <cell r="B1288" t="str">
            <v xml:space="preserve"> TN</v>
          </cell>
          <cell r="C1288">
            <v>8.4</v>
          </cell>
          <cell r="D1288">
            <v>-0.1</v>
          </cell>
        </row>
        <row r="1289">
          <cell r="A1289" t="str">
            <v>Lincoln County</v>
          </cell>
          <cell r="B1289" t="str">
            <v xml:space="preserve"> WA</v>
          </cell>
          <cell r="C1289">
            <v>24.9</v>
          </cell>
          <cell r="D1289">
            <v>0.2</v>
          </cell>
        </row>
        <row r="1290">
          <cell r="A1290" t="str">
            <v>Lincoln County</v>
          </cell>
          <cell r="B1290" t="str">
            <v xml:space="preserve"> WI</v>
          </cell>
          <cell r="C1290">
            <v>0.7</v>
          </cell>
          <cell r="D1290">
            <v>0.1</v>
          </cell>
        </row>
        <row r="1291">
          <cell r="A1291" t="str">
            <v>Lincoln County</v>
          </cell>
          <cell r="B1291" t="str">
            <v xml:space="preserve"> WV</v>
          </cell>
          <cell r="C1291">
            <v>-9</v>
          </cell>
          <cell r="D1291">
            <v>-0.2</v>
          </cell>
        </row>
        <row r="1292">
          <cell r="A1292" t="str">
            <v>Lincoln County</v>
          </cell>
          <cell r="B1292" t="str">
            <v xml:space="preserve"> WY</v>
          </cell>
          <cell r="C1292">
            <v>3.9</v>
          </cell>
          <cell r="D1292">
            <v>-0.6</v>
          </cell>
        </row>
        <row r="1293">
          <cell r="A1293" t="str">
            <v>Lincoln Parish</v>
          </cell>
          <cell r="B1293" t="str">
            <v xml:space="preserve"> LA</v>
          </cell>
          <cell r="C1293">
            <v>-5.7</v>
          </cell>
          <cell r="D1293">
            <v>4.4000000000000004</v>
          </cell>
        </row>
        <row r="1294">
          <cell r="A1294" t="str">
            <v>Linn County</v>
          </cell>
          <cell r="B1294" t="str">
            <v xml:space="preserve"> IA</v>
          </cell>
          <cell r="C1294">
            <v>3.5</v>
          </cell>
          <cell r="D1294">
            <v>1.7</v>
          </cell>
        </row>
        <row r="1295">
          <cell r="A1295" t="str">
            <v>Linn County</v>
          </cell>
          <cell r="B1295" t="str">
            <v xml:space="preserve"> MO</v>
          </cell>
          <cell r="C1295">
            <v>6</v>
          </cell>
          <cell r="D1295">
            <v>0.5</v>
          </cell>
        </row>
        <row r="1296">
          <cell r="A1296" t="str">
            <v>Linn County</v>
          </cell>
          <cell r="B1296" t="str">
            <v xml:space="preserve"> OR</v>
          </cell>
          <cell r="C1296">
            <v>16.899999999999999</v>
          </cell>
          <cell r="D1296">
            <v>0</v>
          </cell>
        </row>
        <row r="1297">
          <cell r="A1297" t="str">
            <v>Litchfield County</v>
          </cell>
          <cell r="B1297" t="str">
            <v xml:space="preserve"> CT</v>
          </cell>
          <cell r="C1297">
            <v>-5</v>
          </cell>
          <cell r="D1297">
            <v>1.8</v>
          </cell>
        </row>
        <row r="1298">
          <cell r="A1298" t="str">
            <v>Little River County</v>
          </cell>
          <cell r="B1298" t="str">
            <v xml:space="preserve"> AR</v>
          </cell>
          <cell r="C1298">
            <v>-1.3</v>
          </cell>
          <cell r="D1298">
            <v>-0.3</v>
          </cell>
        </row>
        <row r="1299">
          <cell r="A1299" t="str">
            <v>Live Oak County</v>
          </cell>
          <cell r="B1299" t="str">
            <v xml:space="preserve"> TX</v>
          </cell>
          <cell r="C1299">
            <v>10.199999999999999</v>
          </cell>
          <cell r="D1299">
            <v>1.4</v>
          </cell>
        </row>
        <row r="1300">
          <cell r="A1300" t="str">
            <v>Livingston County</v>
          </cell>
          <cell r="B1300" t="str">
            <v xml:space="preserve"> IL</v>
          </cell>
          <cell r="C1300">
            <v>-0.2</v>
          </cell>
          <cell r="D1300">
            <v>0.4</v>
          </cell>
        </row>
        <row r="1301">
          <cell r="A1301" t="str">
            <v>Livingston County</v>
          </cell>
          <cell r="B1301" t="str">
            <v xml:space="preserve"> MI</v>
          </cell>
          <cell r="C1301">
            <v>5</v>
          </cell>
          <cell r="D1301">
            <v>0.5</v>
          </cell>
        </row>
        <row r="1302">
          <cell r="A1302" t="str">
            <v>Livingston County</v>
          </cell>
          <cell r="B1302" t="str">
            <v xml:space="preserve"> MO</v>
          </cell>
          <cell r="C1302">
            <v>3.8</v>
          </cell>
          <cell r="D1302">
            <v>0.3</v>
          </cell>
        </row>
        <row r="1303">
          <cell r="A1303" t="str">
            <v>Livingston County</v>
          </cell>
          <cell r="B1303" t="str">
            <v xml:space="preserve"> NY</v>
          </cell>
          <cell r="C1303">
            <v>-7.5</v>
          </cell>
          <cell r="D1303">
            <v>1.7</v>
          </cell>
        </row>
        <row r="1304">
          <cell r="A1304" t="str">
            <v>Livingston Parish</v>
          </cell>
          <cell r="B1304" t="str">
            <v xml:space="preserve"> LA</v>
          </cell>
          <cell r="C1304">
            <v>-19.399999999999999</v>
          </cell>
          <cell r="D1304">
            <v>0.4</v>
          </cell>
        </row>
        <row r="1305">
          <cell r="A1305" t="str">
            <v>Llano County</v>
          </cell>
          <cell r="B1305" t="str">
            <v xml:space="preserve"> TX</v>
          </cell>
          <cell r="C1305">
            <v>36.5</v>
          </cell>
          <cell r="D1305">
            <v>0.1</v>
          </cell>
        </row>
        <row r="1306">
          <cell r="A1306" t="str">
            <v>Logan County</v>
          </cell>
          <cell r="B1306" t="str">
            <v xml:space="preserve"> AR</v>
          </cell>
          <cell r="C1306">
            <v>-0.4</v>
          </cell>
          <cell r="D1306">
            <v>1.9</v>
          </cell>
        </row>
        <row r="1307">
          <cell r="A1307" t="str">
            <v>Logan County</v>
          </cell>
          <cell r="B1307" t="str">
            <v xml:space="preserve"> CO</v>
          </cell>
          <cell r="C1307">
            <v>-3.3</v>
          </cell>
          <cell r="D1307">
            <v>1.1000000000000001</v>
          </cell>
        </row>
        <row r="1308">
          <cell r="A1308" t="str">
            <v>Logan County</v>
          </cell>
          <cell r="B1308" t="str">
            <v xml:space="preserve"> IL</v>
          </cell>
          <cell r="C1308">
            <v>-3.1</v>
          </cell>
          <cell r="D1308">
            <v>0.2</v>
          </cell>
        </row>
        <row r="1309">
          <cell r="A1309" t="str">
            <v>Logan County</v>
          </cell>
          <cell r="B1309" t="str">
            <v xml:space="preserve"> KY</v>
          </cell>
          <cell r="C1309">
            <v>12.2</v>
          </cell>
          <cell r="D1309">
            <v>-0.2</v>
          </cell>
        </row>
        <row r="1310">
          <cell r="A1310" t="str">
            <v>Logan County</v>
          </cell>
          <cell r="B1310" t="str">
            <v xml:space="preserve"> OH</v>
          </cell>
          <cell r="C1310">
            <v>1.8</v>
          </cell>
          <cell r="D1310">
            <v>0.6</v>
          </cell>
        </row>
        <row r="1311">
          <cell r="A1311" t="str">
            <v>Logan County</v>
          </cell>
          <cell r="B1311" t="str">
            <v xml:space="preserve"> OK</v>
          </cell>
          <cell r="C1311">
            <v>13.3</v>
          </cell>
          <cell r="D1311">
            <v>0</v>
          </cell>
        </row>
        <row r="1312">
          <cell r="A1312" t="str">
            <v>Logan County</v>
          </cell>
          <cell r="B1312" t="str">
            <v xml:space="preserve"> WV</v>
          </cell>
          <cell r="C1312">
            <v>-16.8</v>
          </cell>
          <cell r="D1312">
            <v>-0.1</v>
          </cell>
        </row>
        <row r="1313">
          <cell r="A1313" t="str">
            <v>Long County</v>
          </cell>
          <cell r="B1313" t="str">
            <v xml:space="preserve"> GA</v>
          </cell>
          <cell r="C1313">
            <v>12.1</v>
          </cell>
          <cell r="D1313">
            <v>1.6</v>
          </cell>
        </row>
        <row r="1314">
          <cell r="A1314" t="str">
            <v>Lonoke County</v>
          </cell>
          <cell r="B1314" t="str">
            <v xml:space="preserve"> AR</v>
          </cell>
          <cell r="C1314">
            <v>10.5</v>
          </cell>
          <cell r="D1314">
            <v>1</v>
          </cell>
        </row>
        <row r="1315">
          <cell r="A1315" t="str">
            <v>Lorain County</v>
          </cell>
          <cell r="B1315" t="str">
            <v xml:space="preserve"> OH</v>
          </cell>
          <cell r="C1315">
            <v>1.1000000000000001</v>
          </cell>
          <cell r="D1315">
            <v>2.1</v>
          </cell>
        </row>
        <row r="1316">
          <cell r="A1316" t="str">
            <v>Los Alamos County</v>
          </cell>
          <cell r="B1316" t="str">
            <v xml:space="preserve"> NM</v>
          </cell>
          <cell r="C1316">
            <v>23.3</v>
          </cell>
          <cell r="D1316">
            <v>4.5</v>
          </cell>
        </row>
        <row r="1317">
          <cell r="A1317" t="str">
            <v>Los Angeles County</v>
          </cell>
          <cell r="B1317" t="str">
            <v xml:space="preserve"> CA</v>
          </cell>
          <cell r="C1317">
            <v>-9</v>
          </cell>
          <cell r="D1317">
            <v>4.8</v>
          </cell>
        </row>
        <row r="1318">
          <cell r="A1318" t="str">
            <v>Loudon County</v>
          </cell>
          <cell r="B1318" t="str">
            <v xml:space="preserve"> TN</v>
          </cell>
          <cell r="C1318">
            <v>17.899999999999999</v>
          </cell>
          <cell r="D1318">
            <v>0.3</v>
          </cell>
        </row>
        <row r="1319">
          <cell r="A1319" t="str">
            <v>Loudoun County</v>
          </cell>
          <cell r="B1319" t="str">
            <v xml:space="preserve"> VA</v>
          </cell>
          <cell r="C1319">
            <v>13.7</v>
          </cell>
          <cell r="D1319">
            <v>6.5</v>
          </cell>
        </row>
        <row r="1320">
          <cell r="A1320" t="str">
            <v>Louisa County</v>
          </cell>
          <cell r="B1320" t="str">
            <v xml:space="preserve"> IA</v>
          </cell>
          <cell r="C1320">
            <v>-7</v>
          </cell>
          <cell r="D1320">
            <v>3.9</v>
          </cell>
        </row>
        <row r="1321">
          <cell r="A1321" t="str">
            <v>Louisa County</v>
          </cell>
          <cell r="B1321" t="str">
            <v xml:space="preserve"> VA</v>
          </cell>
          <cell r="C1321">
            <v>15.4</v>
          </cell>
          <cell r="D1321">
            <v>0.2</v>
          </cell>
        </row>
        <row r="1322">
          <cell r="A1322" t="str">
            <v>Love County</v>
          </cell>
          <cell r="B1322" t="str">
            <v xml:space="preserve"> OK</v>
          </cell>
          <cell r="C1322">
            <v>4.7</v>
          </cell>
          <cell r="D1322">
            <v>0.8</v>
          </cell>
        </row>
        <row r="1323">
          <cell r="A1323" t="str">
            <v>Lowndes County</v>
          </cell>
          <cell r="B1323" t="str">
            <v xml:space="preserve"> AL</v>
          </cell>
          <cell r="C1323">
            <v>-13.5</v>
          </cell>
          <cell r="D1323">
            <v>-0.1</v>
          </cell>
        </row>
        <row r="1324">
          <cell r="A1324" t="str">
            <v>Lowndes County</v>
          </cell>
          <cell r="B1324" t="str">
            <v xml:space="preserve"> GA</v>
          </cell>
          <cell r="C1324">
            <v>2.7</v>
          </cell>
          <cell r="D1324">
            <v>1.4</v>
          </cell>
        </row>
        <row r="1325">
          <cell r="A1325" t="str">
            <v>Lowndes County</v>
          </cell>
          <cell r="B1325" t="str">
            <v xml:space="preserve"> MS</v>
          </cell>
          <cell r="C1325">
            <v>-9.4</v>
          </cell>
          <cell r="D1325">
            <v>1.4</v>
          </cell>
        </row>
        <row r="1326">
          <cell r="A1326" t="str">
            <v>Lubbock County</v>
          </cell>
          <cell r="B1326" t="str">
            <v xml:space="preserve"> TX</v>
          </cell>
          <cell r="C1326">
            <v>2.4</v>
          </cell>
          <cell r="D1326">
            <v>1.6</v>
          </cell>
        </row>
        <row r="1327">
          <cell r="A1327" t="str">
            <v>Lucas County</v>
          </cell>
          <cell r="B1327" t="str">
            <v xml:space="preserve"> OH</v>
          </cell>
          <cell r="C1327">
            <v>-7.5</v>
          </cell>
          <cell r="D1327">
            <v>1.2</v>
          </cell>
        </row>
        <row r="1328">
          <cell r="A1328" t="str">
            <v>Lumpkin County</v>
          </cell>
          <cell r="B1328" t="str">
            <v xml:space="preserve"> GA</v>
          </cell>
          <cell r="C1328">
            <v>40.700000000000003</v>
          </cell>
          <cell r="D1328">
            <v>0.3</v>
          </cell>
        </row>
        <row r="1329">
          <cell r="A1329" t="str">
            <v>Luna County</v>
          </cell>
          <cell r="B1329" t="str">
            <v xml:space="preserve"> NM</v>
          </cell>
          <cell r="C1329">
            <v>-14.3</v>
          </cell>
          <cell r="D1329">
            <v>0.2</v>
          </cell>
        </row>
        <row r="1330">
          <cell r="A1330" t="str">
            <v>Lunenburg County</v>
          </cell>
          <cell r="B1330" t="str">
            <v xml:space="preserve"> VA</v>
          </cell>
          <cell r="C1330">
            <v>1.1000000000000001</v>
          </cell>
          <cell r="D1330">
            <v>0.7</v>
          </cell>
        </row>
        <row r="1331">
          <cell r="A1331" t="str">
            <v>Luzerne County</v>
          </cell>
          <cell r="B1331" t="str">
            <v xml:space="preserve"> PA</v>
          </cell>
          <cell r="C1331">
            <v>1.5</v>
          </cell>
          <cell r="D1331">
            <v>3</v>
          </cell>
        </row>
        <row r="1332">
          <cell r="A1332" t="str">
            <v>Lycoming County</v>
          </cell>
          <cell r="B1332" t="str">
            <v xml:space="preserve"> PA</v>
          </cell>
          <cell r="C1332">
            <v>-6.8</v>
          </cell>
          <cell r="D1332">
            <v>0.6</v>
          </cell>
        </row>
        <row r="1333">
          <cell r="A1333" t="str">
            <v>Lynchburg city</v>
          </cell>
          <cell r="B1333" t="str">
            <v xml:space="preserve"> VA</v>
          </cell>
          <cell r="C1333">
            <v>2.9</v>
          </cell>
          <cell r="D1333">
            <v>4.5</v>
          </cell>
        </row>
        <row r="1334">
          <cell r="A1334" t="str">
            <v>Lyon County</v>
          </cell>
          <cell r="B1334" t="str">
            <v xml:space="preserve"> IA</v>
          </cell>
          <cell r="C1334">
            <v>-5.3</v>
          </cell>
          <cell r="D1334">
            <v>0.1</v>
          </cell>
        </row>
        <row r="1335">
          <cell r="A1335" t="str">
            <v>Lyon County</v>
          </cell>
          <cell r="B1335" t="str">
            <v xml:space="preserve"> KS</v>
          </cell>
          <cell r="C1335">
            <v>-8.6999999999999993</v>
          </cell>
          <cell r="D1335">
            <v>3.5</v>
          </cell>
        </row>
        <row r="1336">
          <cell r="A1336" t="str">
            <v>Lyon County</v>
          </cell>
          <cell r="B1336" t="str">
            <v xml:space="preserve"> MN</v>
          </cell>
          <cell r="C1336">
            <v>-10.6</v>
          </cell>
          <cell r="D1336">
            <v>3.8</v>
          </cell>
        </row>
        <row r="1337">
          <cell r="A1337" t="str">
            <v>Lyon County</v>
          </cell>
          <cell r="B1337" t="str">
            <v xml:space="preserve"> NV</v>
          </cell>
          <cell r="C1337">
            <v>23.5</v>
          </cell>
          <cell r="D1337">
            <v>-0.3</v>
          </cell>
        </row>
        <row r="1338">
          <cell r="A1338" t="str">
            <v>Mackinac County</v>
          </cell>
          <cell r="B1338" t="str">
            <v xml:space="preserve"> MI</v>
          </cell>
          <cell r="C1338">
            <v>5.0999999999999996</v>
          </cell>
          <cell r="D1338">
            <v>1.7</v>
          </cell>
        </row>
        <row r="1339">
          <cell r="A1339" t="str">
            <v>Macomb County</v>
          </cell>
          <cell r="B1339" t="str">
            <v xml:space="preserve"> MI</v>
          </cell>
          <cell r="C1339">
            <v>0.1</v>
          </cell>
          <cell r="D1339">
            <v>3.2</v>
          </cell>
        </row>
        <row r="1340">
          <cell r="A1340" t="str">
            <v>Macon County</v>
          </cell>
          <cell r="B1340" t="str">
            <v xml:space="preserve"> AL</v>
          </cell>
          <cell r="C1340">
            <v>-13.2</v>
          </cell>
          <cell r="D1340">
            <v>0.4</v>
          </cell>
        </row>
        <row r="1341">
          <cell r="A1341" t="str">
            <v>Macon County</v>
          </cell>
          <cell r="B1341" t="str">
            <v xml:space="preserve"> GA</v>
          </cell>
          <cell r="C1341">
            <v>-14.9</v>
          </cell>
          <cell r="D1341">
            <v>0.9</v>
          </cell>
        </row>
        <row r="1342">
          <cell r="A1342" t="str">
            <v>Macon County</v>
          </cell>
          <cell r="B1342" t="str">
            <v xml:space="preserve"> IL</v>
          </cell>
          <cell r="C1342">
            <v>-10.199999999999999</v>
          </cell>
          <cell r="D1342">
            <v>0.7</v>
          </cell>
        </row>
        <row r="1343">
          <cell r="A1343" t="str">
            <v>Macon County</v>
          </cell>
          <cell r="B1343" t="str">
            <v xml:space="preserve"> MO</v>
          </cell>
          <cell r="C1343">
            <v>7.3</v>
          </cell>
          <cell r="D1343">
            <v>0.1</v>
          </cell>
        </row>
        <row r="1344">
          <cell r="A1344" t="str">
            <v>Macon County</v>
          </cell>
          <cell r="B1344" t="str">
            <v xml:space="preserve"> NC</v>
          </cell>
          <cell r="C1344">
            <v>13.7</v>
          </cell>
          <cell r="D1344">
            <v>1.1000000000000001</v>
          </cell>
        </row>
        <row r="1345">
          <cell r="A1345" t="str">
            <v>Macon County</v>
          </cell>
          <cell r="B1345" t="str">
            <v xml:space="preserve"> TN</v>
          </cell>
          <cell r="C1345">
            <v>20.9</v>
          </cell>
          <cell r="D1345">
            <v>2.5</v>
          </cell>
        </row>
        <row r="1346">
          <cell r="A1346" t="str">
            <v>Macoupin County</v>
          </cell>
          <cell r="B1346" t="str">
            <v xml:space="preserve"> IL</v>
          </cell>
          <cell r="C1346">
            <v>-1.4</v>
          </cell>
          <cell r="D1346">
            <v>0.1</v>
          </cell>
        </row>
        <row r="1347">
          <cell r="A1347" t="str">
            <v>Madera County</v>
          </cell>
          <cell r="B1347" t="str">
            <v xml:space="preserve"> CA</v>
          </cell>
          <cell r="C1347">
            <v>3.1</v>
          </cell>
          <cell r="D1347">
            <v>1.7</v>
          </cell>
        </row>
        <row r="1348">
          <cell r="A1348" t="str">
            <v>Madison County</v>
          </cell>
          <cell r="B1348" t="str">
            <v xml:space="preserve"> AL</v>
          </cell>
          <cell r="C1348">
            <v>9.1</v>
          </cell>
          <cell r="D1348">
            <v>1.4</v>
          </cell>
        </row>
        <row r="1349">
          <cell r="A1349" t="str">
            <v>Madison County</v>
          </cell>
          <cell r="B1349" t="str">
            <v xml:space="preserve"> AR</v>
          </cell>
          <cell r="C1349">
            <v>9.6</v>
          </cell>
          <cell r="D1349">
            <v>0.9</v>
          </cell>
        </row>
        <row r="1350">
          <cell r="A1350" t="str">
            <v>Madison County</v>
          </cell>
          <cell r="B1350" t="str">
            <v xml:space="preserve"> FL</v>
          </cell>
          <cell r="C1350">
            <v>8.4</v>
          </cell>
          <cell r="D1350">
            <v>0.9</v>
          </cell>
        </row>
        <row r="1351">
          <cell r="A1351" t="str">
            <v>Madison County</v>
          </cell>
          <cell r="B1351" t="str">
            <v xml:space="preserve"> GA</v>
          </cell>
          <cell r="C1351">
            <v>12.5</v>
          </cell>
          <cell r="D1351">
            <v>1.1000000000000001</v>
          </cell>
        </row>
        <row r="1352">
          <cell r="A1352" t="str">
            <v>Madison County</v>
          </cell>
          <cell r="B1352" t="str">
            <v xml:space="preserve"> IA</v>
          </cell>
          <cell r="C1352">
            <v>11.6</v>
          </cell>
          <cell r="D1352">
            <v>0.8</v>
          </cell>
        </row>
        <row r="1353">
          <cell r="A1353" t="str">
            <v>Madison County</v>
          </cell>
          <cell r="B1353" t="str">
            <v xml:space="preserve"> ID</v>
          </cell>
          <cell r="C1353">
            <v>-16</v>
          </cell>
          <cell r="D1353">
            <v>0.2</v>
          </cell>
        </row>
        <row r="1354">
          <cell r="A1354" t="str">
            <v>Madison County</v>
          </cell>
          <cell r="B1354" t="str">
            <v xml:space="preserve"> IL</v>
          </cell>
          <cell r="C1354">
            <v>-1.8</v>
          </cell>
          <cell r="D1354">
            <v>0.4</v>
          </cell>
        </row>
        <row r="1355">
          <cell r="A1355" t="str">
            <v>Madison County</v>
          </cell>
          <cell r="B1355" t="str">
            <v xml:space="preserve"> IN</v>
          </cell>
          <cell r="C1355">
            <v>0.6</v>
          </cell>
          <cell r="D1355">
            <v>0.4</v>
          </cell>
        </row>
        <row r="1356">
          <cell r="A1356" t="str">
            <v>Madison County</v>
          </cell>
          <cell r="B1356" t="str">
            <v xml:space="preserve"> KY</v>
          </cell>
          <cell r="C1356">
            <v>13.6</v>
          </cell>
          <cell r="D1356">
            <v>1.2</v>
          </cell>
        </row>
        <row r="1357">
          <cell r="A1357" t="str">
            <v>Madison County</v>
          </cell>
          <cell r="B1357" t="str">
            <v xml:space="preserve"> MO</v>
          </cell>
          <cell r="C1357">
            <v>3.3</v>
          </cell>
          <cell r="D1357">
            <v>-0.1</v>
          </cell>
        </row>
        <row r="1358">
          <cell r="A1358" t="str">
            <v>Madison County</v>
          </cell>
          <cell r="B1358" t="str">
            <v xml:space="preserve"> MS</v>
          </cell>
          <cell r="C1358">
            <v>3.3</v>
          </cell>
          <cell r="D1358">
            <v>1.6</v>
          </cell>
        </row>
        <row r="1359">
          <cell r="A1359" t="str">
            <v>Madison County</v>
          </cell>
          <cell r="B1359" t="str">
            <v xml:space="preserve"> NC</v>
          </cell>
          <cell r="C1359">
            <v>13.9</v>
          </cell>
          <cell r="D1359">
            <v>0.9</v>
          </cell>
        </row>
        <row r="1360">
          <cell r="A1360" t="str">
            <v>Madison County</v>
          </cell>
          <cell r="B1360" t="str">
            <v xml:space="preserve"> NE</v>
          </cell>
          <cell r="C1360">
            <v>-1.2</v>
          </cell>
          <cell r="D1360">
            <v>2.4</v>
          </cell>
        </row>
        <row r="1361">
          <cell r="A1361" t="str">
            <v>Madison County</v>
          </cell>
          <cell r="B1361" t="str">
            <v xml:space="preserve"> NY</v>
          </cell>
          <cell r="C1361">
            <v>-7</v>
          </cell>
          <cell r="D1361">
            <v>0.5</v>
          </cell>
        </row>
        <row r="1362">
          <cell r="A1362" t="str">
            <v>Madison County</v>
          </cell>
          <cell r="B1362" t="str">
            <v xml:space="preserve"> OH</v>
          </cell>
          <cell r="C1362">
            <v>14.6</v>
          </cell>
          <cell r="D1362">
            <v>0.9</v>
          </cell>
        </row>
        <row r="1363">
          <cell r="A1363" t="str">
            <v>Madison County</v>
          </cell>
          <cell r="B1363" t="str">
            <v xml:space="preserve"> TN</v>
          </cell>
          <cell r="C1363">
            <v>-1.6</v>
          </cell>
          <cell r="D1363">
            <v>0.6</v>
          </cell>
        </row>
        <row r="1364">
          <cell r="A1364" t="str">
            <v>Madison County</v>
          </cell>
          <cell r="B1364" t="str">
            <v xml:space="preserve"> TX</v>
          </cell>
          <cell r="C1364">
            <v>5.7</v>
          </cell>
          <cell r="D1364">
            <v>1.1000000000000001</v>
          </cell>
        </row>
        <row r="1365">
          <cell r="A1365" t="str">
            <v>Madison County</v>
          </cell>
          <cell r="B1365" t="str">
            <v xml:space="preserve"> VA</v>
          </cell>
          <cell r="C1365">
            <v>9.6</v>
          </cell>
          <cell r="D1365">
            <v>0.6</v>
          </cell>
        </row>
        <row r="1366">
          <cell r="A1366" t="str">
            <v>Madison Parish</v>
          </cell>
          <cell r="B1366" t="str">
            <v xml:space="preserve"> LA</v>
          </cell>
          <cell r="C1366">
            <v>-14.2</v>
          </cell>
          <cell r="D1366">
            <v>0</v>
          </cell>
        </row>
        <row r="1367">
          <cell r="A1367" t="str">
            <v>Magoffin County</v>
          </cell>
          <cell r="B1367" t="str">
            <v xml:space="preserve"> KY</v>
          </cell>
          <cell r="C1367">
            <v>-10.8</v>
          </cell>
          <cell r="D1367">
            <v>0.2</v>
          </cell>
        </row>
        <row r="1368">
          <cell r="A1368" t="str">
            <v>Mahaska County</v>
          </cell>
          <cell r="B1368" t="str">
            <v xml:space="preserve"> IA</v>
          </cell>
          <cell r="C1368">
            <v>-2.1</v>
          </cell>
          <cell r="D1368">
            <v>1.5</v>
          </cell>
        </row>
        <row r="1369">
          <cell r="A1369" t="str">
            <v>Mahoning County</v>
          </cell>
          <cell r="B1369" t="str">
            <v xml:space="preserve"> OH</v>
          </cell>
          <cell r="C1369">
            <v>-0.6</v>
          </cell>
          <cell r="D1369">
            <v>1.4</v>
          </cell>
        </row>
        <row r="1370">
          <cell r="A1370" t="str">
            <v>Malheur County</v>
          </cell>
          <cell r="B1370" t="str">
            <v xml:space="preserve"> OR</v>
          </cell>
          <cell r="C1370">
            <v>-3.2</v>
          </cell>
          <cell r="D1370">
            <v>-0.1</v>
          </cell>
        </row>
        <row r="1371">
          <cell r="A1371" t="str">
            <v>Manassas city</v>
          </cell>
          <cell r="B1371" t="str">
            <v xml:space="preserve"> VA</v>
          </cell>
          <cell r="C1371">
            <v>-20.100000000000001</v>
          </cell>
          <cell r="D1371">
            <v>6.8</v>
          </cell>
        </row>
        <row r="1372">
          <cell r="A1372" t="str">
            <v>Manassas Park city</v>
          </cell>
          <cell r="B1372" t="str">
            <v xml:space="preserve"> VA</v>
          </cell>
          <cell r="C1372">
            <v>22.8</v>
          </cell>
          <cell r="D1372">
            <v>9.8000000000000007</v>
          </cell>
        </row>
        <row r="1373">
          <cell r="A1373" t="str">
            <v>Manatee County</v>
          </cell>
          <cell r="B1373" t="str">
            <v xml:space="preserve"> FL</v>
          </cell>
          <cell r="C1373">
            <v>24.2</v>
          </cell>
          <cell r="D1373">
            <v>3.4</v>
          </cell>
        </row>
        <row r="1374">
          <cell r="A1374" t="str">
            <v>Manistee County</v>
          </cell>
          <cell r="B1374" t="str">
            <v xml:space="preserve"> MI</v>
          </cell>
          <cell r="C1374">
            <v>2.6</v>
          </cell>
          <cell r="D1374">
            <v>0.5</v>
          </cell>
        </row>
        <row r="1375">
          <cell r="A1375" t="str">
            <v>Manitowoc County</v>
          </cell>
          <cell r="B1375" t="str">
            <v xml:space="preserve"> WI</v>
          </cell>
          <cell r="C1375">
            <v>-2.1</v>
          </cell>
          <cell r="D1375">
            <v>0.7</v>
          </cell>
        </row>
        <row r="1376">
          <cell r="A1376" t="str">
            <v>Marathon County</v>
          </cell>
          <cell r="B1376" t="str">
            <v xml:space="preserve"> WI</v>
          </cell>
          <cell r="C1376">
            <v>-0.1</v>
          </cell>
          <cell r="D1376">
            <v>0.7</v>
          </cell>
        </row>
        <row r="1377">
          <cell r="A1377" t="str">
            <v>Marengo County</v>
          </cell>
          <cell r="B1377" t="str">
            <v xml:space="preserve"> AL</v>
          </cell>
          <cell r="C1377">
            <v>-5.3</v>
          </cell>
          <cell r="D1377">
            <v>0.4</v>
          </cell>
        </row>
        <row r="1378">
          <cell r="A1378" t="str">
            <v>Maricopa County</v>
          </cell>
          <cell r="B1378" t="str">
            <v xml:space="preserve"> AZ</v>
          </cell>
          <cell r="C1378">
            <v>9.1</v>
          </cell>
          <cell r="D1378">
            <v>2.6</v>
          </cell>
        </row>
        <row r="1379">
          <cell r="A1379" t="str">
            <v>Marin County</v>
          </cell>
          <cell r="B1379" t="str">
            <v xml:space="preserve"> CA</v>
          </cell>
          <cell r="C1379">
            <v>-6.5</v>
          </cell>
          <cell r="D1379">
            <v>3.3</v>
          </cell>
        </row>
        <row r="1380">
          <cell r="A1380" t="str">
            <v>Marinette County</v>
          </cell>
          <cell r="B1380" t="str">
            <v xml:space="preserve"> WI</v>
          </cell>
          <cell r="C1380">
            <v>3</v>
          </cell>
          <cell r="D1380">
            <v>0</v>
          </cell>
        </row>
        <row r="1381">
          <cell r="A1381" t="str">
            <v>Marion County</v>
          </cell>
          <cell r="B1381" t="str">
            <v xml:space="preserve"> AL</v>
          </cell>
          <cell r="C1381">
            <v>0</v>
          </cell>
          <cell r="D1381">
            <v>0</v>
          </cell>
        </row>
        <row r="1382">
          <cell r="A1382" t="str">
            <v>Marion County</v>
          </cell>
          <cell r="B1382" t="str">
            <v xml:space="preserve"> AR</v>
          </cell>
          <cell r="C1382">
            <v>9.4</v>
          </cell>
          <cell r="D1382">
            <v>0.4</v>
          </cell>
        </row>
        <row r="1383">
          <cell r="A1383" t="str">
            <v>Marion County</v>
          </cell>
          <cell r="B1383" t="str">
            <v xml:space="preserve"> FL</v>
          </cell>
          <cell r="C1383">
            <v>19.600000000000001</v>
          </cell>
          <cell r="D1383">
            <v>2</v>
          </cell>
        </row>
        <row r="1384">
          <cell r="A1384" t="str">
            <v>Marion County</v>
          </cell>
          <cell r="B1384" t="str">
            <v xml:space="preserve"> IA</v>
          </cell>
          <cell r="C1384">
            <v>-3.4</v>
          </cell>
          <cell r="D1384">
            <v>0.5</v>
          </cell>
        </row>
        <row r="1385">
          <cell r="A1385" t="str">
            <v>Marion County</v>
          </cell>
          <cell r="B1385" t="str">
            <v xml:space="preserve"> IL</v>
          </cell>
          <cell r="C1385">
            <v>-6.7</v>
          </cell>
          <cell r="D1385">
            <v>0.4</v>
          </cell>
        </row>
        <row r="1386">
          <cell r="A1386" t="str">
            <v>Marion County</v>
          </cell>
          <cell r="B1386" t="str">
            <v xml:space="preserve"> IN</v>
          </cell>
          <cell r="C1386">
            <v>-3.7</v>
          </cell>
          <cell r="D1386">
            <v>3.4</v>
          </cell>
        </row>
        <row r="1387">
          <cell r="A1387" t="str">
            <v>Marion County</v>
          </cell>
          <cell r="B1387" t="str">
            <v xml:space="preserve"> KS</v>
          </cell>
          <cell r="C1387">
            <v>-0.7</v>
          </cell>
          <cell r="D1387">
            <v>0.7</v>
          </cell>
        </row>
        <row r="1388">
          <cell r="A1388" t="str">
            <v>Marion County</v>
          </cell>
          <cell r="B1388" t="str">
            <v xml:space="preserve"> KY</v>
          </cell>
          <cell r="C1388">
            <v>9.8000000000000007</v>
          </cell>
          <cell r="D1388">
            <v>0.6</v>
          </cell>
        </row>
        <row r="1389">
          <cell r="A1389" t="str">
            <v>Marion County</v>
          </cell>
          <cell r="B1389" t="str">
            <v xml:space="preserve"> MO</v>
          </cell>
          <cell r="C1389">
            <v>-3.8</v>
          </cell>
          <cell r="D1389">
            <v>0.4</v>
          </cell>
        </row>
        <row r="1390">
          <cell r="A1390" t="str">
            <v>Marion County</v>
          </cell>
          <cell r="B1390" t="str">
            <v xml:space="preserve"> MS</v>
          </cell>
          <cell r="C1390">
            <v>-0.1</v>
          </cell>
          <cell r="D1390">
            <v>-0.1</v>
          </cell>
        </row>
        <row r="1391">
          <cell r="A1391" t="str">
            <v>Marion County</v>
          </cell>
          <cell r="B1391" t="str">
            <v xml:space="preserve"> OH</v>
          </cell>
          <cell r="C1391">
            <v>-6</v>
          </cell>
          <cell r="D1391">
            <v>0.2</v>
          </cell>
        </row>
        <row r="1392">
          <cell r="A1392" t="str">
            <v>Marion County</v>
          </cell>
          <cell r="B1392" t="str">
            <v xml:space="preserve"> OR</v>
          </cell>
          <cell r="C1392">
            <v>10.199999999999999</v>
          </cell>
          <cell r="D1392">
            <v>1</v>
          </cell>
        </row>
        <row r="1393">
          <cell r="A1393" t="str">
            <v>Marion County</v>
          </cell>
          <cell r="B1393" t="str">
            <v xml:space="preserve"> SC</v>
          </cell>
          <cell r="C1393">
            <v>-13.3</v>
          </cell>
          <cell r="D1393">
            <v>1</v>
          </cell>
        </row>
        <row r="1394">
          <cell r="A1394" t="str">
            <v>Marion County</v>
          </cell>
          <cell r="B1394" t="str">
            <v xml:space="preserve"> TN</v>
          </cell>
          <cell r="C1394">
            <v>5</v>
          </cell>
          <cell r="D1394">
            <v>0.2</v>
          </cell>
        </row>
        <row r="1395">
          <cell r="A1395" t="str">
            <v>Marion County</v>
          </cell>
          <cell r="B1395" t="str">
            <v xml:space="preserve"> TX</v>
          </cell>
          <cell r="C1395">
            <v>3.2</v>
          </cell>
          <cell r="D1395">
            <v>-0.5</v>
          </cell>
        </row>
        <row r="1396">
          <cell r="A1396" t="str">
            <v>Marion County</v>
          </cell>
          <cell r="B1396" t="str">
            <v xml:space="preserve"> WV</v>
          </cell>
          <cell r="C1396">
            <v>-1.4</v>
          </cell>
          <cell r="D1396">
            <v>0.2</v>
          </cell>
        </row>
        <row r="1397">
          <cell r="A1397" t="str">
            <v>Mariposa County</v>
          </cell>
          <cell r="B1397" t="str">
            <v xml:space="preserve"> CA</v>
          </cell>
          <cell r="C1397">
            <v>1</v>
          </cell>
          <cell r="D1397">
            <v>1.5</v>
          </cell>
        </row>
        <row r="1398">
          <cell r="A1398" t="str">
            <v>Marlboro County</v>
          </cell>
          <cell r="B1398" t="str">
            <v xml:space="preserve"> SC</v>
          </cell>
          <cell r="C1398">
            <v>-8.1999999999999993</v>
          </cell>
          <cell r="D1398">
            <v>0.4</v>
          </cell>
        </row>
        <row r="1399">
          <cell r="A1399" t="str">
            <v>Marquette County</v>
          </cell>
          <cell r="B1399" t="str">
            <v xml:space="preserve"> MI</v>
          </cell>
          <cell r="C1399">
            <v>0.5</v>
          </cell>
          <cell r="D1399">
            <v>0.6</v>
          </cell>
        </row>
        <row r="1400">
          <cell r="A1400" t="str">
            <v>Marquette County</v>
          </cell>
          <cell r="B1400" t="str">
            <v xml:space="preserve"> WI</v>
          </cell>
          <cell r="C1400">
            <v>12.3</v>
          </cell>
          <cell r="D1400">
            <v>0.1</v>
          </cell>
        </row>
        <row r="1401">
          <cell r="A1401" t="str">
            <v>Marshall County</v>
          </cell>
          <cell r="B1401" t="str">
            <v xml:space="preserve"> AL</v>
          </cell>
          <cell r="C1401">
            <v>2.6</v>
          </cell>
          <cell r="D1401">
            <v>0.8</v>
          </cell>
        </row>
        <row r="1402">
          <cell r="A1402" t="str">
            <v>Marshall County</v>
          </cell>
          <cell r="B1402" t="str">
            <v xml:space="preserve"> IA</v>
          </cell>
          <cell r="C1402">
            <v>-2.2999999999999998</v>
          </cell>
          <cell r="D1402">
            <v>4.2</v>
          </cell>
        </row>
        <row r="1403">
          <cell r="A1403" t="str">
            <v>Marshall County</v>
          </cell>
          <cell r="B1403" t="str">
            <v xml:space="preserve"> IL</v>
          </cell>
          <cell r="C1403">
            <v>-13.9</v>
          </cell>
          <cell r="D1403">
            <v>0</v>
          </cell>
        </row>
        <row r="1404">
          <cell r="A1404" t="str">
            <v>Marshall County</v>
          </cell>
          <cell r="B1404" t="str">
            <v xml:space="preserve"> IN</v>
          </cell>
          <cell r="C1404">
            <v>-6.8</v>
          </cell>
          <cell r="D1404">
            <v>1</v>
          </cell>
        </row>
        <row r="1405">
          <cell r="A1405" t="str">
            <v>Marshall County</v>
          </cell>
          <cell r="B1405" t="str">
            <v xml:space="preserve"> KY</v>
          </cell>
          <cell r="C1405">
            <v>6.2</v>
          </cell>
          <cell r="D1405">
            <v>0.1</v>
          </cell>
        </row>
        <row r="1406">
          <cell r="A1406" t="str">
            <v>Marshall County</v>
          </cell>
          <cell r="B1406" t="str">
            <v xml:space="preserve"> MS</v>
          </cell>
          <cell r="C1406">
            <v>-4.3</v>
          </cell>
          <cell r="D1406">
            <v>0.1</v>
          </cell>
        </row>
        <row r="1407">
          <cell r="A1407" t="str">
            <v>Marshall County</v>
          </cell>
          <cell r="B1407" t="str">
            <v xml:space="preserve"> OK</v>
          </cell>
          <cell r="C1407">
            <v>7.7</v>
          </cell>
          <cell r="D1407">
            <v>1.3</v>
          </cell>
        </row>
        <row r="1408">
          <cell r="A1408" t="str">
            <v>Marshall County</v>
          </cell>
          <cell r="B1408" t="str">
            <v xml:space="preserve"> TN</v>
          </cell>
          <cell r="C1408">
            <v>27.2</v>
          </cell>
          <cell r="D1408">
            <v>0.6</v>
          </cell>
        </row>
        <row r="1409">
          <cell r="A1409" t="str">
            <v>Marshall County</v>
          </cell>
          <cell r="B1409" t="str">
            <v xml:space="preserve"> WV</v>
          </cell>
          <cell r="C1409">
            <v>-13.5</v>
          </cell>
          <cell r="D1409">
            <v>0</v>
          </cell>
        </row>
        <row r="1410">
          <cell r="A1410" t="str">
            <v>Martin County</v>
          </cell>
          <cell r="B1410" t="str">
            <v xml:space="preserve"> FL</v>
          </cell>
          <cell r="C1410">
            <v>12.2</v>
          </cell>
          <cell r="D1410">
            <v>1.4</v>
          </cell>
        </row>
        <row r="1411">
          <cell r="A1411" t="str">
            <v>Martin County</v>
          </cell>
          <cell r="B1411" t="str">
            <v xml:space="preserve"> IN</v>
          </cell>
          <cell r="C1411">
            <v>-1.5</v>
          </cell>
          <cell r="D1411">
            <v>0</v>
          </cell>
        </row>
        <row r="1412">
          <cell r="A1412" t="str">
            <v>Martin County</v>
          </cell>
          <cell r="B1412" t="str">
            <v xml:space="preserve"> KY</v>
          </cell>
          <cell r="C1412">
            <v>-37.4</v>
          </cell>
          <cell r="D1412">
            <v>-0.3</v>
          </cell>
        </row>
        <row r="1413">
          <cell r="A1413" t="str">
            <v>Martin County</v>
          </cell>
          <cell r="B1413" t="str">
            <v xml:space="preserve"> MN</v>
          </cell>
          <cell r="C1413">
            <v>-2.2000000000000002</v>
          </cell>
          <cell r="D1413">
            <v>-0.1</v>
          </cell>
        </row>
        <row r="1414">
          <cell r="A1414" t="str">
            <v>Martin County</v>
          </cell>
          <cell r="B1414" t="str">
            <v xml:space="preserve"> NC</v>
          </cell>
          <cell r="C1414">
            <v>-10.199999999999999</v>
          </cell>
          <cell r="D1414">
            <v>0</v>
          </cell>
        </row>
        <row r="1415">
          <cell r="A1415" t="str">
            <v>Martinsville city</v>
          </cell>
          <cell r="B1415" t="str">
            <v xml:space="preserve"> VA</v>
          </cell>
          <cell r="C1415">
            <v>-2.8</v>
          </cell>
          <cell r="D1415">
            <v>0.4</v>
          </cell>
        </row>
        <row r="1416">
          <cell r="A1416" t="str">
            <v>Mason County</v>
          </cell>
          <cell r="B1416" t="str">
            <v xml:space="preserve"> IL</v>
          </cell>
          <cell r="C1416">
            <v>2.7</v>
          </cell>
          <cell r="D1416">
            <v>0</v>
          </cell>
        </row>
        <row r="1417">
          <cell r="A1417" t="str">
            <v>Mason County</v>
          </cell>
          <cell r="B1417" t="str">
            <v xml:space="preserve"> KY</v>
          </cell>
          <cell r="C1417">
            <v>0.4</v>
          </cell>
          <cell r="D1417">
            <v>-0.1</v>
          </cell>
        </row>
        <row r="1418">
          <cell r="A1418" t="str">
            <v>Mason County</v>
          </cell>
          <cell r="B1418" t="str">
            <v xml:space="preserve"> MI</v>
          </cell>
          <cell r="C1418">
            <v>7.5</v>
          </cell>
          <cell r="D1418">
            <v>0.4</v>
          </cell>
        </row>
        <row r="1419">
          <cell r="A1419" t="str">
            <v>Mason County</v>
          </cell>
          <cell r="B1419" t="str">
            <v xml:space="preserve"> WA</v>
          </cell>
          <cell r="C1419">
            <v>23.5</v>
          </cell>
          <cell r="D1419">
            <v>1.8</v>
          </cell>
        </row>
        <row r="1420">
          <cell r="A1420" t="str">
            <v>Mason County</v>
          </cell>
          <cell r="B1420" t="str">
            <v xml:space="preserve"> WV</v>
          </cell>
          <cell r="C1420">
            <v>-1.1000000000000001</v>
          </cell>
          <cell r="D1420">
            <v>-0.3</v>
          </cell>
        </row>
        <row r="1421">
          <cell r="A1421" t="str">
            <v>Massac County</v>
          </cell>
          <cell r="B1421" t="str">
            <v xml:space="preserve"> IL</v>
          </cell>
          <cell r="C1421">
            <v>-6.8</v>
          </cell>
          <cell r="D1421">
            <v>0.1</v>
          </cell>
        </row>
        <row r="1422">
          <cell r="A1422" t="str">
            <v>Matagorda County</v>
          </cell>
          <cell r="B1422" t="str">
            <v xml:space="preserve"> TX</v>
          </cell>
          <cell r="C1422">
            <v>-12.3</v>
          </cell>
          <cell r="D1422">
            <v>0.4</v>
          </cell>
        </row>
        <row r="1423">
          <cell r="A1423" t="str">
            <v>Matanuska-Susitna Borough</v>
          </cell>
          <cell r="B1423" t="str">
            <v xml:space="preserve"> AK</v>
          </cell>
          <cell r="C1423">
            <v>12.9</v>
          </cell>
          <cell r="D1423">
            <v>0.7</v>
          </cell>
        </row>
        <row r="1424">
          <cell r="A1424" t="str">
            <v>Maui County</v>
          </cell>
          <cell r="B1424" t="str">
            <v xml:space="preserve"> HI</v>
          </cell>
          <cell r="C1424">
            <v>-3</v>
          </cell>
          <cell r="D1424">
            <v>4.9000000000000004</v>
          </cell>
        </row>
        <row r="1425">
          <cell r="A1425" t="str">
            <v>Maury County</v>
          </cell>
          <cell r="B1425" t="str">
            <v xml:space="preserve"> TN</v>
          </cell>
          <cell r="C1425">
            <v>24.8</v>
          </cell>
          <cell r="D1425">
            <v>0.7</v>
          </cell>
        </row>
        <row r="1426">
          <cell r="A1426" t="str">
            <v>Maverick County</v>
          </cell>
          <cell r="B1426" t="str">
            <v xml:space="preserve"> TX</v>
          </cell>
          <cell r="C1426">
            <v>-14.1</v>
          </cell>
          <cell r="D1426">
            <v>5.4</v>
          </cell>
        </row>
        <row r="1427">
          <cell r="A1427" t="str">
            <v>Mayes County</v>
          </cell>
          <cell r="B1427" t="str">
            <v xml:space="preserve"> OK</v>
          </cell>
          <cell r="C1427">
            <v>0.7</v>
          </cell>
          <cell r="D1427">
            <v>0.1</v>
          </cell>
        </row>
        <row r="1428">
          <cell r="A1428" t="str">
            <v>McClain County</v>
          </cell>
          <cell r="B1428" t="str">
            <v xml:space="preserve"> OK</v>
          </cell>
          <cell r="C1428">
            <v>16.2</v>
          </cell>
          <cell r="D1428">
            <v>0.3</v>
          </cell>
        </row>
        <row r="1429">
          <cell r="A1429" t="str">
            <v>McCracken County</v>
          </cell>
          <cell r="B1429" t="str">
            <v xml:space="preserve"> KY</v>
          </cell>
          <cell r="C1429">
            <v>0.7</v>
          </cell>
          <cell r="D1429">
            <v>0.2</v>
          </cell>
        </row>
        <row r="1430">
          <cell r="A1430" t="str">
            <v>McCreary County</v>
          </cell>
          <cell r="B1430" t="str">
            <v xml:space="preserve"> KY</v>
          </cell>
          <cell r="C1430">
            <v>-8.1</v>
          </cell>
          <cell r="D1430">
            <v>0</v>
          </cell>
        </row>
        <row r="1431">
          <cell r="A1431" t="str">
            <v>McCurtain County</v>
          </cell>
          <cell r="B1431" t="str">
            <v xml:space="preserve"> OK</v>
          </cell>
          <cell r="C1431">
            <v>-3.8</v>
          </cell>
          <cell r="D1431">
            <v>0.7</v>
          </cell>
        </row>
        <row r="1432">
          <cell r="A1432" t="str">
            <v>McDonald County</v>
          </cell>
          <cell r="B1432" t="str">
            <v xml:space="preserve"> MO</v>
          </cell>
          <cell r="C1432">
            <v>-6.3</v>
          </cell>
          <cell r="D1432">
            <v>2.9</v>
          </cell>
        </row>
        <row r="1433">
          <cell r="A1433" t="str">
            <v>McDonough County</v>
          </cell>
          <cell r="B1433" t="str">
            <v xml:space="preserve"> IL</v>
          </cell>
          <cell r="C1433">
            <v>-20.2</v>
          </cell>
          <cell r="D1433">
            <v>2.7</v>
          </cell>
        </row>
        <row r="1434">
          <cell r="A1434" t="str">
            <v>McDowell County</v>
          </cell>
          <cell r="B1434" t="str">
            <v xml:space="preserve"> NC</v>
          </cell>
          <cell r="C1434">
            <v>3.2</v>
          </cell>
          <cell r="D1434">
            <v>1.3</v>
          </cell>
        </row>
        <row r="1435">
          <cell r="A1435" t="str">
            <v>McDowell County</v>
          </cell>
          <cell r="B1435" t="str">
            <v xml:space="preserve"> WV</v>
          </cell>
          <cell r="C1435">
            <v>-29.9</v>
          </cell>
          <cell r="D1435">
            <v>1</v>
          </cell>
        </row>
        <row r="1436">
          <cell r="A1436" t="str">
            <v>McDuffie County</v>
          </cell>
          <cell r="B1436" t="str">
            <v xml:space="preserve"> GA</v>
          </cell>
          <cell r="C1436">
            <v>0.7</v>
          </cell>
          <cell r="D1436">
            <v>-0.4</v>
          </cell>
        </row>
        <row r="1437">
          <cell r="A1437" t="str">
            <v>McHenry County</v>
          </cell>
          <cell r="B1437" t="str">
            <v xml:space="preserve"> IL</v>
          </cell>
          <cell r="C1437">
            <v>-1.4</v>
          </cell>
          <cell r="D1437">
            <v>1.1000000000000001</v>
          </cell>
        </row>
        <row r="1438">
          <cell r="A1438" t="str">
            <v>McIntosh County</v>
          </cell>
          <cell r="B1438" t="str">
            <v xml:space="preserve"> GA</v>
          </cell>
          <cell r="C1438">
            <v>3.3</v>
          </cell>
          <cell r="D1438">
            <v>0</v>
          </cell>
        </row>
        <row r="1439">
          <cell r="A1439" t="str">
            <v>McIntosh County</v>
          </cell>
          <cell r="B1439" t="str">
            <v xml:space="preserve"> OK</v>
          </cell>
          <cell r="C1439">
            <v>2.7</v>
          </cell>
          <cell r="D1439">
            <v>0.3</v>
          </cell>
        </row>
        <row r="1440">
          <cell r="A1440" t="str">
            <v>McKean County</v>
          </cell>
          <cell r="B1440" t="str">
            <v xml:space="preserve"> PA</v>
          </cell>
          <cell r="C1440">
            <v>-2</v>
          </cell>
          <cell r="D1440">
            <v>0.4</v>
          </cell>
        </row>
        <row r="1441">
          <cell r="A1441" t="str">
            <v>McKenzie County</v>
          </cell>
          <cell r="B1441" t="str">
            <v xml:space="preserve"> ND</v>
          </cell>
          <cell r="C1441">
            <v>-4.5999999999999996</v>
          </cell>
          <cell r="D1441">
            <v>0.6</v>
          </cell>
        </row>
        <row r="1442">
          <cell r="A1442" t="str">
            <v>McKinley County</v>
          </cell>
          <cell r="B1442" t="str">
            <v xml:space="preserve"> NM</v>
          </cell>
          <cell r="C1442">
            <v>-11.3</v>
          </cell>
          <cell r="D1442">
            <v>1.4</v>
          </cell>
        </row>
        <row r="1443">
          <cell r="A1443" t="str">
            <v>McLean County</v>
          </cell>
          <cell r="B1443" t="str">
            <v xml:space="preserve"> IL</v>
          </cell>
          <cell r="C1443">
            <v>-11.3</v>
          </cell>
          <cell r="D1443">
            <v>3.7</v>
          </cell>
        </row>
        <row r="1444">
          <cell r="A1444" t="str">
            <v>McLennan County</v>
          </cell>
          <cell r="B1444" t="str">
            <v xml:space="preserve"> TX</v>
          </cell>
          <cell r="C1444">
            <v>7.9</v>
          </cell>
          <cell r="D1444">
            <v>1.7</v>
          </cell>
        </row>
        <row r="1445">
          <cell r="A1445" t="str">
            <v>McLeod County</v>
          </cell>
          <cell r="B1445" t="str">
            <v xml:space="preserve"> MN</v>
          </cell>
          <cell r="C1445">
            <v>1.3</v>
          </cell>
          <cell r="D1445">
            <v>0.4</v>
          </cell>
        </row>
        <row r="1446">
          <cell r="A1446" t="str">
            <v>McMinn County</v>
          </cell>
          <cell r="B1446" t="str">
            <v xml:space="preserve"> TN</v>
          </cell>
          <cell r="C1446">
            <v>4.4000000000000004</v>
          </cell>
          <cell r="D1446">
            <v>1.2</v>
          </cell>
        </row>
        <row r="1447">
          <cell r="A1447" t="str">
            <v>McNairy County</v>
          </cell>
          <cell r="B1447" t="str">
            <v xml:space="preserve"> TN</v>
          </cell>
          <cell r="C1447">
            <v>10.5</v>
          </cell>
          <cell r="D1447">
            <v>-0.1</v>
          </cell>
        </row>
        <row r="1448">
          <cell r="A1448" t="str">
            <v>McPherson County</v>
          </cell>
          <cell r="B1448" t="str">
            <v xml:space="preserve"> KS</v>
          </cell>
          <cell r="C1448">
            <v>11</v>
          </cell>
          <cell r="D1448">
            <v>0.5</v>
          </cell>
        </row>
        <row r="1449">
          <cell r="A1449" t="str">
            <v>Meade County</v>
          </cell>
          <cell r="B1449" t="str">
            <v xml:space="preserve"> KY</v>
          </cell>
          <cell r="C1449">
            <v>3</v>
          </cell>
          <cell r="D1449">
            <v>0.5</v>
          </cell>
        </row>
        <row r="1450">
          <cell r="A1450" t="str">
            <v>Meade County</v>
          </cell>
          <cell r="B1450" t="str">
            <v xml:space="preserve"> SD</v>
          </cell>
          <cell r="C1450">
            <v>19.5</v>
          </cell>
          <cell r="D1450">
            <v>0.7</v>
          </cell>
        </row>
        <row r="1451">
          <cell r="A1451" t="str">
            <v>Mecklenburg County</v>
          </cell>
          <cell r="B1451" t="str">
            <v xml:space="preserve"> NC</v>
          </cell>
          <cell r="C1451">
            <v>5.5</v>
          </cell>
          <cell r="D1451">
            <v>4.8</v>
          </cell>
        </row>
        <row r="1452">
          <cell r="A1452" t="str">
            <v>Mecklenburg County</v>
          </cell>
          <cell r="B1452" t="str">
            <v xml:space="preserve"> VA</v>
          </cell>
          <cell r="C1452">
            <v>2.7</v>
          </cell>
          <cell r="D1452">
            <v>0.5</v>
          </cell>
        </row>
        <row r="1453">
          <cell r="A1453" t="str">
            <v>Mecosta County</v>
          </cell>
          <cell r="B1453" t="str">
            <v xml:space="preserve"> MI</v>
          </cell>
          <cell r="C1453">
            <v>2.1</v>
          </cell>
          <cell r="D1453">
            <v>1.6</v>
          </cell>
        </row>
        <row r="1454">
          <cell r="A1454" t="str">
            <v>Medina County</v>
          </cell>
          <cell r="B1454" t="str">
            <v xml:space="preserve"> OH</v>
          </cell>
          <cell r="C1454">
            <v>6</v>
          </cell>
          <cell r="D1454">
            <v>0.5</v>
          </cell>
        </row>
        <row r="1455">
          <cell r="A1455" t="str">
            <v>Medina County</v>
          </cell>
          <cell r="B1455" t="str">
            <v xml:space="preserve"> TX</v>
          </cell>
          <cell r="C1455">
            <v>14.1</v>
          </cell>
          <cell r="D1455">
            <v>0.1</v>
          </cell>
        </row>
        <row r="1456">
          <cell r="A1456" t="str">
            <v>Meeker County</v>
          </cell>
          <cell r="B1456" t="str">
            <v xml:space="preserve"> MN</v>
          </cell>
          <cell r="C1456">
            <v>-2.9</v>
          </cell>
          <cell r="D1456">
            <v>1.4</v>
          </cell>
        </row>
        <row r="1457">
          <cell r="A1457" t="str">
            <v>Meigs County</v>
          </cell>
          <cell r="B1457" t="str">
            <v xml:space="preserve"> OH</v>
          </cell>
          <cell r="C1457">
            <v>-1.5</v>
          </cell>
          <cell r="D1457">
            <v>0</v>
          </cell>
        </row>
        <row r="1458">
          <cell r="A1458" t="str">
            <v>Meigs County</v>
          </cell>
          <cell r="B1458" t="str">
            <v xml:space="preserve"> TN</v>
          </cell>
          <cell r="C1458">
            <v>12.1</v>
          </cell>
          <cell r="D1458">
            <v>-0.2</v>
          </cell>
        </row>
        <row r="1459">
          <cell r="A1459" t="str">
            <v>Menard County</v>
          </cell>
          <cell r="B1459" t="str">
            <v xml:space="preserve"> IL</v>
          </cell>
          <cell r="C1459">
            <v>-9.8000000000000007</v>
          </cell>
          <cell r="D1459">
            <v>-0.2</v>
          </cell>
        </row>
        <row r="1460">
          <cell r="A1460" t="str">
            <v>Mendocino County</v>
          </cell>
          <cell r="B1460" t="str">
            <v xml:space="preserve"> CA</v>
          </cell>
          <cell r="C1460">
            <v>1.8</v>
          </cell>
          <cell r="D1460">
            <v>0.9</v>
          </cell>
        </row>
        <row r="1461">
          <cell r="A1461" t="str">
            <v>Menominee County</v>
          </cell>
          <cell r="B1461" t="str">
            <v xml:space="preserve"> MI</v>
          </cell>
          <cell r="C1461">
            <v>-5.6</v>
          </cell>
          <cell r="D1461">
            <v>0</v>
          </cell>
        </row>
        <row r="1462">
          <cell r="A1462" t="str">
            <v>Merced County</v>
          </cell>
          <cell r="B1462" t="str">
            <v xml:space="preserve"> CA</v>
          </cell>
          <cell r="C1462">
            <v>3.8</v>
          </cell>
          <cell r="D1462">
            <v>1.5</v>
          </cell>
        </row>
        <row r="1463">
          <cell r="A1463" t="str">
            <v>Mercer County</v>
          </cell>
          <cell r="B1463" t="str">
            <v xml:space="preserve"> IL</v>
          </cell>
          <cell r="C1463">
            <v>2.6</v>
          </cell>
          <cell r="D1463">
            <v>0.3</v>
          </cell>
        </row>
        <row r="1464">
          <cell r="A1464" t="str">
            <v>Mercer County</v>
          </cell>
          <cell r="B1464" t="str">
            <v xml:space="preserve"> KY</v>
          </cell>
          <cell r="C1464">
            <v>6.4</v>
          </cell>
          <cell r="D1464">
            <v>0.9</v>
          </cell>
        </row>
        <row r="1465">
          <cell r="A1465" t="str">
            <v>Mercer County</v>
          </cell>
          <cell r="B1465" t="str">
            <v xml:space="preserve"> NJ</v>
          </cell>
          <cell r="C1465">
            <v>-8.6999999999999993</v>
          </cell>
          <cell r="D1465">
            <v>8.6</v>
          </cell>
        </row>
        <row r="1466">
          <cell r="A1466" t="str">
            <v>Mercer County</v>
          </cell>
          <cell r="B1466" t="str">
            <v xml:space="preserve"> OH</v>
          </cell>
          <cell r="C1466">
            <v>-1.2</v>
          </cell>
          <cell r="D1466">
            <v>0.3</v>
          </cell>
        </row>
        <row r="1467">
          <cell r="A1467" t="str">
            <v>Mercer County</v>
          </cell>
          <cell r="B1467" t="str">
            <v xml:space="preserve"> PA</v>
          </cell>
          <cell r="C1467">
            <v>-5.7</v>
          </cell>
          <cell r="D1467">
            <v>0.4</v>
          </cell>
        </row>
        <row r="1468">
          <cell r="A1468" t="str">
            <v>Mercer County</v>
          </cell>
          <cell r="B1468" t="str">
            <v xml:space="preserve"> WV</v>
          </cell>
          <cell r="C1468">
            <v>-9.3000000000000007</v>
          </cell>
          <cell r="D1468">
            <v>0</v>
          </cell>
        </row>
        <row r="1469">
          <cell r="A1469" t="str">
            <v>Meriwether County</v>
          </cell>
          <cell r="B1469" t="str">
            <v xml:space="preserve"> GA</v>
          </cell>
          <cell r="C1469">
            <v>0</v>
          </cell>
          <cell r="D1469">
            <v>0.1</v>
          </cell>
        </row>
        <row r="1470">
          <cell r="A1470" t="str">
            <v>Merrimack County</v>
          </cell>
          <cell r="B1470" t="str">
            <v xml:space="preserve"> NH</v>
          </cell>
          <cell r="C1470">
            <v>4.8</v>
          </cell>
          <cell r="D1470">
            <v>2.2999999999999998</v>
          </cell>
        </row>
        <row r="1471">
          <cell r="A1471" t="str">
            <v>Mesa County</v>
          </cell>
          <cell r="B1471" t="str">
            <v xml:space="preserve"> CO</v>
          </cell>
          <cell r="C1471">
            <v>10.3</v>
          </cell>
          <cell r="D1471">
            <v>-0.3</v>
          </cell>
        </row>
        <row r="1472">
          <cell r="A1472" t="str">
            <v>Metcalfe County</v>
          </cell>
          <cell r="B1472" t="str">
            <v xml:space="preserve"> KY</v>
          </cell>
          <cell r="C1472">
            <v>9.5</v>
          </cell>
          <cell r="D1472">
            <v>0.1</v>
          </cell>
        </row>
        <row r="1473">
          <cell r="A1473" t="str">
            <v>Miami County</v>
          </cell>
          <cell r="B1473" t="str">
            <v xml:space="preserve"> IN</v>
          </cell>
          <cell r="C1473">
            <v>-7.3</v>
          </cell>
          <cell r="D1473">
            <v>0.6</v>
          </cell>
        </row>
        <row r="1474">
          <cell r="A1474" t="str">
            <v>Miami County</v>
          </cell>
          <cell r="B1474" t="str">
            <v xml:space="preserve"> KS</v>
          </cell>
          <cell r="C1474">
            <v>12.6</v>
          </cell>
          <cell r="D1474">
            <v>0.3</v>
          </cell>
        </row>
        <row r="1475">
          <cell r="A1475" t="str">
            <v>Miami County</v>
          </cell>
          <cell r="B1475" t="str">
            <v xml:space="preserve"> OH</v>
          </cell>
          <cell r="C1475">
            <v>5.2</v>
          </cell>
          <cell r="D1475">
            <v>0.5</v>
          </cell>
        </row>
        <row r="1476">
          <cell r="A1476" t="str">
            <v>Miami-Dade County</v>
          </cell>
          <cell r="B1476" t="str">
            <v xml:space="preserve"> FL</v>
          </cell>
          <cell r="C1476">
            <v>-17.399999999999999</v>
          </cell>
          <cell r="D1476">
            <v>19.100000000000001</v>
          </cell>
        </row>
        <row r="1477">
          <cell r="A1477" t="str">
            <v>Middlesex County</v>
          </cell>
          <cell r="B1477" t="str">
            <v xml:space="preserve"> CT</v>
          </cell>
          <cell r="C1477">
            <v>-1.5</v>
          </cell>
          <cell r="D1477">
            <v>2.1</v>
          </cell>
        </row>
        <row r="1478">
          <cell r="A1478" t="str">
            <v>Middlesex County</v>
          </cell>
          <cell r="B1478" t="str">
            <v xml:space="preserve"> MA</v>
          </cell>
          <cell r="C1478">
            <v>-6.3</v>
          </cell>
          <cell r="D1478">
            <v>8.3000000000000007</v>
          </cell>
        </row>
        <row r="1479">
          <cell r="A1479" t="str">
            <v>Middlesex County</v>
          </cell>
          <cell r="B1479" t="str">
            <v xml:space="preserve"> NJ</v>
          </cell>
          <cell r="C1479">
            <v>-10</v>
          </cell>
          <cell r="D1479">
            <v>9.9</v>
          </cell>
        </row>
        <row r="1480">
          <cell r="A1480" t="str">
            <v>Middlesex County</v>
          </cell>
          <cell r="B1480" t="str">
            <v xml:space="preserve"> VA</v>
          </cell>
          <cell r="C1480">
            <v>-4.5999999999999996</v>
          </cell>
          <cell r="D1480">
            <v>0</v>
          </cell>
        </row>
        <row r="1481">
          <cell r="A1481" t="str">
            <v>Midland County</v>
          </cell>
          <cell r="B1481" t="str">
            <v xml:space="preserve"> MI</v>
          </cell>
          <cell r="C1481">
            <v>-3.5</v>
          </cell>
          <cell r="D1481">
            <v>2.2000000000000002</v>
          </cell>
        </row>
        <row r="1482">
          <cell r="A1482" t="str">
            <v>Midland County</v>
          </cell>
          <cell r="B1482" t="str">
            <v xml:space="preserve"> TX</v>
          </cell>
          <cell r="C1482">
            <v>-4.4000000000000004</v>
          </cell>
          <cell r="D1482">
            <v>2.6</v>
          </cell>
        </row>
        <row r="1483">
          <cell r="A1483" t="str">
            <v>Mifflin County</v>
          </cell>
          <cell r="B1483" t="str">
            <v xml:space="preserve"> PA</v>
          </cell>
          <cell r="C1483">
            <v>-0.4</v>
          </cell>
          <cell r="D1483">
            <v>0.5</v>
          </cell>
        </row>
        <row r="1484">
          <cell r="A1484" t="str">
            <v>Milam County</v>
          </cell>
          <cell r="B1484" t="str">
            <v xml:space="preserve"> TX</v>
          </cell>
          <cell r="C1484">
            <v>10.199999999999999</v>
          </cell>
          <cell r="D1484">
            <v>1</v>
          </cell>
        </row>
        <row r="1485">
          <cell r="A1485" t="str">
            <v>Millard County</v>
          </cell>
          <cell r="B1485" t="str">
            <v xml:space="preserve"> UT</v>
          </cell>
          <cell r="C1485">
            <v>4</v>
          </cell>
          <cell r="D1485">
            <v>1.5</v>
          </cell>
        </row>
        <row r="1486">
          <cell r="A1486" t="str">
            <v>Mille Lacs County</v>
          </cell>
          <cell r="B1486" t="str">
            <v xml:space="preserve"> MN</v>
          </cell>
          <cell r="C1486">
            <v>8.8000000000000007</v>
          </cell>
          <cell r="D1486">
            <v>0.3</v>
          </cell>
        </row>
        <row r="1487">
          <cell r="A1487" t="str">
            <v>Miller County</v>
          </cell>
          <cell r="B1487" t="str">
            <v xml:space="preserve"> AR</v>
          </cell>
          <cell r="C1487">
            <v>-0.6</v>
          </cell>
          <cell r="D1487">
            <v>-0.5</v>
          </cell>
        </row>
        <row r="1488">
          <cell r="A1488" t="str">
            <v>Miller County</v>
          </cell>
          <cell r="B1488" t="str">
            <v xml:space="preserve"> MO</v>
          </cell>
          <cell r="C1488">
            <v>7.4</v>
          </cell>
          <cell r="D1488">
            <v>-0.1</v>
          </cell>
        </row>
        <row r="1489">
          <cell r="A1489" t="str">
            <v>Mills County</v>
          </cell>
          <cell r="B1489" t="str">
            <v xml:space="preserve"> IA</v>
          </cell>
          <cell r="C1489">
            <v>0</v>
          </cell>
          <cell r="D1489">
            <v>-0.1</v>
          </cell>
        </row>
        <row r="1490">
          <cell r="A1490" t="str">
            <v>Milwaukee County</v>
          </cell>
          <cell r="B1490" t="str">
            <v xml:space="preserve"> WI</v>
          </cell>
          <cell r="C1490">
            <v>-12.2</v>
          </cell>
          <cell r="D1490">
            <v>3.1</v>
          </cell>
        </row>
        <row r="1491">
          <cell r="A1491" t="str">
            <v>Mineral County</v>
          </cell>
          <cell r="B1491" t="str">
            <v xml:space="preserve"> WV</v>
          </cell>
          <cell r="C1491">
            <v>-1.6</v>
          </cell>
          <cell r="D1491">
            <v>0.3</v>
          </cell>
        </row>
        <row r="1492">
          <cell r="A1492" t="str">
            <v>Mingo County</v>
          </cell>
          <cell r="B1492" t="str">
            <v xml:space="preserve"> WV</v>
          </cell>
          <cell r="C1492">
            <v>-20.100000000000001</v>
          </cell>
          <cell r="D1492">
            <v>0</v>
          </cell>
        </row>
        <row r="1493">
          <cell r="A1493" t="str">
            <v>Minidoka County</v>
          </cell>
          <cell r="B1493" t="str">
            <v xml:space="preserve"> ID</v>
          </cell>
          <cell r="C1493">
            <v>-1.9</v>
          </cell>
          <cell r="D1493">
            <v>1.4</v>
          </cell>
        </row>
        <row r="1494">
          <cell r="A1494" t="str">
            <v>Minnehaha County</v>
          </cell>
          <cell r="B1494" t="str">
            <v xml:space="preserve"> SD</v>
          </cell>
          <cell r="C1494">
            <v>1.3</v>
          </cell>
          <cell r="D1494">
            <v>3.9</v>
          </cell>
        </row>
        <row r="1495">
          <cell r="A1495" t="str">
            <v>Missaukee County</v>
          </cell>
          <cell r="B1495" t="str">
            <v xml:space="preserve"> MI</v>
          </cell>
          <cell r="C1495">
            <v>-3.7</v>
          </cell>
          <cell r="D1495">
            <v>0.8</v>
          </cell>
        </row>
        <row r="1496">
          <cell r="A1496" t="str">
            <v>Mississippi County</v>
          </cell>
          <cell r="B1496" t="str">
            <v xml:space="preserve"> AR</v>
          </cell>
          <cell r="C1496">
            <v>-20.399999999999999</v>
          </cell>
          <cell r="D1496">
            <v>0.3</v>
          </cell>
        </row>
        <row r="1497">
          <cell r="A1497" t="str">
            <v>Mississippi County</v>
          </cell>
          <cell r="B1497" t="str">
            <v xml:space="preserve"> MO</v>
          </cell>
          <cell r="C1497">
            <v>-8.3000000000000007</v>
          </cell>
          <cell r="D1497">
            <v>-0.4</v>
          </cell>
        </row>
        <row r="1498">
          <cell r="A1498" t="str">
            <v>Missoula County</v>
          </cell>
          <cell r="B1498" t="str">
            <v xml:space="preserve"> MT</v>
          </cell>
          <cell r="C1498">
            <v>9.3000000000000007</v>
          </cell>
          <cell r="D1498">
            <v>0.8</v>
          </cell>
        </row>
        <row r="1499">
          <cell r="A1499" t="str">
            <v>Mitchell County</v>
          </cell>
          <cell r="B1499" t="str">
            <v xml:space="preserve"> GA</v>
          </cell>
          <cell r="C1499">
            <v>-6.8</v>
          </cell>
          <cell r="D1499">
            <v>0.3</v>
          </cell>
        </row>
        <row r="1500">
          <cell r="A1500" t="str">
            <v>Mitchell County</v>
          </cell>
          <cell r="B1500" t="str">
            <v xml:space="preserve"> IA</v>
          </cell>
          <cell r="C1500">
            <v>-1.7</v>
          </cell>
          <cell r="D1500">
            <v>0.4</v>
          </cell>
        </row>
        <row r="1501">
          <cell r="A1501" t="str">
            <v>Mitchell County</v>
          </cell>
          <cell r="B1501" t="str">
            <v xml:space="preserve"> NC</v>
          </cell>
          <cell r="C1501">
            <v>4</v>
          </cell>
          <cell r="D1501">
            <v>1.3</v>
          </cell>
        </row>
        <row r="1502">
          <cell r="A1502" t="str">
            <v>Mobile County</v>
          </cell>
          <cell r="B1502" t="str">
            <v xml:space="preserve"> AL</v>
          </cell>
          <cell r="C1502">
            <v>-5.7</v>
          </cell>
          <cell r="D1502">
            <v>1.2</v>
          </cell>
        </row>
        <row r="1503">
          <cell r="A1503" t="str">
            <v>Moffat County</v>
          </cell>
          <cell r="B1503" t="str">
            <v xml:space="preserve"> CO</v>
          </cell>
          <cell r="C1503">
            <v>-10.6</v>
          </cell>
          <cell r="D1503">
            <v>0.5</v>
          </cell>
        </row>
        <row r="1504">
          <cell r="A1504" t="str">
            <v>Mohave County</v>
          </cell>
          <cell r="B1504" t="str">
            <v xml:space="preserve"> AZ</v>
          </cell>
          <cell r="C1504">
            <v>15.9</v>
          </cell>
          <cell r="D1504">
            <v>-0.5</v>
          </cell>
        </row>
        <row r="1505">
          <cell r="A1505" t="str">
            <v>Moniteau County</v>
          </cell>
          <cell r="B1505" t="str">
            <v xml:space="preserve"> MO</v>
          </cell>
          <cell r="C1505">
            <v>-0.3</v>
          </cell>
          <cell r="D1505">
            <v>1.1000000000000001</v>
          </cell>
        </row>
        <row r="1506">
          <cell r="A1506" t="str">
            <v>Monmouth County</v>
          </cell>
          <cell r="B1506" t="str">
            <v xml:space="preserve"> NJ</v>
          </cell>
          <cell r="C1506">
            <v>-3</v>
          </cell>
          <cell r="D1506">
            <v>2.1</v>
          </cell>
        </row>
        <row r="1507">
          <cell r="A1507" t="str">
            <v>Mono County</v>
          </cell>
          <cell r="B1507" t="str">
            <v xml:space="preserve"> CA</v>
          </cell>
          <cell r="C1507">
            <v>-5.6</v>
          </cell>
          <cell r="D1507">
            <v>3.2</v>
          </cell>
        </row>
        <row r="1508">
          <cell r="A1508" t="str">
            <v>Monongalia County</v>
          </cell>
          <cell r="B1508" t="str">
            <v xml:space="preserve"> WV</v>
          </cell>
          <cell r="C1508">
            <v>-5.2</v>
          </cell>
          <cell r="D1508">
            <v>3.9</v>
          </cell>
        </row>
        <row r="1509">
          <cell r="A1509" t="str">
            <v>Monroe County</v>
          </cell>
          <cell r="B1509" t="str">
            <v xml:space="preserve"> AL</v>
          </cell>
          <cell r="C1509">
            <v>-9.6999999999999993</v>
          </cell>
          <cell r="D1509">
            <v>-0.1</v>
          </cell>
        </row>
        <row r="1510">
          <cell r="A1510" t="str">
            <v>Monroe County</v>
          </cell>
          <cell r="B1510" t="str">
            <v xml:space="preserve"> FL</v>
          </cell>
          <cell r="C1510">
            <v>-10</v>
          </cell>
          <cell r="D1510">
            <v>6.6</v>
          </cell>
        </row>
        <row r="1511">
          <cell r="A1511" t="str">
            <v>Monroe County</v>
          </cell>
          <cell r="B1511" t="str">
            <v xml:space="preserve"> GA</v>
          </cell>
          <cell r="C1511">
            <v>10.9</v>
          </cell>
          <cell r="D1511">
            <v>-0.3</v>
          </cell>
        </row>
        <row r="1512">
          <cell r="A1512" t="str">
            <v>Monroe County</v>
          </cell>
          <cell r="B1512" t="str">
            <v xml:space="preserve"> IL</v>
          </cell>
          <cell r="C1512">
            <v>5.4</v>
          </cell>
          <cell r="D1512">
            <v>-0.1</v>
          </cell>
        </row>
        <row r="1513">
          <cell r="A1513" t="str">
            <v>Monroe County</v>
          </cell>
          <cell r="B1513" t="str">
            <v xml:space="preserve"> IN</v>
          </cell>
          <cell r="C1513">
            <v>-1.1000000000000001</v>
          </cell>
          <cell r="D1513">
            <v>6.8</v>
          </cell>
        </row>
        <row r="1514">
          <cell r="A1514" t="str">
            <v>Monroe County</v>
          </cell>
          <cell r="B1514" t="str">
            <v xml:space="preserve"> KY</v>
          </cell>
          <cell r="C1514">
            <v>7.5</v>
          </cell>
          <cell r="D1514">
            <v>0.9</v>
          </cell>
        </row>
        <row r="1515">
          <cell r="A1515" t="str">
            <v>Monroe County</v>
          </cell>
          <cell r="B1515" t="str">
            <v xml:space="preserve"> MI</v>
          </cell>
          <cell r="C1515">
            <v>1.8</v>
          </cell>
          <cell r="D1515">
            <v>0.5</v>
          </cell>
        </row>
        <row r="1516">
          <cell r="A1516" t="str">
            <v>Monroe County</v>
          </cell>
          <cell r="B1516" t="str">
            <v xml:space="preserve"> MS</v>
          </cell>
          <cell r="C1516">
            <v>-0.3</v>
          </cell>
          <cell r="D1516">
            <v>0</v>
          </cell>
        </row>
        <row r="1517">
          <cell r="A1517" t="str">
            <v>Monroe County</v>
          </cell>
          <cell r="B1517" t="str">
            <v xml:space="preserve"> NY</v>
          </cell>
          <cell r="C1517">
            <v>-5.6</v>
          </cell>
          <cell r="D1517">
            <v>4.0999999999999996</v>
          </cell>
        </row>
        <row r="1518">
          <cell r="A1518" t="str">
            <v>Monroe County</v>
          </cell>
          <cell r="B1518" t="str">
            <v xml:space="preserve"> OH</v>
          </cell>
          <cell r="C1518">
            <v>-6.8</v>
          </cell>
          <cell r="D1518">
            <v>-0.1</v>
          </cell>
        </row>
        <row r="1519">
          <cell r="A1519" t="str">
            <v>Monroe County</v>
          </cell>
          <cell r="B1519" t="str">
            <v xml:space="preserve"> PA</v>
          </cell>
          <cell r="C1519">
            <v>7.8</v>
          </cell>
          <cell r="D1519">
            <v>2</v>
          </cell>
        </row>
        <row r="1520">
          <cell r="A1520" t="str">
            <v>Monroe County</v>
          </cell>
          <cell r="B1520" t="str">
            <v xml:space="preserve"> TN</v>
          </cell>
          <cell r="C1520">
            <v>5.9</v>
          </cell>
          <cell r="D1520">
            <v>1.4</v>
          </cell>
        </row>
        <row r="1521">
          <cell r="A1521" t="str">
            <v>Monroe County</v>
          </cell>
          <cell r="B1521" t="str">
            <v xml:space="preserve"> WI</v>
          </cell>
          <cell r="C1521">
            <v>1.5</v>
          </cell>
          <cell r="D1521">
            <v>0.1</v>
          </cell>
        </row>
        <row r="1522">
          <cell r="A1522" t="str">
            <v>Monroe County</v>
          </cell>
          <cell r="B1522" t="str">
            <v xml:space="preserve"> WV</v>
          </cell>
          <cell r="C1522">
            <v>-4.0999999999999996</v>
          </cell>
          <cell r="D1522">
            <v>0.8</v>
          </cell>
        </row>
        <row r="1523">
          <cell r="A1523" t="str">
            <v>Montague County</v>
          </cell>
          <cell r="B1523" t="str">
            <v xml:space="preserve"> TX</v>
          </cell>
          <cell r="C1523">
            <v>5</v>
          </cell>
          <cell r="D1523">
            <v>0.7</v>
          </cell>
        </row>
        <row r="1524">
          <cell r="A1524" t="str">
            <v>Montcalm County</v>
          </cell>
          <cell r="B1524" t="str">
            <v xml:space="preserve"> MI</v>
          </cell>
          <cell r="C1524">
            <v>7.3</v>
          </cell>
          <cell r="D1524">
            <v>0.1</v>
          </cell>
        </row>
        <row r="1525">
          <cell r="A1525" t="str">
            <v>Monterey County</v>
          </cell>
          <cell r="B1525" t="str">
            <v xml:space="preserve"> CA</v>
          </cell>
          <cell r="C1525">
            <v>-7.3</v>
          </cell>
          <cell r="D1525">
            <v>2.4</v>
          </cell>
        </row>
        <row r="1526">
          <cell r="A1526" t="str">
            <v>Montezuma County</v>
          </cell>
          <cell r="B1526" t="str">
            <v xml:space="preserve"> CO</v>
          </cell>
          <cell r="C1526">
            <v>6.3</v>
          </cell>
          <cell r="D1526">
            <v>-0.8</v>
          </cell>
        </row>
        <row r="1527">
          <cell r="A1527" t="str">
            <v>Montgomery County</v>
          </cell>
          <cell r="B1527" t="str">
            <v xml:space="preserve"> AL</v>
          </cell>
          <cell r="C1527">
            <v>-5.7</v>
          </cell>
          <cell r="D1527">
            <v>1.6</v>
          </cell>
        </row>
        <row r="1528">
          <cell r="A1528" t="str">
            <v>Montgomery County</v>
          </cell>
          <cell r="B1528" t="str">
            <v xml:space="preserve"> IA</v>
          </cell>
          <cell r="C1528">
            <v>-0.7</v>
          </cell>
          <cell r="D1528">
            <v>0.9</v>
          </cell>
        </row>
        <row r="1529">
          <cell r="A1529" t="str">
            <v>Montgomery County</v>
          </cell>
          <cell r="B1529" t="str">
            <v xml:space="preserve"> IL</v>
          </cell>
          <cell r="C1529">
            <v>-7.8</v>
          </cell>
          <cell r="D1529">
            <v>0</v>
          </cell>
        </row>
        <row r="1530">
          <cell r="A1530" t="str">
            <v>Montgomery County</v>
          </cell>
          <cell r="B1530" t="str">
            <v xml:space="preserve"> IN</v>
          </cell>
          <cell r="C1530">
            <v>1.6</v>
          </cell>
          <cell r="D1530">
            <v>1.5</v>
          </cell>
        </row>
        <row r="1531">
          <cell r="A1531" t="str">
            <v>Montgomery County</v>
          </cell>
          <cell r="B1531" t="str">
            <v xml:space="preserve"> KS</v>
          </cell>
          <cell r="C1531">
            <v>-13.4</v>
          </cell>
          <cell r="D1531">
            <v>1.8</v>
          </cell>
        </row>
        <row r="1532">
          <cell r="A1532" t="str">
            <v>Montgomery County</v>
          </cell>
          <cell r="B1532" t="str">
            <v xml:space="preserve"> KY</v>
          </cell>
          <cell r="C1532">
            <v>7.6</v>
          </cell>
          <cell r="D1532">
            <v>-0.2</v>
          </cell>
        </row>
        <row r="1533">
          <cell r="A1533" t="str">
            <v>Montgomery County</v>
          </cell>
          <cell r="B1533" t="str">
            <v xml:space="preserve"> MD</v>
          </cell>
          <cell r="C1533">
            <v>-7</v>
          </cell>
          <cell r="D1533">
            <v>10.5</v>
          </cell>
        </row>
        <row r="1534">
          <cell r="A1534" t="str">
            <v>Montgomery County</v>
          </cell>
          <cell r="B1534" t="str">
            <v xml:space="preserve"> MO</v>
          </cell>
          <cell r="C1534">
            <v>-1.1000000000000001</v>
          </cell>
          <cell r="D1534">
            <v>0.4</v>
          </cell>
        </row>
        <row r="1535">
          <cell r="A1535" t="str">
            <v>Montgomery County</v>
          </cell>
          <cell r="B1535" t="str">
            <v xml:space="preserve"> MS</v>
          </cell>
          <cell r="C1535">
            <v>-8.8000000000000007</v>
          </cell>
          <cell r="D1535">
            <v>0.4</v>
          </cell>
        </row>
        <row r="1536">
          <cell r="A1536" t="str">
            <v>Montgomery County</v>
          </cell>
          <cell r="B1536" t="str">
            <v xml:space="preserve"> NC</v>
          </cell>
          <cell r="C1536">
            <v>-2.2000000000000002</v>
          </cell>
          <cell r="D1536">
            <v>0.9</v>
          </cell>
        </row>
        <row r="1537">
          <cell r="A1537" t="str">
            <v>Montgomery County</v>
          </cell>
          <cell r="B1537" t="str">
            <v xml:space="preserve"> NY</v>
          </cell>
          <cell r="C1537">
            <v>-4.5999999999999996</v>
          </cell>
          <cell r="D1537">
            <v>2.9</v>
          </cell>
        </row>
        <row r="1538">
          <cell r="A1538" t="str">
            <v>Montgomery County</v>
          </cell>
          <cell r="B1538" t="str">
            <v xml:space="preserve"> OH</v>
          </cell>
          <cell r="C1538">
            <v>-3.1</v>
          </cell>
          <cell r="D1538">
            <v>2.1</v>
          </cell>
        </row>
        <row r="1539">
          <cell r="A1539" t="str">
            <v>Montgomery County</v>
          </cell>
          <cell r="B1539" t="str">
            <v xml:space="preserve"> PA</v>
          </cell>
          <cell r="C1539">
            <v>1.9</v>
          </cell>
          <cell r="D1539">
            <v>3.5</v>
          </cell>
        </row>
        <row r="1540">
          <cell r="A1540" t="str">
            <v>Montgomery County</v>
          </cell>
          <cell r="B1540" t="str">
            <v xml:space="preserve"> TN</v>
          </cell>
          <cell r="C1540">
            <v>14.7</v>
          </cell>
          <cell r="D1540">
            <v>1.3</v>
          </cell>
        </row>
        <row r="1541">
          <cell r="A1541" t="str">
            <v>Montgomery County</v>
          </cell>
          <cell r="B1541" t="str">
            <v xml:space="preserve"> TX</v>
          </cell>
          <cell r="C1541">
            <v>20</v>
          </cell>
          <cell r="D1541">
            <v>2.5</v>
          </cell>
        </row>
        <row r="1542">
          <cell r="A1542" t="str">
            <v>Montgomery County</v>
          </cell>
          <cell r="B1542" t="str">
            <v xml:space="preserve"> VA</v>
          </cell>
          <cell r="C1542">
            <v>-8</v>
          </cell>
          <cell r="D1542">
            <v>6.9</v>
          </cell>
        </row>
        <row r="1543">
          <cell r="A1543" t="str">
            <v>Montour County</v>
          </cell>
          <cell r="B1543" t="str">
            <v xml:space="preserve"> PA</v>
          </cell>
          <cell r="C1543">
            <v>0.4</v>
          </cell>
          <cell r="D1543">
            <v>2.4</v>
          </cell>
        </row>
        <row r="1544">
          <cell r="A1544" t="str">
            <v>Montrose County</v>
          </cell>
          <cell r="B1544" t="str">
            <v xml:space="preserve"> CO</v>
          </cell>
          <cell r="C1544">
            <v>14.8</v>
          </cell>
          <cell r="D1544">
            <v>-0.1</v>
          </cell>
        </row>
        <row r="1545">
          <cell r="A1545" t="str">
            <v>Moore County</v>
          </cell>
          <cell r="B1545" t="str">
            <v xml:space="preserve"> NC</v>
          </cell>
          <cell r="C1545">
            <v>19.100000000000001</v>
          </cell>
          <cell r="D1545">
            <v>0.8</v>
          </cell>
        </row>
        <row r="1546">
          <cell r="A1546" t="str">
            <v>Moore County</v>
          </cell>
          <cell r="B1546" t="str">
            <v xml:space="preserve"> TX</v>
          </cell>
          <cell r="C1546">
            <v>-16.2</v>
          </cell>
          <cell r="D1546">
            <v>8.8000000000000007</v>
          </cell>
        </row>
        <row r="1547">
          <cell r="A1547" t="str">
            <v>Morehouse Parish</v>
          </cell>
          <cell r="B1547" t="str">
            <v xml:space="preserve"> LA</v>
          </cell>
          <cell r="C1547">
            <v>-9.9</v>
          </cell>
          <cell r="D1547">
            <v>0.2</v>
          </cell>
        </row>
        <row r="1548">
          <cell r="A1548" t="str">
            <v>Morgan County</v>
          </cell>
          <cell r="B1548" t="str">
            <v xml:space="preserve"> AL</v>
          </cell>
          <cell r="C1548">
            <v>-1.8</v>
          </cell>
          <cell r="D1548">
            <v>0.8</v>
          </cell>
        </row>
        <row r="1549">
          <cell r="A1549" t="str">
            <v>Morgan County</v>
          </cell>
          <cell r="B1549" t="str">
            <v xml:space="preserve"> CO</v>
          </cell>
          <cell r="C1549">
            <v>-5.5</v>
          </cell>
          <cell r="D1549">
            <v>3.3</v>
          </cell>
        </row>
        <row r="1550">
          <cell r="A1550" t="str">
            <v>Morgan County</v>
          </cell>
          <cell r="B1550" t="str">
            <v xml:space="preserve"> GA</v>
          </cell>
          <cell r="C1550">
            <v>13.4</v>
          </cell>
          <cell r="D1550">
            <v>0</v>
          </cell>
        </row>
        <row r="1551">
          <cell r="A1551" t="str">
            <v>Morgan County</v>
          </cell>
          <cell r="B1551" t="str">
            <v xml:space="preserve"> IL</v>
          </cell>
          <cell r="C1551">
            <v>-12</v>
          </cell>
          <cell r="D1551">
            <v>0.9</v>
          </cell>
        </row>
        <row r="1552">
          <cell r="A1552" t="str">
            <v>Morgan County</v>
          </cell>
          <cell r="B1552" t="str">
            <v xml:space="preserve"> IN</v>
          </cell>
          <cell r="C1552">
            <v>0.6</v>
          </cell>
          <cell r="D1552">
            <v>0.3</v>
          </cell>
        </row>
        <row r="1553">
          <cell r="A1553" t="str">
            <v>Morgan County</v>
          </cell>
          <cell r="B1553" t="str">
            <v xml:space="preserve"> KY</v>
          </cell>
          <cell r="C1553">
            <v>-0.9</v>
          </cell>
          <cell r="D1553">
            <v>0.1</v>
          </cell>
        </row>
        <row r="1554">
          <cell r="A1554" t="str">
            <v>Morgan County</v>
          </cell>
          <cell r="B1554" t="str">
            <v xml:space="preserve"> MO</v>
          </cell>
          <cell r="C1554">
            <v>4.2</v>
          </cell>
          <cell r="D1554">
            <v>-0.2</v>
          </cell>
        </row>
        <row r="1555">
          <cell r="A1555" t="str">
            <v>Morgan County</v>
          </cell>
          <cell r="B1555" t="str">
            <v xml:space="preserve"> OH</v>
          </cell>
          <cell r="C1555">
            <v>-2.9</v>
          </cell>
          <cell r="D1555">
            <v>0.1</v>
          </cell>
        </row>
        <row r="1556">
          <cell r="A1556" t="str">
            <v>Morgan County</v>
          </cell>
          <cell r="B1556" t="str">
            <v xml:space="preserve"> TN</v>
          </cell>
          <cell r="C1556">
            <v>-3.3</v>
          </cell>
          <cell r="D1556">
            <v>0</v>
          </cell>
        </row>
        <row r="1557">
          <cell r="A1557" t="str">
            <v>Morgan County</v>
          </cell>
          <cell r="B1557" t="str">
            <v xml:space="preserve"> UT</v>
          </cell>
          <cell r="C1557">
            <v>31.6</v>
          </cell>
          <cell r="D1557">
            <v>0.7</v>
          </cell>
        </row>
        <row r="1558">
          <cell r="A1558" t="str">
            <v>Morgan County</v>
          </cell>
          <cell r="B1558" t="str">
            <v xml:space="preserve"> WV</v>
          </cell>
          <cell r="C1558">
            <v>11</v>
          </cell>
          <cell r="D1558">
            <v>-0.1</v>
          </cell>
        </row>
        <row r="1559">
          <cell r="A1559" t="str">
            <v>Morris County</v>
          </cell>
          <cell r="B1559" t="str">
            <v xml:space="preserve"> NJ</v>
          </cell>
          <cell r="C1559">
            <v>-4.5</v>
          </cell>
          <cell r="D1559">
            <v>4.5</v>
          </cell>
        </row>
        <row r="1560">
          <cell r="A1560" t="str">
            <v>Morris County</v>
          </cell>
          <cell r="B1560" t="str">
            <v xml:space="preserve"> TX</v>
          </cell>
          <cell r="C1560">
            <v>-2.9</v>
          </cell>
          <cell r="D1560">
            <v>1.1000000000000001</v>
          </cell>
        </row>
        <row r="1561">
          <cell r="A1561" t="str">
            <v>Morrison County</v>
          </cell>
          <cell r="B1561" t="str">
            <v xml:space="preserve"> MN</v>
          </cell>
          <cell r="C1561">
            <v>2.5</v>
          </cell>
          <cell r="D1561">
            <v>0.1</v>
          </cell>
        </row>
        <row r="1562">
          <cell r="A1562" t="str">
            <v>Morrow County</v>
          </cell>
          <cell r="B1562" t="str">
            <v xml:space="preserve"> OH</v>
          </cell>
          <cell r="C1562">
            <v>-0.9</v>
          </cell>
          <cell r="D1562">
            <v>0.1</v>
          </cell>
        </row>
        <row r="1563">
          <cell r="A1563" t="str">
            <v>Morrow County</v>
          </cell>
          <cell r="B1563" t="str">
            <v xml:space="preserve"> OR</v>
          </cell>
          <cell r="C1563">
            <v>-13.6</v>
          </cell>
          <cell r="D1563">
            <v>0.4</v>
          </cell>
        </row>
        <row r="1564">
          <cell r="A1564" t="str">
            <v>Morton County</v>
          </cell>
          <cell r="B1564" t="str">
            <v xml:space="preserve"> ND</v>
          </cell>
          <cell r="C1564">
            <v>-2</v>
          </cell>
          <cell r="D1564">
            <v>0.2</v>
          </cell>
        </row>
        <row r="1565">
          <cell r="A1565" t="str">
            <v>Moultrie County</v>
          </cell>
          <cell r="B1565" t="str">
            <v xml:space="preserve"> IL</v>
          </cell>
          <cell r="C1565">
            <v>5.0999999999999996</v>
          </cell>
          <cell r="D1565">
            <v>0.1</v>
          </cell>
        </row>
        <row r="1566">
          <cell r="A1566" t="str">
            <v>Mountrail County</v>
          </cell>
          <cell r="B1566" t="str">
            <v xml:space="preserve"> ND</v>
          </cell>
          <cell r="C1566">
            <v>-8.4</v>
          </cell>
          <cell r="D1566">
            <v>0.7</v>
          </cell>
        </row>
        <row r="1567">
          <cell r="A1567" t="str">
            <v>Mower County</v>
          </cell>
          <cell r="B1567" t="str">
            <v xml:space="preserve"> MN</v>
          </cell>
          <cell r="C1567">
            <v>-0.1</v>
          </cell>
          <cell r="D1567">
            <v>2.6</v>
          </cell>
        </row>
        <row r="1568">
          <cell r="A1568" t="str">
            <v>Muhlenberg County</v>
          </cell>
          <cell r="B1568" t="str">
            <v xml:space="preserve"> KY</v>
          </cell>
          <cell r="C1568">
            <v>-5.0999999999999996</v>
          </cell>
          <cell r="D1568">
            <v>0</v>
          </cell>
        </row>
        <row r="1569">
          <cell r="A1569" t="str">
            <v>Multnomah County</v>
          </cell>
          <cell r="B1569" t="str">
            <v xml:space="preserve"> OR</v>
          </cell>
          <cell r="C1569">
            <v>-1.1000000000000001</v>
          </cell>
          <cell r="D1569">
            <v>4.3</v>
          </cell>
        </row>
        <row r="1570">
          <cell r="A1570" t="str">
            <v>Murray County</v>
          </cell>
          <cell r="B1570" t="str">
            <v xml:space="preserve"> GA</v>
          </cell>
          <cell r="C1570">
            <v>8</v>
          </cell>
          <cell r="D1570">
            <v>0.9</v>
          </cell>
        </row>
        <row r="1571">
          <cell r="A1571" t="str">
            <v>Murray County</v>
          </cell>
          <cell r="B1571" t="str">
            <v xml:space="preserve"> OK</v>
          </cell>
          <cell r="C1571">
            <v>1.4</v>
          </cell>
          <cell r="D1571">
            <v>0.3</v>
          </cell>
        </row>
        <row r="1572">
          <cell r="A1572" t="str">
            <v>Muscatine County</v>
          </cell>
          <cell r="B1572" t="str">
            <v xml:space="preserve"> IA</v>
          </cell>
          <cell r="C1572">
            <v>-6.7</v>
          </cell>
          <cell r="D1572">
            <v>2.2999999999999998</v>
          </cell>
        </row>
        <row r="1573">
          <cell r="A1573" t="str">
            <v>Muscogee County</v>
          </cell>
          <cell r="B1573" t="str">
            <v xml:space="preserve"> GA</v>
          </cell>
          <cell r="C1573">
            <v>-18.2</v>
          </cell>
          <cell r="D1573">
            <v>2</v>
          </cell>
        </row>
        <row r="1574">
          <cell r="A1574" t="str">
            <v>Muskegon County</v>
          </cell>
          <cell r="B1574" t="str">
            <v xml:space="preserve"> MI</v>
          </cell>
          <cell r="C1574">
            <v>1.1000000000000001</v>
          </cell>
          <cell r="D1574">
            <v>0.3</v>
          </cell>
        </row>
        <row r="1575">
          <cell r="A1575" t="str">
            <v>Muskingum County</v>
          </cell>
          <cell r="B1575" t="str">
            <v xml:space="preserve"> OH</v>
          </cell>
          <cell r="C1575">
            <v>1.3</v>
          </cell>
          <cell r="D1575">
            <v>0.7</v>
          </cell>
        </row>
        <row r="1576">
          <cell r="A1576" t="str">
            <v>Muskogee County</v>
          </cell>
          <cell r="B1576" t="str">
            <v xml:space="preserve"> OK</v>
          </cell>
          <cell r="C1576">
            <v>0.4</v>
          </cell>
          <cell r="D1576">
            <v>0.3</v>
          </cell>
        </row>
        <row r="1577">
          <cell r="A1577" t="str">
            <v>Nacogdoches County</v>
          </cell>
          <cell r="B1577" t="str">
            <v xml:space="preserve"> TX</v>
          </cell>
          <cell r="C1577">
            <v>-7.3</v>
          </cell>
          <cell r="D1577">
            <v>1.9</v>
          </cell>
        </row>
        <row r="1578">
          <cell r="A1578" t="str">
            <v>Nantucket County</v>
          </cell>
          <cell r="B1578" t="str">
            <v xml:space="preserve"> MA</v>
          </cell>
          <cell r="C1578">
            <v>-4.9000000000000004</v>
          </cell>
          <cell r="D1578">
            <v>7.5</v>
          </cell>
        </row>
        <row r="1579">
          <cell r="A1579" t="str">
            <v>Napa County</v>
          </cell>
          <cell r="B1579" t="str">
            <v xml:space="preserve"> CA</v>
          </cell>
          <cell r="C1579">
            <v>-8</v>
          </cell>
          <cell r="D1579">
            <v>2.2999999999999998</v>
          </cell>
        </row>
        <row r="1580">
          <cell r="A1580" t="str">
            <v>Nash County</v>
          </cell>
          <cell r="B1580" t="str">
            <v xml:space="preserve"> NC</v>
          </cell>
          <cell r="C1580">
            <v>-1</v>
          </cell>
          <cell r="D1580">
            <v>0.9</v>
          </cell>
        </row>
        <row r="1581">
          <cell r="A1581" t="str">
            <v>Nassau County</v>
          </cell>
          <cell r="B1581" t="str">
            <v xml:space="preserve"> FL</v>
          </cell>
          <cell r="C1581">
            <v>35.4</v>
          </cell>
          <cell r="D1581">
            <v>-0.2</v>
          </cell>
        </row>
        <row r="1582">
          <cell r="A1582" t="str">
            <v>Nassau County</v>
          </cell>
          <cell r="B1582" t="str">
            <v xml:space="preserve"> NY</v>
          </cell>
          <cell r="C1582">
            <v>-3.3</v>
          </cell>
          <cell r="D1582">
            <v>3.9</v>
          </cell>
        </row>
        <row r="1583">
          <cell r="A1583" t="str">
            <v>Natchitoches Parish</v>
          </cell>
          <cell r="B1583" t="str">
            <v xml:space="preserve"> LA</v>
          </cell>
          <cell r="C1583">
            <v>-2.1</v>
          </cell>
          <cell r="D1583">
            <v>0.5</v>
          </cell>
        </row>
        <row r="1584">
          <cell r="A1584" t="str">
            <v>Natrona County</v>
          </cell>
          <cell r="B1584" t="str">
            <v xml:space="preserve"> WY</v>
          </cell>
          <cell r="C1584">
            <v>-22</v>
          </cell>
          <cell r="D1584">
            <v>0.4</v>
          </cell>
        </row>
        <row r="1585">
          <cell r="A1585" t="str">
            <v>Navajo County</v>
          </cell>
          <cell r="B1585" t="str">
            <v xml:space="preserve"> AZ</v>
          </cell>
          <cell r="C1585">
            <v>0.8</v>
          </cell>
          <cell r="D1585">
            <v>0.5</v>
          </cell>
        </row>
        <row r="1586">
          <cell r="A1586" t="str">
            <v>Navarro County</v>
          </cell>
          <cell r="B1586" t="str">
            <v xml:space="preserve"> TX</v>
          </cell>
          <cell r="C1586">
            <v>3.7</v>
          </cell>
          <cell r="D1586">
            <v>0.4</v>
          </cell>
        </row>
        <row r="1587">
          <cell r="A1587" t="str">
            <v>Nelson County</v>
          </cell>
          <cell r="B1587" t="str">
            <v xml:space="preserve"> KY</v>
          </cell>
          <cell r="C1587">
            <v>-0.4</v>
          </cell>
          <cell r="D1587">
            <v>-0.1</v>
          </cell>
        </row>
        <row r="1588">
          <cell r="A1588" t="str">
            <v>Nelson County</v>
          </cell>
          <cell r="B1588" t="str">
            <v xml:space="preserve"> VA</v>
          </cell>
          <cell r="C1588">
            <v>3.8</v>
          </cell>
          <cell r="D1588">
            <v>1.2</v>
          </cell>
        </row>
        <row r="1589">
          <cell r="A1589" t="str">
            <v>Nemaha County</v>
          </cell>
          <cell r="B1589" t="str">
            <v xml:space="preserve"> KS</v>
          </cell>
          <cell r="C1589">
            <v>-4</v>
          </cell>
          <cell r="D1589">
            <v>0</v>
          </cell>
        </row>
        <row r="1590">
          <cell r="A1590" t="str">
            <v>Neosho County</v>
          </cell>
          <cell r="B1590" t="str">
            <v xml:space="preserve"> KS</v>
          </cell>
          <cell r="C1590">
            <v>-3.9</v>
          </cell>
          <cell r="D1590">
            <v>0.7</v>
          </cell>
        </row>
        <row r="1591">
          <cell r="A1591" t="str">
            <v>Neshoba County</v>
          </cell>
          <cell r="B1591" t="str">
            <v xml:space="preserve"> MS</v>
          </cell>
          <cell r="C1591">
            <v>-3.2</v>
          </cell>
          <cell r="D1591">
            <v>-0.2</v>
          </cell>
        </row>
        <row r="1592">
          <cell r="A1592" t="str">
            <v>Nevada County</v>
          </cell>
          <cell r="B1592" t="str">
            <v xml:space="preserve"> CA</v>
          </cell>
          <cell r="C1592">
            <v>8.1</v>
          </cell>
          <cell r="D1592">
            <v>0.3</v>
          </cell>
        </row>
        <row r="1593">
          <cell r="A1593" t="str">
            <v>New Castle County</v>
          </cell>
          <cell r="B1593" t="str">
            <v xml:space="preserve"> DE</v>
          </cell>
          <cell r="C1593">
            <v>-3.6</v>
          </cell>
          <cell r="D1593">
            <v>3.8</v>
          </cell>
        </row>
        <row r="1594">
          <cell r="A1594" t="str">
            <v>New Hanover County</v>
          </cell>
          <cell r="B1594" t="str">
            <v xml:space="preserve"> NC</v>
          </cell>
          <cell r="C1594">
            <v>15.1</v>
          </cell>
          <cell r="D1594">
            <v>0.9</v>
          </cell>
        </row>
        <row r="1595">
          <cell r="A1595" t="str">
            <v>New Haven County</v>
          </cell>
          <cell r="B1595" t="str">
            <v xml:space="preserve"> CT</v>
          </cell>
          <cell r="C1595">
            <v>-5.7</v>
          </cell>
          <cell r="D1595">
            <v>5</v>
          </cell>
        </row>
        <row r="1596">
          <cell r="A1596" t="str">
            <v>New Kent County</v>
          </cell>
          <cell r="B1596" t="str">
            <v xml:space="preserve"> VA</v>
          </cell>
          <cell r="C1596">
            <v>26.2</v>
          </cell>
          <cell r="D1596">
            <v>0.7</v>
          </cell>
        </row>
        <row r="1597">
          <cell r="A1597" t="str">
            <v>New London County</v>
          </cell>
          <cell r="B1597" t="str">
            <v xml:space="preserve"> CT</v>
          </cell>
          <cell r="C1597">
            <v>-3.8</v>
          </cell>
          <cell r="D1597">
            <v>2.7</v>
          </cell>
        </row>
        <row r="1598">
          <cell r="A1598" t="str">
            <v>New Madrid County</v>
          </cell>
          <cell r="B1598" t="str">
            <v xml:space="preserve"> MO</v>
          </cell>
          <cell r="C1598">
            <v>-16.7</v>
          </cell>
          <cell r="D1598">
            <v>0.2</v>
          </cell>
        </row>
        <row r="1599">
          <cell r="A1599" t="str">
            <v>New York County</v>
          </cell>
          <cell r="B1599" t="str">
            <v xml:space="preserve"> NY</v>
          </cell>
          <cell r="C1599">
            <v>-13.5</v>
          </cell>
          <cell r="D1599">
            <v>11.2</v>
          </cell>
        </row>
        <row r="1600">
          <cell r="A1600" t="str">
            <v>Newaygo County</v>
          </cell>
          <cell r="B1600" t="str">
            <v xml:space="preserve"> MI</v>
          </cell>
          <cell r="C1600">
            <v>9</v>
          </cell>
          <cell r="D1600">
            <v>0.4</v>
          </cell>
        </row>
        <row r="1601">
          <cell r="A1601" t="str">
            <v>Newberry County</v>
          </cell>
          <cell r="B1601" t="str">
            <v xml:space="preserve"> SC</v>
          </cell>
          <cell r="C1601">
            <v>10</v>
          </cell>
          <cell r="D1601">
            <v>1.2</v>
          </cell>
        </row>
        <row r="1602">
          <cell r="A1602" t="str">
            <v>Newport County</v>
          </cell>
          <cell r="B1602" t="str">
            <v xml:space="preserve"> RI</v>
          </cell>
          <cell r="C1602">
            <v>-2.8</v>
          </cell>
          <cell r="D1602">
            <v>2.6</v>
          </cell>
        </row>
        <row r="1603">
          <cell r="A1603" t="str">
            <v>Newport News city</v>
          </cell>
          <cell r="B1603" t="str">
            <v xml:space="preserve"> VA</v>
          </cell>
          <cell r="C1603">
            <v>-15</v>
          </cell>
          <cell r="D1603">
            <v>2.7</v>
          </cell>
        </row>
        <row r="1604">
          <cell r="A1604" t="str">
            <v>Newton County</v>
          </cell>
          <cell r="B1604" t="str">
            <v xml:space="preserve"> GA</v>
          </cell>
          <cell r="C1604">
            <v>8.1</v>
          </cell>
          <cell r="D1604">
            <v>0.7</v>
          </cell>
        </row>
        <row r="1605">
          <cell r="A1605" t="str">
            <v>Newton County</v>
          </cell>
          <cell r="B1605" t="str">
            <v xml:space="preserve"> IN</v>
          </cell>
          <cell r="C1605">
            <v>2.2000000000000002</v>
          </cell>
          <cell r="D1605">
            <v>1.3</v>
          </cell>
        </row>
        <row r="1606">
          <cell r="A1606" t="str">
            <v>Newton County</v>
          </cell>
          <cell r="B1606" t="str">
            <v xml:space="preserve"> MO</v>
          </cell>
          <cell r="C1606">
            <v>-0.6</v>
          </cell>
          <cell r="D1606">
            <v>0.6</v>
          </cell>
        </row>
        <row r="1607">
          <cell r="A1607" t="str">
            <v>Newton County</v>
          </cell>
          <cell r="B1607" t="str">
            <v xml:space="preserve"> MS</v>
          </cell>
          <cell r="C1607">
            <v>-8.5</v>
          </cell>
          <cell r="D1607">
            <v>0.1</v>
          </cell>
        </row>
        <row r="1608">
          <cell r="A1608" t="str">
            <v>Newton County</v>
          </cell>
          <cell r="B1608" t="str">
            <v xml:space="preserve"> TX</v>
          </cell>
          <cell r="C1608">
            <v>-14.2</v>
          </cell>
          <cell r="D1608">
            <v>0.5</v>
          </cell>
        </row>
        <row r="1609">
          <cell r="A1609" t="str">
            <v>Nez Perce County</v>
          </cell>
          <cell r="B1609" t="str">
            <v xml:space="preserve"> ID</v>
          </cell>
          <cell r="C1609">
            <v>6.3</v>
          </cell>
          <cell r="D1609">
            <v>0.2</v>
          </cell>
        </row>
        <row r="1610">
          <cell r="A1610" t="str">
            <v>Niagara County</v>
          </cell>
          <cell r="B1610" t="str">
            <v xml:space="preserve"> NY</v>
          </cell>
          <cell r="C1610">
            <v>-2.1</v>
          </cell>
          <cell r="D1610">
            <v>1</v>
          </cell>
        </row>
        <row r="1611">
          <cell r="A1611" t="str">
            <v>Nicholas County</v>
          </cell>
          <cell r="B1611" t="str">
            <v xml:space="preserve"> WV</v>
          </cell>
          <cell r="C1611">
            <v>-6.3</v>
          </cell>
          <cell r="D1611">
            <v>-0.1</v>
          </cell>
        </row>
        <row r="1612">
          <cell r="A1612" t="str">
            <v>Nicollet County</v>
          </cell>
          <cell r="B1612" t="str">
            <v xml:space="preserve"> MN</v>
          </cell>
          <cell r="C1612">
            <v>4.5</v>
          </cell>
          <cell r="D1612">
            <v>1.1000000000000001</v>
          </cell>
        </row>
        <row r="1613">
          <cell r="A1613" t="str">
            <v>Noble County</v>
          </cell>
          <cell r="B1613" t="str">
            <v xml:space="preserve"> IN</v>
          </cell>
          <cell r="C1613">
            <v>-3.9</v>
          </cell>
          <cell r="D1613">
            <v>0</v>
          </cell>
        </row>
        <row r="1614">
          <cell r="A1614" t="str">
            <v>Noble County</v>
          </cell>
          <cell r="B1614" t="str">
            <v xml:space="preserve"> OH</v>
          </cell>
          <cell r="C1614">
            <v>-2.6</v>
          </cell>
          <cell r="D1614">
            <v>0.1</v>
          </cell>
        </row>
        <row r="1615">
          <cell r="A1615" t="str">
            <v>Noble County</v>
          </cell>
          <cell r="B1615" t="str">
            <v xml:space="preserve"> OK</v>
          </cell>
          <cell r="C1615">
            <v>-6.4</v>
          </cell>
          <cell r="D1615">
            <v>-0.1</v>
          </cell>
        </row>
        <row r="1616">
          <cell r="A1616" t="str">
            <v>Nobles County</v>
          </cell>
          <cell r="B1616" t="str">
            <v xml:space="preserve"> MN</v>
          </cell>
          <cell r="C1616">
            <v>-23.3</v>
          </cell>
          <cell r="D1616">
            <v>10.3</v>
          </cell>
        </row>
        <row r="1617">
          <cell r="A1617" t="str">
            <v>Nodaway County</v>
          </cell>
          <cell r="B1617" t="str">
            <v xml:space="preserve"> MO</v>
          </cell>
          <cell r="C1617">
            <v>-4.7</v>
          </cell>
          <cell r="D1617">
            <v>0.8</v>
          </cell>
        </row>
        <row r="1618">
          <cell r="A1618" t="str">
            <v>Nolan County</v>
          </cell>
          <cell r="B1618" t="str">
            <v xml:space="preserve"> TX</v>
          </cell>
          <cell r="C1618">
            <v>-15.1</v>
          </cell>
          <cell r="D1618">
            <v>0.5</v>
          </cell>
        </row>
        <row r="1619">
          <cell r="A1619" t="str">
            <v>Norfolk city</v>
          </cell>
          <cell r="B1619" t="str">
            <v xml:space="preserve"> VA</v>
          </cell>
          <cell r="C1619">
            <v>-12.3</v>
          </cell>
          <cell r="D1619">
            <v>2.7</v>
          </cell>
        </row>
        <row r="1620">
          <cell r="A1620" t="str">
            <v>Norfolk County</v>
          </cell>
          <cell r="B1620" t="str">
            <v xml:space="preserve"> MA</v>
          </cell>
          <cell r="C1620">
            <v>-2.1</v>
          </cell>
          <cell r="D1620">
            <v>5.3</v>
          </cell>
        </row>
        <row r="1621">
          <cell r="A1621" t="str">
            <v>Northampton County</v>
          </cell>
          <cell r="B1621" t="str">
            <v xml:space="preserve"> NC</v>
          </cell>
          <cell r="C1621">
            <v>-10.5</v>
          </cell>
          <cell r="D1621">
            <v>1.1000000000000001</v>
          </cell>
        </row>
        <row r="1622">
          <cell r="A1622" t="str">
            <v>Northampton County</v>
          </cell>
          <cell r="B1622" t="str">
            <v xml:space="preserve"> PA</v>
          </cell>
          <cell r="C1622">
            <v>3.4</v>
          </cell>
          <cell r="D1622">
            <v>2.5</v>
          </cell>
        </row>
        <row r="1623">
          <cell r="A1623" t="str">
            <v>Northampton County</v>
          </cell>
          <cell r="B1623" t="str">
            <v xml:space="preserve"> VA</v>
          </cell>
          <cell r="C1623">
            <v>-6.8</v>
          </cell>
          <cell r="D1623">
            <v>1.7</v>
          </cell>
        </row>
        <row r="1624">
          <cell r="A1624" t="str">
            <v>Northumberland County</v>
          </cell>
          <cell r="B1624" t="str">
            <v xml:space="preserve"> PA</v>
          </cell>
          <cell r="C1624">
            <v>-3.3</v>
          </cell>
          <cell r="D1624">
            <v>0.3</v>
          </cell>
        </row>
        <row r="1625">
          <cell r="A1625" t="str">
            <v>Northumberland County</v>
          </cell>
          <cell r="B1625" t="str">
            <v xml:space="preserve"> VA</v>
          </cell>
          <cell r="C1625">
            <v>13.8</v>
          </cell>
          <cell r="D1625">
            <v>0.8</v>
          </cell>
        </row>
        <row r="1626">
          <cell r="A1626" t="str">
            <v>Nottoway County</v>
          </cell>
          <cell r="B1626" t="str">
            <v xml:space="preserve"> VA</v>
          </cell>
          <cell r="C1626">
            <v>-2</v>
          </cell>
          <cell r="D1626">
            <v>1</v>
          </cell>
        </row>
        <row r="1627">
          <cell r="A1627" t="str">
            <v>Nowata County</v>
          </cell>
          <cell r="B1627" t="str">
            <v xml:space="preserve"> OK</v>
          </cell>
          <cell r="C1627">
            <v>-7</v>
          </cell>
          <cell r="D1627">
            <v>0.1</v>
          </cell>
        </row>
        <row r="1628">
          <cell r="A1628" t="str">
            <v>Noxubee County</v>
          </cell>
          <cell r="B1628" t="str">
            <v xml:space="preserve"> MS</v>
          </cell>
          <cell r="C1628">
            <v>-18.8</v>
          </cell>
          <cell r="D1628">
            <v>1.5</v>
          </cell>
        </row>
        <row r="1629">
          <cell r="A1629" t="str">
            <v>Nueces County</v>
          </cell>
          <cell r="B1629" t="str">
            <v xml:space="preserve"> TX</v>
          </cell>
          <cell r="C1629">
            <v>-8.3000000000000007</v>
          </cell>
          <cell r="D1629">
            <v>2</v>
          </cell>
        </row>
        <row r="1630">
          <cell r="A1630" t="str">
            <v>Nye County</v>
          </cell>
          <cell r="B1630" t="str">
            <v xml:space="preserve"> NV</v>
          </cell>
          <cell r="C1630">
            <v>25.7</v>
          </cell>
          <cell r="D1630">
            <v>-0.2</v>
          </cell>
        </row>
        <row r="1631">
          <cell r="A1631" t="str">
            <v>Oakland County</v>
          </cell>
          <cell r="B1631" t="str">
            <v xml:space="preserve"> MI</v>
          </cell>
          <cell r="C1631">
            <v>-2.8</v>
          </cell>
          <cell r="D1631">
            <v>4.5999999999999996</v>
          </cell>
        </row>
        <row r="1632">
          <cell r="A1632" t="str">
            <v>Obion County</v>
          </cell>
          <cell r="B1632" t="str">
            <v xml:space="preserve"> TN</v>
          </cell>
          <cell r="C1632">
            <v>-4.2</v>
          </cell>
          <cell r="D1632">
            <v>-0.2</v>
          </cell>
        </row>
        <row r="1633">
          <cell r="A1633" t="str">
            <v>O'Brien County</v>
          </cell>
          <cell r="B1633" t="str">
            <v xml:space="preserve"> IA</v>
          </cell>
          <cell r="C1633">
            <v>-9.1</v>
          </cell>
          <cell r="D1633">
            <v>0.4</v>
          </cell>
        </row>
        <row r="1634">
          <cell r="A1634" t="str">
            <v>Ocean County</v>
          </cell>
          <cell r="B1634" t="str">
            <v xml:space="preserve"> NJ</v>
          </cell>
          <cell r="C1634">
            <v>4.8</v>
          </cell>
          <cell r="D1634">
            <v>1.1000000000000001</v>
          </cell>
        </row>
        <row r="1635">
          <cell r="A1635" t="str">
            <v>Oceana County</v>
          </cell>
          <cell r="B1635" t="str">
            <v xml:space="preserve"> MI</v>
          </cell>
          <cell r="C1635">
            <v>2.5</v>
          </cell>
          <cell r="D1635">
            <v>1.6</v>
          </cell>
        </row>
        <row r="1636">
          <cell r="A1636" t="str">
            <v>Ochiltree County</v>
          </cell>
          <cell r="B1636" t="str">
            <v xml:space="preserve"> TX</v>
          </cell>
          <cell r="C1636">
            <v>-35.200000000000003</v>
          </cell>
          <cell r="D1636">
            <v>2.9</v>
          </cell>
        </row>
        <row r="1637">
          <cell r="A1637" t="str">
            <v>Oconee County</v>
          </cell>
          <cell r="B1637" t="str">
            <v xml:space="preserve"> GA</v>
          </cell>
          <cell r="C1637">
            <v>27.3</v>
          </cell>
          <cell r="D1637">
            <v>0.3</v>
          </cell>
        </row>
        <row r="1638">
          <cell r="A1638" t="str">
            <v>Oconee County</v>
          </cell>
          <cell r="B1638" t="str">
            <v xml:space="preserve"> SC</v>
          </cell>
          <cell r="C1638">
            <v>11.5</v>
          </cell>
          <cell r="D1638">
            <v>1.3</v>
          </cell>
        </row>
        <row r="1639">
          <cell r="A1639" t="str">
            <v>Oconto County</v>
          </cell>
          <cell r="B1639" t="str">
            <v xml:space="preserve"> WI</v>
          </cell>
          <cell r="C1639">
            <v>2.6</v>
          </cell>
          <cell r="D1639">
            <v>0.5</v>
          </cell>
        </row>
        <row r="1640">
          <cell r="A1640" t="str">
            <v>Ogemaw County</v>
          </cell>
          <cell r="B1640" t="str">
            <v xml:space="preserve"> MI</v>
          </cell>
          <cell r="C1640">
            <v>7.8</v>
          </cell>
          <cell r="D1640">
            <v>0.5</v>
          </cell>
        </row>
        <row r="1641">
          <cell r="A1641" t="str">
            <v>Oglala Lakota County</v>
          </cell>
          <cell r="B1641" t="str">
            <v xml:space="preserve"> SD</v>
          </cell>
          <cell r="C1641">
            <v>-11.6</v>
          </cell>
          <cell r="D1641">
            <v>-0.1</v>
          </cell>
        </row>
        <row r="1642">
          <cell r="A1642" t="str">
            <v>Ogle County</v>
          </cell>
          <cell r="B1642" t="str">
            <v xml:space="preserve"> IL</v>
          </cell>
          <cell r="C1642">
            <v>-3.6</v>
          </cell>
          <cell r="D1642">
            <v>0.7</v>
          </cell>
        </row>
        <row r="1643">
          <cell r="A1643" t="str">
            <v>Oglethorpe County</v>
          </cell>
          <cell r="B1643" t="str">
            <v xml:space="preserve"> GA</v>
          </cell>
          <cell r="C1643">
            <v>10.9</v>
          </cell>
          <cell r="D1643">
            <v>0.1</v>
          </cell>
        </row>
        <row r="1644">
          <cell r="A1644" t="str">
            <v>Ohio County</v>
          </cell>
          <cell r="B1644" t="str">
            <v xml:space="preserve"> KY</v>
          </cell>
          <cell r="C1644">
            <v>-1.7</v>
          </cell>
          <cell r="D1644">
            <v>0.6</v>
          </cell>
        </row>
        <row r="1645">
          <cell r="A1645" t="str">
            <v>Ohio County</v>
          </cell>
          <cell r="B1645" t="str">
            <v xml:space="preserve"> WV</v>
          </cell>
          <cell r="C1645">
            <v>-10.4</v>
          </cell>
          <cell r="D1645">
            <v>0</v>
          </cell>
        </row>
        <row r="1646">
          <cell r="A1646" t="str">
            <v>Okaloosa County</v>
          </cell>
          <cell r="B1646" t="str">
            <v xml:space="preserve"> FL</v>
          </cell>
          <cell r="C1646">
            <v>9.4</v>
          </cell>
          <cell r="D1646">
            <v>1</v>
          </cell>
        </row>
        <row r="1647">
          <cell r="A1647" t="str">
            <v>Okanogan County</v>
          </cell>
          <cell r="B1647" t="str">
            <v xml:space="preserve"> WA</v>
          </cell>
          <cell r="C1647">
            <v>4</v>
          </cell>
          <cell r="D1647">
            <v>2</v>
          </cell>
        </row>
        <row r="1648">
          <cell r="A1648" t="str">
            <v>Okeechobee County</v>
          </cell>
          <cell r="B1648" t="str">
            <v xml:space="preserve"> FL</v>
          </cell>
          <cell r="C1648">
            <v>18.3</v>
          </cell>
          <cell r="D1648">
            <v>1.6</v>
          </cell>
        </row>
        <row r="1649">
          <cell r="A1649" t="str">
            <v>Okfuskee County</v>
          </cell>
          <cell r="B1649" t="str">
            <v xml:space="preserve"> OK</v>
          </cell>
          <cell r="C1649">
            <v>2.7</v>
          </cell>
          <cell r="D1649">
            <v>0.8</v>
          </cell>
        </row>
        <row r="1650">
          <cell r="A1650" t="str">
            <v>Oklahoma County</v>
          </cell>
          <cell r="B1650" t="str">
            <v xml:space="preserve"> OK</v>
          </cell>
          <cell r="C1650">
            <v>-5.6</v>
          </cell>
          <cell r="D1650">
            <v>3.5</v>
          </cell>
        </row>
        <row r="1651">
          <cell r="A1651" t="str">
            <v>Okmulgee County</v>
          </cell>
          <cell r="B1651" t="str">
            <v xml:space="preserve"> OK</v>
          </cell>
          <cell r="C1651">
            <v>-3.8</v>
          </cell>
          <cell r="D1651">
            <v>0.1</v>
          </cell>
        </row>
        <row r="1652">
          <cell r="A1652" t="str">
            <v>Oktibbeha County</v>
          </cell>
          <cell r="B1652" t="str">
            <v xml:space="preserve"> MS</v>
          </cell>
          <cell r="C1652">
            <v>-1.8</v>
          </cell>
          <cell r="D1652">
            <v>2.2000000000000002</v>
          </cell>
        </row>
        <row r="1653">
          <cell r="A1653" t="str">
            <v>Oldham County</v>
          </cell>
          <cell r="B1653" t="str">
            <v xml:space="preserve"> KY</v>
          </cell>
          <cell r="C1653">
            <v>14</v>
          </cell>
          <cell r="D1653">
            <v>0.3</v>
          </cell>
        </row>
        <row r="1654">
          <cell r="A1654" t="str">
            <v>Olmsted County</v>
          </cell>
          <cell r="B1654" t="str">
            <v xml:space="preserve"> MN</v>
          </cell>
          <cell r="C1654">
            <v>-0.3</v>
          </cell>
          <cell r="D1654">
            <v>4.5</v>
          </cell>
        </row>
        <row r="1655">
          <cell r="A1655" t="str">
            <v>Oneida County</v>
          </cell>
          <cell r="B1655" t="str">
            <v xml:space="preserve"> NY</v>
          </cell>
          <cell r="C1655">
            <v>-3.5</v>
          </cell>
          <cell r="D1655">
            <v>3.9</v>
          </cell>
        </row>
        <row r="1656">
          <cell r="A1656" t="str">
            <v>Oneida County</v>
          </cell>
          <cell r="B1656" t="str">
            <v xml:space="preserve"> WI</v>
          </cell>
          <cell r="C1656">
            <v>0.2</v>
          </cell>
          <cell r="D1656">
            <v>0.4</v>
          </cell>
        </row>
        <row r="1657">
          <cell r="A1657" t="str">
            <v>Onondaga County</v>
          </cell>
          <cell r="B1657" t="str">
            <v xml:space="preserve"> NY</v>
          </cell>
          <cell r="C1657">
            <v>-9.3000000000000007</v>
          </cell>
          <cell r="D1657">
            <v>4.5</v>
          </cell>
        </row>
        <row r="1658">
          <cell r="A1658" t="str">
            <v>Onslow County</v>
          </cell>
          <cell r="B1658" t="str">
            <v xml:space="preserve"> NC</v>
          </cell>
          <cell r="C1658">
            <v>-5.5</v>
          </cell>
          <cell r="D1658">
            <v>-0.3</v>
          </cell>
        </row>
        <row r="1659">
          <cell r="A1659" t="str">
            <v>Ontario County</v>
          </cell>
          <cell r="B1659" t="str">
            <v xml:space="preserve"> NY</v>
          </cell>
          <cell r="C1659">
            <v>1.9</v>
          </cell>
          <cell r="D1659">
            <v>1.4</v>
          </cell>
        </row>
        <row r="1660">
          <cell r="A1660" t="str">
            <v>Orange County</v>
          </cell>
          <cell r="B1660" t="str">
            <v xml:space="preserve"> CA</v>
          </cell>
          <cell r="C1660">
            <v>-5.6</v>
          </cell>
          <cell r="D1660">
            <v>4.5</v>
          </cell>
        </row>
        <row r="1661">
          <cell r="A1661" t="str">
            <v>Orange County</v>
          </cell>
          <cell r="B1661" t="str">
            <v xml:space="preserve"> FL</v>
          </cell>
          <cell r="C1661">
            <v>2.2999999999999998</v>
          </cell>
          <cell r="D1661">
            <v>10.3</v>
          </cell>
        </row>
        <row r="1662">
          <cell r="A1662" t="str">
            <v>Orange County</v>
          </cell>
          <cell r="B1662" t="str">
            <v xml:space="preserve"> IN</v>
          </cell>
          <cell r="C1662">
            <v>-4.0999999999999996</v>
          </cell>
          <cell r="D1662">
            <v>0.4</v>
          </cell>
        </row>
        <row r="1663">
          <cell r="A1663" t="str">
            <v>Orange County</v>
          </cell>
          <cell r="B1663" t="str">
            <v xml:space="preserve"> NC</v>
          </cell>
          <cell r="C1663">
            <v>7.3</v>
          </cell>
          <cell r="D1663">
            <v>5.5</v>
          </cell>
        </row>
        <row r="1664">
          <cell r="A1664" t="str">
            <v>Orange County</v>
          </cell>
          <cell r="B1664" t="str">
            <v xml:space="preserve"> NY</v>
          </cell>
          <cell r="C1664">
            <v>-1.6</v>
          </cell>
          <cell r="D1664">
            <v>2.1</v>
          </cell>
        </row>
        <row r="1665">
          <cell r="A1665" t="str">
            <v>Orange County</v>
          </cell>
          <cell r="B1665" t="str">
            <v xml:space="preserve"> TX</v>
          </cell>
          <cell r="C1665">
            <v>4</v>
          </cell>
          <cell r="D1665">
            <v>-0.1</v>
          </cell>
        </row>
        <row r="1666">
          <cell r="A1666" t="str">
            <v>Orange County</v>
          </cell>
          <cell r="B1666" t="str">
            <v xml:space="preserve"> VA</v>
          </cell>
          <cell r="C1666">
            <v>13.5</v>
          </cell>
          <cell r="D1666">
            <v>1.4</v>
          </cell>
        </row>
        <row r="1667">
          <cell r="A1667" t="str">
            <v>Orange County</v>
          </cell>
          <cell r="B1667" t="str">
            <v xml:space="preserve"> VT</v>
          </cell>
          <cell r="C1667">
            <v>1.6</v>
          </cell>
          <cell r="D1667">
            <v>0.6</v>
          </cell>
        </row>
        <row r="1668">
          <cell r="A1668" t="str">
            <v>Orangeburg County</v>
          </cell>
          <cell r="B1668" t="str">
            <v xml:space="preserve"> SC</v>
          </cell>
          <cell r="C1668">
            <v>-8.6</v>
          </cell>
          <cell r="D1668">
            <v>0.5</v>
          </cell>
        </row>
        <row r="1669">
          <cell r="A1669" t="str">
            <v>Oregon County</v>
          </cell>
          <cell r="B1669" t="str">
            <v xml:space="preserve"> MO</v>
          </cell>
          <cell r="C1669">
            <v>-14</v>
          </cell>
          <cell r="D1669">
            <v>-0.3</v>
          </cell>
        </row>
        <row r="1670">
          <cell r="A1670" t="str">
            <v>Orleans County</v>
          </cell>
          <cell r="B1670" t="str">
            <v xml:space="preserve"> NY</v>
          </cell>
          <cell r="C1670">
            <v>-8.9</v>
          </cell>
          <cell r="D1670">
            <v>0.9</v>
          </cell>
        </row>
        <row r="1671">
          <cell r="A1671" t="str">
            <v>Orleans County</v>
          </cell>
          <cell r="B1671" t="str">
            <v xml:space="preserve"> VT</v>
          </cell>
          <cell r="C1671">
            <v>4.0999999999999996</v>
          </cell>
          <cell r="D1671">
            <v>0.2</v>
          </cell>
        </row>
        <row r="1672">
          <cell r="A1672" t="str">
            <v>Orleans Parish</v>
          </cell>
          <cell r="B1672" t="str">
            <v xml:space="preserve"> LA</v>
          </cell>
          <cell r="C1672">
            <v>-5.6</v>
          </cell>
          <cell r="D1672">
            <v>2.5</v>
          </cell>
        </row>
        <row r="1673">
          <cell r="A1673" t="str">
            <v>Osage County</v>
          </cell>
          <cell r="B1673" t="str">
            <v xml:space="preserve"> KS</v>
          </cell>
          <cell r="C1673">
            <v>2.2000000000000002</v>
          </cell>
          <cell r="D1673">
            <v>0.1</v>
          </cell>
        </row>
        <row r="1674">
          <cell r="A1674" t="str">
            <v>Osage County</v>
          </cell>
          <cell r="B1674" t="str">
            <v xml:space="preserve"> MO</v>
          </cell>
          <cell r="C1674">
            <v>1.8</v>
          </cell>
          <cell r="D1674">
            <v>0.2</v>
          </cell>
        </row>
        <row r="1675">
          <cell r="A1675" t="str">
            <v>Osage County</v>
          </cell>
          <cell r="B1675" t="str">
            <v xml:space="preserve"> OK</v>
          </cell>
          <cell r="C1675">
            <v>0.2</v>
          </cell>
          <cell r="D1675">
            <v>0.1</v>
          </cell>
        </row>
        <row r="1676">
          <cell r="A1676" t="str">
            <v>Osceola County</v>
          </cell>
          <cell r="B1676" t="str">
            <v xml:space="preserve"> FL</v>
          </cell>
          <cell r="C1676">
            <v>19.100000000000001</v>
          </cell>
          <cell r="D1676">
            <v>15.8</v>
          </cell>
        </row>
        <row r="1677">
          <cell r="A1677" t="str">
            <v>Osceola County</v>
          </cell>
          <cell r="B1677" t="str">
            <v xml:space="preserve"> MI</v>
          </cell>
          <cell r="C1677">
            <v>3.4</v>
          </cell>
          <cell r="D1677">
            <v>0.6</v>
          </cell>
        </row>
        <row r="1678">
          <cell r="A1678" t="str">
            <v>Oswego County</v>
          </cell>
          <cell r="B1678" t="str">
            <v xml:space="preserve"> NY</v>
          </cell>
          <cell r="C1678">
            <v>-5.0999999999999996</v>
          </cell>
          <cell r="D1678">
            <v>0.7</v>
          </cell>
        </row>
        <row r="1679">
          <cell r="A1679" t="str">
            <v>Otero County</v>
          </cell>
          <cell r="B1679" t="str">
            <v xml:space="preserve"> CO</v>
          </cell>
          <cell r="C1679">
            <v>4.3</v>
          </cell>
          <cell r="D1679">
            <v>0.1</v>
          </cell>
        </row>
        <row r="1680">
          <cell r="A1680" t="str">
            <v>Otero County</v>
          </cell>
          <cell r="B1680" t="str">
            <v xml:space="preserve"> NM</v>
          </cell>
          <cell r="C1680">
            <v>-1.7</v>
          </cell>
          <cell r="D1680">
            <v>5.7</v>
          </cell>
        </row>
        <row r="1681">
          <cell r="A1681" t="str">
            <v>Otoe County</v>
          </cell>
          <cell r="B1681" t="str">
            <v xml:space="preserve"> NE</v>
          </cell>
          <cell r="C1681">
            <v>-3.2</v>
          </cell>
          <cell r="D1681">
            <v>3</v>
          </cell>
        </row>
        <row r="1682">
          <cell r="A1682" t="str">
            <v>Otsego County</v>
          </cell>
          <cell r="B1682" t="str">
            <v xml:space="preserve"> MI</v>
          </cell>
          <cell r="C1682">
            <v>6.5</v>
          </cell>
          <cell r="D1682">
            <v>0.7</v>
          </cell>
        </row>
        <row r="1683">
          <cell r="A1683" t="str">
            <v>Otsego County</v>
          </cell>
          <cell r="B1683" t="str">
            <v xml:space="preserve"> NY</v>
          </cell>
          <cell r="C1683">
            <v>-3.3</v>
          </cell>
          <cell r="D1683">
            <v>1.1000000000000001</v>
          </cell>
        </row>
        <row r="1684">
          <cell r="A1684" t="str">
            <v>Ottawa County</v>
          </cell>
          <cell r="B1684" t="str">
            <v xml:space="preserve"> MI</v>
          </cell>
          <cell r="C1684">
            <v>4</v>
          </cell>
          <cell r="D1684">
            <v>1.8</v>
          </cell>
        </row>
        <row r="1685">
          <cell r="A1685" t="str">
            <v>Ottawa County</v>
          </cell>
          <cell r="B1685" t="str">
            <v xml:space="preserve"> OH</v>
          </cell>
          <cell r="C1685">
            <v>8.3000000000000007</v>
          </cell>
          <cell r="D1685">
            <v>0</v>
          </cell>
        </row>
        <row r="1686">
          <cell r="A1686" t="str">
            <v>Ottawa County</v>
          </cell>
          <cell r="B1686" t="str">
            <v xml:space="preserve"> OK</v>
          </cell>
          <cell r="C1686">
            <v>-4.8</v>
          </cell>
          <cell r="D1686">
            <v>0.4</v>
          </cell>
        </row>
        <row r="1687">
          <cell r="A1687" t="str">
            <v>Otter Tail County</v>
          </cell>
          <cell r="B1687" t="str">
            <v xml:space="preserve"> MN</v>
          </cell>
          <cell r="C1687">
            <v>4.5999999999999996</v>
          </cell>
          <cell r="D1687">
            <v>1.6</v>
          </cell>
        </row>
        <row r="1688">
          <cell r="A1688" t="str">
            <v>Ouachita County</v>
          </cell>
          <cell r="B1688" t="str">
            <v xml:space="preserve"> AR</v>
          </cell>
          <cell r="C1688">
            <v>-4.0999999999999996</v>
          </cell>
          <cell r="D1688">
            <v>0.4</v>
          </cell>
        </row>
        <row r="1689">
          <cell r="A1689" t="str">
            <v>Ouachita Parish</v>
          </cell>
          <cell r="B1689" t="str">
            <v xml:space="preserve"> LA</v>
          </cell>
          <cell r="C1689">
            <v>-11</v>
          </cell>
          <cell r="D1689">
            <v>0.7</v>
          </cell>
        </row>
        <row r="1690">
          <cell r="A1690" t="str">
            <v>Outagamie County</v>
          </cell>
          <cell r="B1690" t="str">
            <v xml:space="preserve"> WI</v>
          </cell>
          <cell r="C1690">
            <v>0.9</v>
          </cell>
          <cell r="D1690">
            <v>1.2</v>
          </cell>
        </row>
        <row r="1691">
          <cell r="A1691" t="str">
            <v>Overton County</v>
          </cell>
          <cell r="B1691" t="str">
            <v xml:space="preserve"> TN</v>
          </cell>
          <cell r="C1691">
            <v>5.3</v>
          </cell>
          <cell r="D1691">
            <v>0.1</v>
          </cell>
        </row>
        <row r="1692">
          <cell r="A1692" t="str">
            <v>Owen County</v>
          </cell>
          <cell r="B1692" t="str">
            <v xml:space="preserve"> IN</v>
          </cell>
          <cell r="C1692">
            <v>-3.8</v>
          </cell>
          <cell r="D1692">
            <v>0</v>
          </cell>
        </row>
        <row r="1693">
          <cell r="A1693" t="str">
            <v>Owen County</v>
          </cell>
          <cell r="B1693" t="str">
            <v xml:space="preserve"> KY</v>
          </cell>
          <cell r="C1693">
            <v>12.1</v>
          </cell>
          <cell r="D1693">
            <v>0</v>
          </cell>
        </row>
        <row r="1694">
          <cell r="A1694" t="str">
            <v>Owyhee County</v>
          </cell>
          <cell r="B1694" t="str">
            <v xml:space="preserve"> ID</v>
          </cell>
          <cell r="C1694">
            <v>18.3</v>
          </cell>
          <cell r="D1694">
            <v>0.8</v>
          </cell>
        </row>
        <row r="1695">
          <cell r="A1695" t="str">
            <v>Oxford County</v>
          </cell>
          <cell r="B1695" t="str">
            <v xml:space="preserve"> ME</v>
          </cell>
          <cell r="C1695">
            <v>9</v>
          </cell>
          <cell r="D1695">
            <v>0.2</v>
          </cell>
        </row>
        <row r="1696">
          <cell r="A1696" t="str">
            <v>Ozaukee County</v>
          </cell>
          <cell r="B1696" t="str">
            <v xml:space="preserve"> WI</v>
          </cell>
          <cell r="C1696">
            <v>1.4</v>
          </cell>
          <cell r="D1696">
            <v>0.8</v>
          </cell>
        </row>
        <row r="1697">
          <cell r="A1697" t="str">
            <v>Pacific County</v>
          </cell>
          <cell r="B1697" t="str">
            <v xml:space="preserve"> WA</v>
          </cell>
          <cell r="C1697">
            <v>24.6</v>
          </cell>
          <cell r="D1697">
            <v>0.6</v>
          </cell>
        </row>
        <row r="1698">
          <cell r="A1698" t="str">
            <v>Page County</v>
          </cell>
          <cell r="B1698" t="str">
            <v xml:space="preserve"> IA</v>
          </cell>
          <cell r="C1698">
            <v>-5.7</v>
          </cell>
          <cell r="D1698">
            <v>1</v>
          </cell>
        </row>
        <row r="1699">
          <cell r="A1699" t="str">
            <v>Page County</v>
          </cell>
          <cell r="B1699" t="str">
            <v xml:space="preserve"> VA</v>
          </cell>
          <cell r="C1699">
            <v>8.1999999999999993</v>
          </cell>
          <cell r="D1699">
            <v>0</v>
          </cell>
        </row>
        <row r="1700">
          <cell r="A1700" t="str">
            <v>Palm Beach County</v>
          </cell>
          <cell r="B1700" t="str">
            <v xml:space="preserve"> FL</v>
          </cell>
          <cell r="C1700">
            <v>4.5</v>
          </cell>
          <cell r="D1700">
            <v>7.5</v>
          </cell>
        </row>
        <row r="1701">
          <cell r="A1701" t="str">
            <v>Palo Pinto County</v>
          </cell>
          <cell r="B1701" t="str">
            <v xml:space="preserve"> TX</v>
          </cell>
          <cell r="C1701">
            <v>14.7</v>
          </cell>
          <cell r="D1701">
            <v>0.8</v>
          </cell>
        </row>
        <row r="1702">
          <cell r="A1702" t="str">
            <v>Pamlico County</v>
          </cell>
          <cell r="B1702" t="str">
            <v xml:space="preserve"> NC</v>
          </cell>
          <cell r="C1702">
            <v>-4.2</v>
          </cell>
          <cell r="D1702">
            <v>0.6</v>
          </cell>
        </row>
        <row r="1703">
          <cell r="A1703" t="str">
            <v>Panola County</v>
          </cell>
          <cell r="B1703" t="str">
            <v xml:space="preserve"> MS</v>
          </cell>
          <cell r="C1703">
            <v>-7.2</v>
          </cell>
          <cell r="D1703">
            <v>0.5</v>
          </cell>
        </row>
        <row r="1704">
          <cell r="A1704" t="str">
            <v>Panola County</v>
          </cell>
          <cell r="B1704" t="str">
            <v xml:space="preserve"> TX</v>
          </cell>
          <cell r="C1704">
            <v>-9.4</v>
          </cell>
          <cell r="D1704">
            <v>1.2</v>
          </cell>
        </row>
        <row r="1705">
          <cell r="A1705" t="str">
            <v>Park County</v>
          </cell>
          <cell r="B1705" t="str">
            <v xml:space="preserve"> CO</v>
          </cell>
          <cell r="C1705">
            <v>30.2</v>
          </cell>
          <cell r="D1705">
            <v>0.1</v>
          </cell>
        </row>
        <row r="1706">
          <cell r="A1706" t="str">
            <v>Park County</v>
          </cell>
          <cell r="B1706" t="str">
            <v xml:space="preserve"> MT</v>
          </cell>
          <cell r="C1706">
            <v>16.100000000000001</v>
          </cell>
          <cell r="D1706">
            <v>0.2</v>
          </cell>
        </row>
        <row r="1707">
          <cell r="A1707" t="str">
            <v>Park County</v>
          </cell>
          <cell r="B1707" t="str">
            <v xml:space="preserve"> WY</v>
          </cell>
          <cell r="C1707">
            <v>2.5</v>
          </cell>
          <cell r="D1707">
            <v>0.7</v>
          </cell>
        </row>
        <row r="1708">
          <cell r="A1708" t="str">
            <v>Parke County</v>
          </cell>
          <cell r="B1708" t="str">
            <v xml:space="preserve"> IN</v>
          </cell>
          <cell r="C1708">
            <v>-6.8</v>
          </cell>
          <cell r="D1708">
            <v>0.1</v>
          </cell>
        </row>
        <row r="1709">
          <cell r="A1709" t="str">
            <v>Parker County</v>
          </cell>
          <cell r="B1709" t="str">
            <v xml:space="preserve"> TX</v>
          </cell>
          <cell r="C1709">
            <v>31.4</v>
          </cell>
          <cell r="D1709">
            <v>0.5</v>
          </cell>
        </row>
        <row r="1710">
          <cell r="A1710" t="str">
            <v>Pasco County</v>
          </cell>
          <cell r="B1710" t="str">
            <v xml:space="preserve"> FL</v>
          </cell>
          <cell r="C1710">
            <v>28.8</v>
          </cell>
          <cell r="D1710">
            <v>2.1</v>
          </cell>
        </row>
        <row r="1711">
          <cell r="A1711" t="str">
            <v>Pasquotank County</v>
          </cell>
          <cell r="B1711" t="str">
            <v xml:space="preserve"> NC</v>
          </cell>
          <cell r="C1711">
            <v>-0.8</v>
          </cell>
          <cell r="D1711">
            <v>1.6</v>
          </cell>
        </row>
        <row r="1712">
          <cell r="A1712" t="str">
            <v>Passaic County</v>
          </cell>
          <cell r="B1712" t="str">
            <v xml:space="preserve"> NJ</v>
          </cell>
          <cell r="C1712">
            <v>-11.7</v>
          </cell>
          <cell r="D1712">
            <v>8.1999999999999993</v>
          </cell>
        </row>
        <row r="1713">
          <cell r="A1713" t="str">
            <v>Patrick County</v>
          </cell>
          <cell r="B1713" t="str">
            <v xml:space="preserve"> VA</v>
          </cell>
          <cell r="C1713">
            <v>0.7</v>
          </cell>
          <cell r="D1713">
            <v>0.1</v>
          </cell>
        </row>
        <row r="1714">
          <cell r="A1714" t="str">
            <v>Paulding County</v>
          </cell>
          <cell r="B1714" t="str">
            <v xml:space="preserve"> GA</v>
          </cell>
          <cell r="C1714">
            <v>20.100000000000001</v>
          </cell>
          <cell r="D1714">
            <v>0.6</v>
          </cell>
        </row>
        <row r="1715">
          <cell r="A1715" t="str">
            <v>Paulding County</v>
          </cell>
          <cell r="B1715" t="str">
            <v xml:space="preserve"> OH</v>
          </cell>
          <cell r="C1715">
            <v>-1.4</v>
          </cell>
          <cell r="D1715">
            <v>0.4</v>
          </cell>
        </row>
        <row r="1716">
          <cell r="A1716" t="str">
            <v>Pawnee County</v>
          </cell>
          <cell r="B1716" t="str">
            <v xml:space="preserve"> OK</v>
          </cell>
          <cell r="C1716">
            <v>-3</v>
          </cell>
          <cell r="D1716">
            <v>0.5</v>
          </cell>
        </row>
        <row r="1717">
          <cell r="A1717" t="str">
            <v>Payette County</v>
          </cell>
          <cell r="B1717" t="str">
            <v xml:space="preserve"> ID</v>
          </cell>
          <cell r="C1717">
            <v>9.6999999999999993</v>
          </cell>
          <cell r="D1717">
            <v>-0.9</v>
          </cell>
        </row>
        <row r="1718">
          <cell r="A1718" t="str">
            <v>Payne County</v>
          </cell>
          <cell r="B1718" t="str">
            <v xml:space="preserve"> OK</v>
          </cell>
          <cell r="C1718">
            <v>-6.2</v>
          </cell>
          <cell r="D1718">
            <v>5.4</v>
          </cell>
        </row>
        <row r="1719">
          <cell r="A1719" t="str">
            <v>Peach County</v>
          </cell>
          <cell r="B1719" t="str">
            <v xml:space="preserve"> GA</v>
          </cell>
          <cell r="C1719">
            <v>2.9</v>
          </cell>
          <cell r="D1719">
            <v>2.4</v>
          </cell>
        </row>
        <row r="1720">
          <cell r="A1720" t="str">
            <v>Pearl River County</v>
          </cell>
          <cell r="B1720" t="str">
            <v xml:space="preserve"> MS</v>
          </cell>
          <cell r="C1720">
            <v>4.5</v>
          </cell>
          <cell r="D1720">
            <v>-0.4</v>
          </cell>
        </row>
        <row r="1721">
          <cell r="A1721" t="str">
            <v>Pecos County</v>
          </cell>
          <cell r="B1721" t="str">
            <v xml:space="preserve"> TX</v>
          </cell>
          <cell r="C1721">
            <v>-21.5</v>
          </cell>
          <cell r="D1721">
            <v>0.1</v>
          </cell>
        </row>
        <row r="1722">
          <cell r="A1722" t="str">
            <v>Pemiscot County</v>
          </cell>
          <cell r="B1722" t="str">
            <v xml:space="preserve"> MO</v>
          </cell>
          <cell r="C1722">
            <v>-16.8</v>
          </cell>
          <cell r="D1722">
            <v>-0.2</v>
          </cell>
        </row>
        <row r="1723">
          <cell r="A1723" t="str">
            <v>Pend Oreille County</v>
          </cell>
          <cell r="B1723" t="str">
            <v xml:space="preserve"> WA</v>
          </cell>
          <cell r="C1723">
            <v>18.600000000000001</v>
          </cell>
          <cell r="D1723">
            <v>-0.4</v>
          </cell>
        </row>
        <row r="1724">
          <cell r="A1724" t="str">
            <v>Pender County</v>
          </cell>
          <cell r="B1724" t="str">
            <v xml:space="preserve"> NC</v>
          </cell>
          <cell r="C1724">
            <v>32.5</v>
          </cell>
          <cell r="D1724">
            <v>0.6</v>
          </cell>
        </row>
        <row r="1725">
          <cell r="A1725" t="str">
            <v>Pendleton County</v>
          </cell>
          <cell r="B1725" t="str">
            <v xml:space="preserve"> KY</v>
          </cell>
          <cell r="C1725">
            <v>-2</v>
          </cell>
          <cell r="D1725">
            <v>0.2</v>
          </cell>
        </row>
        <row r="1726">
          <cell r="A1726" t="str">
            <v>Pennington County</v>
          </cell>
          <cell r="B1726" t="str">
            <v xml:space="preserve"> MN</v>
          </cell>
          <cell r="C1726">
            <v>-5.7</v>
          </cell>
          <cell r="D1726">
            <v>1.8</v>
          </cell>
        </row>
        <row r="1727">
          <cell r="A1727" t="str">
            <v>Pennington County</v>
          </cell>
          <cell r="B1727" t="str">
            <v xml:space="preserve"> SD</v>
          </cell>
          <cell r="C1727">
            <v>5.8</v>
          </cell>
          <cell r="D1727">
            <v>0.2</v>
          </cell>
        </row>
        <row r="1728">
          <cell r="A1728" t="str">
            <v>Penobscot County</v>
          </cell>
          <cell r="B1728" t="str">
            <v xml:space="preserve"> ME</v>
          </cell>
          <cell r="C1728">
            <v>3.6</v>
          </cell>
          <cell r="D1728">
            <v>0.6</v>
          </cell>
        </row>
        <row r="1729">
          <cell r="A1729" t="str">
            <v>Peoria County</v>
          </cell>
          <cell r="B1729" t="str">
            <v xml:space="preserve"> IL</v>
          </cell>
          <cell r="C1729">
            <v>-19.100000000000001</v>
          </cell>
          <cell r="D1729">
            <v>2.2000000000000002</v>
          </cell>
        </row>
        <row r="1730">
          <cell r="A1730" t="str">
            <v>Perquimans County</v>
          </cell>
          <cell r="B1730" t="str">
            <v xml:space="preserve"> NC</v>
          </cell>
          <cell r="C1730">
            <v>6.2</v>
          </cell>
          <cell r="D1730">
            <v>-0.4</v>
          </cell>
        </row>
        <row r="1731">
          <cell r="A1731" t="str">
            <v>Perry County</v>
          </cell>
          <cell r="B1731" t="str">
            <v xml:space="preserve"> AR</v>
          </cell>
          <cell r="C1731">
            <v>7.6</v>
          </cell>
          <cell r="D1731">
            <v>0</v>
          </cell>
        </row>
        <row r="1732">
          <cell r="A1732" t="str">
            <v>Perry County</v>
          </cell>
          <cell r="B1732" t="str">
            <v xml:space="preserve"> IL</v>
          </cell>
          <cell r="C1732">
            <v>-4.7</v>
          </cell>
          <cell r="D1732">
            <v>0.6</v>
          </cell>
        </row>
        <row r="1733">
          <cell r="A1733" t="str">
            <v>Perry County</v>
          </cell>
          <cell r="B1733" t="str">
            <v xml:space="preserve"> IN</v>
          </cell>
          <cell r="C1733">
            <v>0.9</v>
          </cell>
          <cell r="D1733">
            <v>-0.1</v>
          </cell>
        </row>
        <row r="1734">
          <cell r="A1734" t="str">
            <v>Perry County</v>
          </cell>
          <cell r="B1734" t="str">
            <v xml:space="preserve"> KY</v>
          </cell>
          <cell r="C1734">
            <v>-21.2</v>
          </cell>
          <cell r="D1734">
            <v>0</v>
          </cell>
        </row>
        <row r="1735">
          <cell r="A1735" t="str">
            <v>Perry County</v>
          </cell>
          <cell r="B1735" t="str">
            <v xml:space="preserve"> MO</v>
          </cell>
          <cell r="C1735">
            <v>1.1000000000000001</v>
          </cell>
          <cell r="D1735">
            <v>0.1</v>
          </cell>
        </row>
        <row r="1736">
          <cell r="A1736" t="str">
            <v>Perry County</v>
          </cell>
          <cell r="B1736" t="str">
            <v xml:space="preserve"> MS</v>
          </cell>
          <cell r="C1736">
            <v>-4.2</v>
          </cell>
          <cell r="D1736">
            <v>-0.2</v>
          </cell>
        </row>
        <row r="1737">
          <cell r="A1737" t="str">
            <v>Perry County</v>
          </cell>
          <cell r="B1737" t="str">
            <v xml:space="preserve"> OH</v>
          </cell>
          <cell r="C1737">
            <v>-1.9</v>
          </cell>
          <cell r="D1737">
            <v>0.2</v>
          </cell>
        </row>
        <row r="1738">
          <cell r="A1738" t="str">
            <v>Perry County</v>
          </cell>
          <cell r="B1738" t="str">
            <v xml:space="preserve"> PA</v>
          </cell>
          <cell r="C1738">
            <v>0.7</v>
          </cell>
          <cell r="D1738">
            <v>0.3</v>
          </cell>
        </row>
        <row r="1739">
          <cell r="A1739" t="str">
            <v>Person County</v>
          </cell>
          <cell r="B1739" t="str">
            <v xml:space="preserve"> NC</v>
          </cell>
          <cell r="C1739">
            <v>3.2</v>
          </cell>
          <cell r="D1739">
            <v>-0.1</v>
          </cell>
        </row>
        <row r="1740">
          <cell r="A1740" t="str">
            <v>Petersburg city</v>
          </cell>
          <cell r="B1740" t="str">
            <v xml:space="preserve"> VA</v>
          </cell>
          <cell r="C1740">
            <v>-12.4</v>
          </cell>
          <cell r="D1740">
            <v>2.5</v>
          </cell>
        </row>
        <row r="1741">
          <cell r="A1741" t="str">
            <v>Pettis County</v>
          </cell>
          <cell r="B1741" t="str">
            <v xml:space="preserve"> MO</v>
          </cell>
          <cell r="C1741">
            <v>1.7</v>
          </cell>
          <cell r="D1741">
            <v>1.3</v>
          </cell>
        </row>
        <row r="1742">
          <cell r="A1742" t="str">
            <v>Phelps County</v>
          </cell>
          <cell r="B1742" t="str">
            <v xml:space="preserve"> MO</v>
          </cell>
          <cell r="C1742">
            <v>-8.1999999999999993</v>
          </cell>
          <cell r="D1742">
            <v>5.2</v>
          </cell>
        </row>
        <row r="1743">
          <cell r="A1743" t="str">
            <v>Philadelphia County</v>
          </cell>
          <cell r="B1743" t="str">
            <v xml:space="preserve"> PA</v>
          </cell>
          <cell r="C1743">
            <v>-6.9</v>
          </cell>
          <cell r="D1743">
            <v>6.5</v>
          </cell>
        </row>
        <row r="1744">
          <cell r="A1744" t="str">
            <v>Phillips County</v>
          </cell>
          <cell r="B1744" t="str">
            <v xml:space="preserve"> AR</v>
          </cell>
          <cell r="C1744">
            <v>-27</v>
          </cell>
          <cell r="D1744">
            <v>0.1</v>
          </cell>
        </row>
        <row r="1745">
          <cell r="A1745" t="str">
            <v>Piatt County</v>
          </cell>
          <cell r="B1745" t="str">
            <v xml:space="preserve"> IL</v>
          </cell>
          <cell r="C1745">
            <v>-5.6</v>
          </cell>
          <cell r="D1745">
            <v>0.2</v>
          </cell>
        </row>
        <row r="1746">
          <cell r="A1746" t="str">
            <v>Pickaway County</v>
          </cell>
          <cell r="B1746" t="str">
            <v xml:space="preserve"> OH</v>
          </cell>
          <cell r="C1746">
            <v>4.2</v>
          </cell>
          <cell r="D1746">
            <v>0.2</v>
          </cell>
        </row>
        <row r="1747">
          <cell r="A1747" t="str">
            <v>Pickens County</v>
          </cell>
          <cell r="B1747" t="str">
            <v xml:space="preserve"> AL</v>
          </cell>
          <cell r="C1747">
            <v>-5.9</v>
          </cell>
          <cell r="D1747">
            <v>0.3</v>
          </cell>
        </row>
        <row r="1748">
          <cell r="A1748" t="str">
            <v>Pickens County</v>
          </cell>
          <cell r="B1748" t="str">
            <v xml:space="preserve"> GA</v>
          </cell>
          <cell r="C1748">
            <v>30</v>
          </cell>
          <cell r="D1748">
            <v>0.4</v>
          </cell>
        </row>
        <row r="1749">
          <cell r="A1749" t="str">
            <v>Pickens County</v>
          </cell>
          <cell r="B1749" t="str">
            <v xml:space="preserve"> SC</v>
          </cell>
          <cell r="C1749">
            <v>1.5</v>
          </cell>
          <cell r="D1749">
            <v>2.1</v>
          </cell>
        </row>
        <row r="1750">
          <cell r="A1750" t="str">
            <v>Pierce County</v>
          </cell>
          <cell r="B1750" t="str">
            <v xml:space="preserve"> GA</v>
          </cell>
          <cell r="C1750">
            <v>2.4</v>
          </cell>
          <cell r="D1750">
            <v>0</v>
          </cell>
        </row>
        <row r="1751">
          <cell r="A1751" t="str">
            <v>Pierce County</v>
          </cell>
          <cell r="B1751" t="str">
            <v xml:space="preserve"> WA</v>
          </cell>
          <cell r="C1751">
            <v>12.4</v>
          </cell>
          <cell r="D1751">
            <v>1.6</v>
          </cell>
        </row>
        <row r="1752">
          <cell r="A1752" t="str">
            <v>Pierce County</v>
          </cell>
          <cell r="B1752" t="str">
            <v xml:space="preserve"> WI</v>
          </cell>
          <cell r="C1752">
            <v>7.4</v>
          </cell>
          <cell r="D1752">
            <v>1.2</v>
          </cell>
        </row>
        <row r="1753">
          <cell r="A1753" t="str">
            <v>Pike County</v>
          </cell>
          <cell r="B1753" t="str">
            <v xml:space="preserve"> AL</v>
          </cell>
          <cell r="C1753">
            <v>-3.1</v>
          </cell>
          <cell r="D1753">
            <v>3.3</v>
          </cell>
        </row>
        <row r="1754">
          <cell r="A1754" t="str">
            <v>Pike County</v>
          </cell>
          <cell r="B1754" t="str">
            <v xml:space="preserve"> AR</v>
          </cell>
          <cell r="C1754">
            <v>-8.4</v>
          </cell>
          <cell r="D1754">
            <v>0.6</v>
          </cell>
        </row>
        <row r="1755">
          <cell r="A1755" t="str">
            <v>Pike County</v>
          </cell>
          <cell r="B1755" t="str">
            <v xml:space="preserve"> GA</v>
          </cell>
          <cell r="C1755">
            <v>17.100000000000001</v>
          </cell>
          <cell r="D1755">
            <v>0.1</v>
          </cell>
        </row>
        <row r="1756">
          <cell r="A1756" t="str">
            <v>Pike County</v>
          </cell>
          <cell r="B1756" t="str">
            <v xml:space="preserve"> IL</v>
          </cell>
          <cell r="C1756">
            <v>-3.5</v>
          </cell>
          <cell r="D1756">
            <v>0</v>
          </cell>
        </row>
        <row r="1757">
          <cell r="A1757" t="str">
            <v>Pike County</v>
          </cell>
          <cell r="B1757" t="str">
            <v xml:space="preserve"> IN</v>
          </cell>
          <cell r="C1757">
            <v>-4.4000000000000004</v>
          </cell>
          <cell r="D1757">
            <v>0.2</v>
          </cell>
        </row>
        <row r="1758">
          <cell r="A1758" t="str">
            <v>Pike County</v>
          </cell>
          <cell r="B1758" t="str">
            <v xml:space="preserve"> KY</v>
          </cell>
          <cell r="C1758">
            <v>-23.1</v>
          </cell>
          <cell r="D1758">
            <v>0.4</v>
          </cell>
        </row>
        <row r="1759">
          <cell r="A1759" t="str">
            <v>Pike County</v>
          </cell>
          <cell r="B1759" t="str">
            <v xml:space="preserve"> MO</v>
          </cell>
          <cell r="C1759">
            <v>1.8</v>
          </cell>
          <cell r="D1759">
            <v>-0.1</v>
          </cell>
        </row>
        <row r="1760">
          <cell r="A1760" t="str">
            <v>Pike County</v>
          </cell>
          <cell r="B1760" t="str">
            <v xml:space="preserve"> MS</v>
          </cell>
          <cell r="C1760">
            <v>-4.0999999999999996</v>
          </cell>
          <cell r="D1760">
            <v>0.3</v>
          </cell>
        </row>
        <row r="1761">
          <cell r="A1761" t="str">
            <v>Pike County</v>
          </cell>
          <cell r="B1761" t="str">
            <v xml:space="preserve"> OH</v>
          </cell>
          <cell r="C1761">
            <v>1.8</v>
          </cell>
          <cell r="D1761">
            <v>0</v>
          </cell>
        </row>
        <row r="1762">
          <cell r="A1762" t="str">
            <v>Pike County</v>
          </cell>
          <cell r="B1762" t="str">
            <v xml:space="preserve"> PA</v>
          </cell>
          <cell r="C1762">
            <v>10</v>
          </cell>
          <cell r="D1762">
            <v>1</v>
          </cell>
        </row>
        <row r="1763">
          <cell r="A1763" t="str">
            <v>Pima County</v>
          </cell>
          <cell r="B1763" t="str">
            <v xml:space="preserve"> AZ</v>
          </cell>
          <cell r="C1763">
            <v>6</v>
          </cell>
          <cell r="D1763">
            <v>2.5</v>
          </cell>
        </row>
        <row r="1764">
          <cell r="A1764" t="str">
            <v>Pinal County</v>
          </cell>
          <cell r="B1764" t="str">
            <v xml:space="preserve"> AZ</v>
          </cell>
          <cell r="C1764">
            <v>29.4</v>
          </cell>
          <cell r="D1764">
            <v>2.7</v>
          </cell>
        </row>
        <row r="1765">
          <cell r="A1765" t="str">
            <v>Pine County</v>
          </cell>
          <cell r="B1765" t="str">
            <v xml:space="preserve"> MN</v>
          </cell>
          <cell r="C1765">
            <v>11.9</v>
          </cell>
          <cell r="D1765">
            <v>0.1</v>
          </cell>
        </row>
        <row r="1766">
          <cell r="A1766" t="str">
            <v>Pinellas County</v>
          </cell>
          <cell r="B1766" t="str">
            <v xml:space="preserve"> FL</v>
          </cell>
          <cell r="C1766">
            <v>9.5</v>
          </cell>
          <cell r="D1766">
            <v>3.3</v>
          </cell>
        </row>
        <row r="1767">
          <cell r="A1767" t="str">
            <v>Piscataquis County</v>
          </cell>
          <cell r="B1767" t="str">
            <v xml:space="preserve"> ME</v>
          </cell>
          <cell r="C1767">
            <v>-1.1000000000000001</v>
          </cell>
          <cell r="D1767">
            <v>0.1</v>
          </cell>
        </row>
        <row r="1768">
          <cell r="A1768" t="str">
            <v>Pitkin County</v>
          </cell>
          <cell r="B1768" t="str">
            <v xml:space="preserve"> CO</v>
          </cell>
          <cell r="C1768">
            <v>-10.7</v>
          </cell>
          <cell r="D1768">
            <v>4.5</v>
          </cell>
        </row>
        <row r="1769">
          <cell r="A1769" t="str">
            <v>Pitt County</v>
          </cell>
          <cell r="B1769" t="str">
            <v xml:space="preserve"> NC</v>
          </cell>
          <cell r="C1769">
            <v>2.2000000000000002</v>
          </cell>
          <cell r="D1769">
            <v>1.3</v>
          </cell>
        </row>
        <row r="1770">
          <cell r="A1770" t="str">
            <v>Pittsburg County</v>
          </cell>
          <cell r="B1770" t="str">
            <v xml:space="preserve"> OK</v>
          </cell>
          <cell r="C1770">
            <v>-3.2</v>
          </cell>
          <cell r="D1770">
            <v>0</v>
          </cell>
        </row>
        <row r="1771">
          <cell r="A1771" t="str">
            <v>Pittsylvania County</v>
          </cell>
          <cell r="B1771" t="str">
            <v xml:space="preserve"> VA</v>
          </cell>
          <cell r="C1771">
            <v>-2.7</v>
          </cell>
          <cell r="D1771">
            <v>0.1</v>
          </cell>
        </row>
        <row r="1772">
          <cell r="A1772" t="str">
            <v>Placer County</v>
          </cell>
          <cell r="B1772" t="str">
            <v xml:space="preserve"> CA</v>
          </cell>
          <cell r="C1772">
            <v>14.2</v>
          </cell>
          <cell r="D1772">
            <v>1.3</v>
          </cell>
        </row>
        <row r="1773">
          <cell r="A1773" t="str">
            <v>Plaquemines Parish</v>
          </cell>
          <cell r="B1773" t="str">
            <v xml:space="preserve"> LA</v>
          </cell>
          <cell r="C1773">
            <v>-3.8</v>
          </cell>
          <cell r="D1773">
            <v>1</v>
          </cell>
        </row>
        <row r="1774">
          <cell r="A1774" t="str">
            <v>Platte County</v>
          </cell>
          <cell r="B1774" t="str">
            <v xml:space="preserve"> MO</v>
          </cell>
          <cell r="C1774">
            <v>17.2</v>
          </cell>
          <cell r="D1774">
            <v>2.2000000000000002</v>
          </cell>
        </row>
        <row r="1775">
          <cell r="A1775" t="str">
            <v>Platte County</v>
          </cell>
          <cell r="B1775" t="str">
            <v xml:space="preserve"> NE</v>
          </cell>
          <cell r="C1775">
            <v>-1.8</v>
          </cell>
          <cell r="D1775">
            <v>1.7</v>
          </cell>
        </row>
        <row r="1776">
          <cell r="A1776" t="str">
            <v>Plumas County</v>
          </cell>
          <cell r="B1776" t="str">
            <v xml:space="preserve"> CA</v>
          </cell>
          <cell r="C1776">
            <v>0.6</v>
          </cell>
          <cell r="D1776">
            <v>0.4</v>
          </cell>
        </row>
        <row r="1777">
          <cell r="A1777" t="str">
            <v>Plymouth County</v>
          </cell>
          <cell r="B1777" t="str">
            <v xml:space="preserve"> IA</v>
          </cell>
          <cell r="C1777">
            <v>-3.8</v>
          </cell>
          <cell r="D1777">
            <v>1.7</v>
          </cell>
        </row>
        <row r="1778">
          <cell r="A1778" t="str">
            <v>Plymouth County</v>
          </cell>
          <cell r="B1778" t="str">
            <v xml:space="preserve"> MA</v>
          </cell>
          <cell r="C1778">
            <v>2.6</v>
          </cell>
          <cell r="D1778">
            <v>2.9</v>
          </cell>
        </row>
        <row r="1779">
          <cell r="A1779" t="str">
            <v>Poinsett County</v>
          </cell>
          <cell r="B1779" t="str">
            <v xml:space="preserve"> AR</v>
          </cell>
          <cell r="C1779">
            <v>5.3</v>
          </cell>
          <cell r="D1779">
            <v>0.6</v>
          </cell>
        </row>
        <row r="1780">
          <cell r="A1780" t="str">
            <v>Pointe Coupee Parish</v>
          </cell>
          <cell r="B1780" t="str">
            <v xml:space="preserve"> LA</v>
          </cell>
          <cell r="C1780">
            <v>2.7</v>
          </cell>
          <cell r="D1780">
            <v>0.4</v>
          </cell>
        </row>
        <row r="1781">
          <cell r="A1781" t="str">
            <v>Polk County</v>
          </cell>
          <cell r="B1781" t="str">
            <v xml:space="preserve"> AR</v>
          </cell>
          <cell r="C1781">
            <v>1.3</v>
          </cell>
          <cell r="D1781">
            <v>0.6</v>
          </cell>
        </row>
        <row r="1782">
          <cell r="A1782" t="str">
            <v>Polk County</v>
          </cell>
          <cell r="B1782" t="str">
            <v xml:space="preserve"> FL</v>
          </cell>
          <cell r="C1782">
            <v>22.5</v>
          </cell>
          <cell r="D1782">
            <v>4.7</v>
          </cell>
        </row>
        <row r="1783">
          <cell r="A1783" t="str">
            <v>Polk County</v>
          </cell>
          <cell r="B1783" t="str">
            <v xml:space="preserve"> GA</v>
          </cell>
          <cell r="C1783">
            <v>5.0999999999999996</v>
          </cell>
          <cell r="D1783">
            <v>1.6</v>
          </cell>
        </row>
        <row r="1784">
          <cell r="A1784" t="str">
            <v>Polk County</v>
          </cell>
          <cell r="B1784" t="str">
            <v xml:space="preserve"> IA</v>
          </cell>
          <cell r="C1784">
            <v>4.3</v>
          </cell>
          <cell r="D1784">
            <v>3.1</v>
          </cell>
        </row>
        <row r="1785">
          <cell r="A1785" t="str">
            <v>Polk County</v>
          </cell>
          <cell r="B1785" t="str">
            <v xml:space="preserve"> MN</v>
          </cell>
          <cell r="C1785">
            <v>-5.2</v>
          </cell>
          <cell r="D1785">
            <v>1.5</v>
          </cell>
        </row>
        <row r="1786">
          <cell r="A1786" t="str">
            <v>Polk County</v>
          </cell>
          <cell r="B1786" t="str">
            <v xml:space="preserve"> MO</v>
          </cell>
          <cell r="C1786">
            <v>11.4</v>
          </cell>
          <cell r="D1786">
            <v>0.2</v>
          </cell>
        </row>
        <row r="1787">
          <cell r="A1787" t="str">
            <v>Polk County</v>
          </cell>
          <cell r="B1787" t="str">
            <v xml:space="preserve"> NC</v>
          </cell>
          <cell r="C1787">
            <v>13.9</v>
          </cell>
          <cell r="D1787">
            <v>0.2</v>
          </cell>
        </row>
        <row r="1788">
          <cell r="A1788" t="str">
            <v>Polk County</v>
          </cell>
          <cell r="B1788" t="str">
            <v xml:space="preserve"> OR</v>
          </cell>
          <cell r="C1788">
            <v>22.8</v>
          </cell>
          <cell r="D1788">
            <v>1.3</v>
          </cell>
        </row>
        <row r="1789">
          <cell r="A1789" t="str">
            <v>Polk County</v>
          </cell>
          <cell r="B1789" t="str">
            <v xml:space="preserve"> TN</v>
          </cell>
          <cell r="C1789">
            <v>2.6</v>
          </cell>
          <cell r="D1789">
            <v>-0.4</v>
          </cell>
        </row>
        <row r="1790">
          <cell r="A1790" t="str">
            <v>Polk County</v>
          </cell>
          <cell r="B1790" t="str">
            <v xml:space="preserve"> TX</v>
          </cell>
          <cell r="C1790">
            <v>27.9</v>
          </cell>
          <cell r="D1790">
            <v>2.9</v>
          </cell>
        </row>
        <row r="1791">
          <cell r="A1791" t="str">
            <v>Polk County</v>
          </cell>
          <cell r="B1791" t="str">
            <v xml:space="preserve"> WI</v>
          </cell>
          <cell r="C1791">
            <v>3.6</v>
          </cell>
          <cell r="D1791">
            <v>0.4</v>
          </cell>
        </row>
        <row r="1792">
          <cell r="A1792" t="str">
            <v>Pontotoc County</v>
          </cell>
          <cell r="B1792" t="str">
            <v xml:space="preserve"> MS</v>
          </cell>
          <cell r="C1792">
            <v>0.9</v>
          </cell>
          <cell r="D1792">
            <v>-0.3</v>
          </cell>
        </row>
        <row r="1793">
          <cell r="A1793" t="str">
            <v>Pontotoc County</v>
          </cell>
          <cell r="B1793" t="str">
            <v xml:space="preserve"> OK</v>
          </cell>
          <cell r="C1793">
            <v>-7</v>
          </cell>
          <cell r="D1793">
            <v>1.5</v>
          </cell>
        </row>
        <row r="1794">
          <cell r="A1794" t="str">
            <v>Pope County</v>
          </cell>
          <cell r="B1794" t="str">
            <v xml:space="preserve"> AR</v>
          </cell>
          <cell r="C1794">
            <v>-5.6</v>
          </cell>
          <cell r="D1794">
            <v>1.5</v>
          </cell>
        </row>
        <row r="1795">
          <cell r="A1795" t="str">
            <v>Pope County</v>
          </cell>
          <cell r="B1795" t="str">
            <v xml:space="preserve"> MN</v>
          </cell>
          <cell r="C1795">
            <v>0.6</v>
          </cell>
          <cell r="D1795">
            <v>0.1</v>
          </cell>
        </row>
        <row r="1796">
          <cell r="A1796" t="str">
            <v>Poquoson city</v>
          </cell>
          <cell r="B1796" t="str">
            <v xml:space="preserve"> VA</v>
          </cell>
          <cell r="C1796">
            <v>9.8000000000000007</v>
          </cell>
          <cell r="D1796">
            <v>-0.1</v>
          </cell>
        </row>
        <row r="1797">
          <cell r="A1797" t="str">
            <v>Portage County</v>
          </cell>
          <cell r="B1797" t="str">
            <v xml:space="preserve"> OH</v>
          </cell>
          <cell r="C1797">
            <v>-2.6</v>
          </cell>
          <cell r="D1797">
            <v>3.4</v>
          </cell>
        </row>
        <row r="1798">
          <cell r="A1798" t="str">
            <v>Portage County</v>
          </cell>
          <cell r="B1798" t="str">
            <v xml:space="preserve"> WI</v>
          </cell>
          <cell r="C1798">
            <v>0.7</v>
          </cell>
          <cell r="D1798">
            <v>0.9</v>
          </cell>
        </row>
        <row r="1799">
          <cell r="A1799" t="str">
            <v>Porter County</v>
          </cell>
          <cell r="B1799" t="str">
            <v xml:space="preserve"> IN</v>
          </cell>
          <cell r="C1799">
            <v>4.5999999999999996</v>
          </cell>
          <cell r="D1799">
            <v>0.7</v>
          </cell>
        </row>
        <row r="1800">
          <cell r="A1800" t="str">
            <v>Portsmouth city</v>
          </cell>
          <cell r="B1800" t="str">
            <v xml:space="preserve"> VA</v>
          </cell>
          <cell r="C1800">
            <v>-10</v>
          </cell>
          <cell r="D1800">
            <v>1</v>
          </cell>
        </row>
        <row r="1801">
          <cell r="A1801" t="str">
            <v>Posey County</v>
          </cell>
          <cell r="B1801" t="str">
            <v xml:space="preserve"> IN</v>
          </cell>
          <cell r="C1801">
            <v>-3.2</v>
          </cell>
          <cell r="D1801">
            <v>0.2</v>
          </cell>
        </row>
        <row r="1802">
          <cell r="A1802" t="str">
            <v>Pottawatomie County</v>
          </cell>
          <cell r="B1802" t="str">
            <v xml:space="preserve"> KS</v>
          </cell>
          <cell r="C1802">
            <v>5.2</v>
          </cell>
          <cell r="D1802">
            <v>0.5</v>
          </cell>
        </row>
        <row r="1803">
          <cell r="A1803" t="str">
            <v>Pottawatomie County</v>
          </cell>
          <cell r="B1803" t="str">
            <v xml:space="preserve"> OK</v>
          </cell>
          <cell r="C1803">
            <v>2.5</v>
          </cell>
          <cell r="D1803">
            <v>0.4</v>
          </cell>
        </row>
        <row r="1804">
          <cell r="A1804" t="str">
            <v>Pottawattamie County</v>
          </cell>
          <cell r="B1804" t="str">
            <v xml:space="preserve"> IA</v>
          </cell>
          <cell r="C1804">
            <v>-4.3</v>
          </cell>
          <cell r="D1804">
            <v>0.8</v>
          </cell>
        </row>
        <row r="1805">
          <cell r="A1805" t="str">
            <v>Potter County</v>
          </cell>
          <cell r="B1805" t="str">
            <v xml:space="preserve"> PA</v>
          </cell>
          <cell r="C1805">
            <v>-5.6</v>
          </cell>
          <cell r="D1805">
            <v>0.2</v>
          </cell>
        </row>
        <row r="1806">
          <cell r="A1806" t="str">
            <v>Potter County</v>
          </cell>
          <cell r="B1806" t="str">
            <v xml:space="preserve"> TX</v>
          </cell>
          <cell r="C1806">
            <v>-12.4</v>
          </cell>
          <cell r="D1806">
            <v>5.8</v>
          </cell>
        </row>
        <row r="1807">
          <cell r="A1807" t="str">
            <v>Powell County</v>
          </cell>
          <cell r="B1807" t="str">
            <v xml:space="preserve"> KY</v>
          </cell>
          <cell r="C1807">
            <v>3.1</v>
          </cell>
          <cell r="D1807">
            <v>0.2</v>
          </cell>
        </row>
        <row r="1808">
          <cell r="A1808" t="str">
            <v>Poweshiek County</v>
          </cell>
          <cell r="B1808" t="str">
            <v xml:space="preserve"> IA</v>
          </cell>
          <cell r="C1808">
            <v>1.6</v>
          </cell>
          <cell r="D1808">
            <v>1.7</v>
          </cell>
        </row>
        <row r="1809">
          <cell r="A1809" t="str">
            <v>Powhatan County</v>
          </cell>
          <cell r="B1809" t="str">
            <v xml:space="preserve"> VA</v>
          </cell>
          <cell r="C1809">
            <v>7.4</v>
          </cell>
          <cell r="D1809">
            <v>0.4</v>
          </cell>
        </row>
        <row r="1810">
          <cell r="A1810" t="str">
            <v>Preble County</v>
          </cell>
          <cell r="B1810" t="str">
            <v xml:space="preserve"> OH</v>
          </cell>
          <cell r="C1810">
            <v>0.6</v>
          </cell>
          <cell r="D1810">
            <v>0.4</v>
          </cell>
        </row>
        <row r="1811">
          <cell r="A1811" t="str">
            <v>Prentiss County</v>
          </cell>
          <cell r="B1811" t="str">
            <v xml:space="preserve"> MS</v>
          </cell>
          <cell r="C1811">
            <v>-7.7</v>
          </cell>
          <cell r="D1811">
            <v>0.1</v>
          </cell>
        </row>
        <row r="1812">
          <cell r="A1812" t="str">
            <v>Presque Isle County</v>
          </cell>
          <cell r="B1812" t="str">
            <v xml:space="preserve"> MI</v>
          </cell>
          <cell r="C1812">
            <v>11</v>
          </cell>
          <cell r="D1812">
            <v>0.5</v>
          </cell>
        </row>
        <row r="1813">
          <cell r="A1813" t="str">
            <v>Preston County</v>
          </cell>
          <cell r="B1813" t="str">
            <v xml:space="preserve"> WV</v>
          </cell>
          <cell r="C1813">
            <v>0.2</v>
          </cell>
          <cell r="D1813">
            <v>0.2</v>
          </cell>
        </row>
        <row r="1814">
          <cell r="A1814" t="str">
            <v>Price County</v>
          </cell>
          <cell r="B1814" t="str">
            <v xml:space="preserve"> WI</v>
          </cell>
          <cell r="C1814">
            <v>3.1</v>
          </cell>
          <cell r="D1814">
            <v>1.6</v>
          </cell>
        </row>
        <row r="1815">
          <cell r="A1815" t="str">
            <v>Prince Edward County</v>
          </cell>
          <cell r="B1815" t="str">
            <v xml:space="preserve"> VA</v>
          </cell>
          <cell r="C1815">
            <v>-16.100000000000001</v>
          </cell>
          <cell r="D1815">
            <v>1</v>
          </cell>
        </row>
        <row r="1816">
          <cell r="A1816" t="str">
            <v>Prince George County</v>
          </cell>
          <cell r="B1816" t="str">
            <v xml:space="preserve"> VA</v>
          </cell>
          <cell r="C1816">
            <v>-3.8</v>
          </cell>
          <cell r="D1816">
            <v>1.4</v>
          </cell>
        </row>
        <row r="1817">
          <cell r="A1817" t="str">
            <v>Prince George's County</v>
          </cell>
          <cell r="B1817" t="str">
            <v xml:space="preserve"> MD</v>
          </cell>
          <cell r="C1817">
            <v>-11.1</v>
          </cell>
          <cell r="D1817">
            <v>7.2</v>
          </cell>
        </row>
        <row r="1818">
          <cell r="A1818" t="str">
            <v>Prince William County</v>
          </cell>
          <cell r="B1818" t="str">
            <v xml:space="preserve"> VA</v>
          </cell>
          <cell r="C1818">
            <v>-1.6</v>
          </cell>
          <cell r="D1818">
            <v>5.2</v>
          </cell>
        </row>
        <row r="1819">
          <cell r="A1819" t="str">
            <v>Providence County</v>
          </cell>
          <cell r="B1819" t="str">
            <v xml:space="preserve"> RI</v>
          </cell>
          <cell r="C1819">
            <v>-6.7</v>
          </cell>
          <cell r="D1819">
            <v>6.8</v>
          </cell>
        </row>
        <row r="1820">
          <cell r="A1820" t="str">
            <v>Prowers County</v>
          </cell>
          <cell r="B1820" t="str">
            <v xml:space="preserve"> CO</v>
          </cell>
          <cell r="C1820">
            <v>0.9</v>
          </cell>
          <cell r="D1820">
            <v>1.5</v>
          </cell>
        </row>
        <row r="1821">
          <cell r="A1821" t="str">
            <v>Pueblo County</v>
          </cell>
          <cell r="B1821" t="str">
            <v xml:space="preserve"> CO</v>
          </cell>
          <cell r="C1821">
            <v>8.6999999999999993</v>
          </cell>
          <cell r="D1821">
            <v>0.3</v>
          </cell>
        </row>
        <row r="1822">
          <cell r="A1822" t="str">
            <v>Pulaski County</v>
          </cell>
          <cell r="B1822" t="str">
            <v xml:space="preserve"> AR</v>
          </cell>
          <cell r="C1822">
            <v>-5.7</v>
          </cell>
          <cell r="D1822">
            <v>2.1</v>
          </cell>
        </row>
        <row r="1823">
          <cell r="A1823" t="str">
            <v>Pulaski County</v>
          </cell>
          <cell r="B1823" t="str">
            <v xml:space="preserve"> GA</v>
          </cell>
          <cell r="C1823">
            <v>-5.5</v>
          </cell>
          <cell r="D1823">
            <v>-0.2</v>
          </cell>
        </row>
        <row r="1824">
          <cell r="A1824" t="str">
            <v>Pulaski County</v>
          </cell>
          <cell r="B1824" t="str">
            <v xml:space="preserve"> IN</v>
          </cell>
          <cell r="C1824">
            <v>-5.9</v>
          </cell>
          <cell r="D1824">
            <v>0.3</v>
          </cell>
        </row>
        <row r="1825">
          <cell r="A1825" t="str">
            <v>Pulaski County</v>
          </cell>
          <cell r="B1825" t="str">
            <v xml:space="preserve"> KY</v>
          </cell>
          <cell r="C1825">
            <v>6.9</v>
          </cell>
          <cell r="D1825">
            <v>0.7</v>
          </cell>
        </row>
        <row r="1826">
          <cell r="A1826" t="str">
            <v>Pulaski County</v>
          </cell>
          <cell r="B1826" t="str">
            <v xml:space="preserve"> MO</v>
          </cell>
          <cell r="C1826">
            <v>-23.4</v>
          </cell>
          <cell r="D1826">
            <v>3.3</v>
          </cell>
        </row>
        <row r="1827">
          <cell r="A1827" t="str">
            <v>Pulaski County</v>
          </cell>
          <cell r="B1827" t="str">
            <v xml:space="preserve"> VA</v>
          </cell>
          <cell r="C1827">
            <v>1.9</v>
          </cell>
          <cell r="D1827">
            <v>0</v>
          </cell>
        </row>
        <row r="1828">
          <cell r="A1828" t="str">
            <v>Pushmataha County</v>
          </cell>
          <cell r="B1828" t="str">
            <v xml:space="preserve"> OK</v>
          </cell>
          <cell r="C1828">
            <v>8.6999999999999993</v>
          </cell>
          <cell r="D1828">
            <v>0.7</v>
          </cell>
        </row>
        <row r="1829">
          <cell r="A1829" t="str">
            <v>Putnam County</v>
          </cell>
          <cell r="B1829" t="str">
            <v xml:space="preserve"> FL</v>
          </cell>
          <cell r="C1829">
            <v>15.7</v>
          </cell>
          <cell r="D1829">
            <v>0.4</v>
          </cell>
        </row>
        <row r="1830">
          <cell r="A1830" t="str">
            <v>Putnam County</v>
          </cell>
          <cell r="B1830" t="str">
            <v xml:space="preserve"> GA</v>
          </cell>
          <cell r="C1830">
            <v>9</v>
          </cell>
          <cell r="D1830">
            <v>0.6</v>
          </cell>
        </row>
        <row r="1831">
          <cell r="A1831" t="str">
            <v>Putnam County</v>
          </cell>
          <cell r="B1831" t="str">
            <v xml:space="preserve"> IN</v>
          </cell>
          <cell r="C1831">
            <v>9.9</v>
          </cell>
          <cell r="D1831">
            <v>1.2</v>
          </cell>
        </row>
        <row r="1832">
          <cell r="A1832" t="str">
            <v>Putnam County</v>
          </cell>
          <cell r="B1832" t="str">
            <v xml:space="preserve"> NY</v>
          </cell>
          <cell r="C1832">
            <v>-0.7</v>
          </cell>
          <cell r="D1832">
            <v>2.1</v>
          </cell>
        </row>
        <row r="1833">
          <cell r="A1833" t="str">
            <v>Putnam County</v>
          </cell>
          <cell r="B1833" t="str">
            <v xml:space="preserve"> OH</v>
          </cell>
          <cell r="C1833">
            <v>-8.1</v>
          </cell>
          <cell r="D1833">
            <v>0.5</v>
          </cell>
        </row>
        <row r="1834">
          <cell r="A1834" t="str">
            <v>Putnam County</v>
          </cell>
          <cell r="B1834" t="str">
            <v xml:space="preserve"> TN</v>
          </cell>
          <cell r="C1834">
            <v>13.6</v>
          </cell>
          <cell r="D1834">
            <v>4.8</v>
          </cell>
        </row>
        <row r="1835">
          <cell r="A1835" t="str">
            <v>Putnam County</v>
          </cell>
          <cell r="B1835" t="str">
            <v xml:space="preserve"> WV</v>
          </cell>
          <cell r="C1835">
            <v>1.7</v>
          </cell>
          <cell r="D1835">
            <v>0.2</v>
          </cell>
        </row>
        <row r="1836">
          <cell r="A1836" t="str">
            <v>Queen Anne's County</v>
          </cell>
          <cell r="B1836" t="str">
            <v xml:space="preserve"> MD</v>
          </cell>
          <cell r="C1836">
            <v>8.9</v>
          </cell>
          <cell r="D1836">
            <v>1.5</v>
          </cell>
        </row>
        <row r="1837">
          <cell r="A1837" t="str">
            <v>Queens County</v>
          </cell>
          <cell r="B1837" t="str">
            <v xml:space="preserve"> NY</v>
          </cell>
          <cell r="C1837">
            <v>-17.3</v>
          </cell>
          <cell r="D1837">
            <v>12.4</v>
          </cell>
        </row>
        <row r="1838">
          <cell r="A1838" t="str">
            <v>Rabun County</v>
          </cell>
          <cell r="B1838" t="str">
            <v xml:space="preserve"> GA</v>
          </cell>
          <cell r="C1838">
            <v>7.2</v>
          </cell>
          <cell r="D1838">
            <v>0.9</v>
          </cell>
        </row>
        <row r="1839">
          <cell r="A1839" t="str">
            <v>Racine County</v>
          </cell>
          <cell r="B1839" t="str">
            <v xml:space="preserve"> WI</v>
          </cell>
          <cell r="C1839">
            <v>1.3</v>
          </cell>
          <cell r="D1839">
            <v>0.6</v>
          </cell>
        </row>
        <row r="1840">
          <cell r="A1840" t="str">
            <v>Radford city</v>
          </cell>
          <cell r="B1840" t="str">
            <v xml:space="preserve"> VA</v>
          </cell>
          <cell r="C1840">
            <v>8.1999999999999993</v>
          </cell>
          <cell r="D1840">
            <v>2.1</v>
          </cell>
        </row>
        <row r="1841">
          <cell r="A1841" t="str">
            <v>Rains County</v>
          </cell>
          <cell r="B1841" t="str">
            <v xml:space="preserve"> TX</v>
          </cell>
          <cell r="C1841">
            <v>40.6</v>
          </cell>
          <cell r="D1841">
            <v>1.1000000000000001</v>
          </cell>
        </row>
        <row r="1842">
          <cell r="A1842" t="str">
            <v>Raleigh County</v>
          </cell>
          <cell r="B1842" t="str">
            <v xml:space="preserve"> WV</v>
          </cell>
          <cell r="C1842">
            <v>-13.4</v>
          </cell>
          <cell r="D1842">
            <v>0.7</v>
          </cell>
        </row>
        <row r="1843">
          <cell r="A1843" t="str">
            <v>Ralls County</v>
          </cell>
          <cell r="B1843" t="str">
            <v xml:space="preserve"> MO</v>
          </cell>
          <cell r="C1843">
            <v>-0.7</v>
          </cell>
          <cell r="D1843">
            <v>0</v>
          </cell>
        </row>
        <row r="1844">
          <cell r="A1844" t="str">
            <v>Ramsey County</v>
          </cell>
          <cell r="B1844" t="str">
            <v xml:space="preserve"> MN</v>
          </cell>
          <cell r="C1844">
            <v>-4.3</v>
          </cell>
          <cell r="D1844">
            <v>7.1</v>
          </cell>
        </row>
        <row r="1845">
          <cell r="A1845" t="str">
            <v>Ramsey County</v>
          </cell>
          <cell r="B1845" t="str">
            <v xml:space="preserve"> ND</v>
          </cell>
          <cell r="C1845">
            <v>-1.8</v>
          </cell>
          <cell r="D1845">
            <v>0</v>
          </cell>
        </row>
        <row r="1846">
          <cell r="A1846" t="str">
            <v>Randall County</v>
          </cell>
          <cell r="B1846" t="str">
            <v xml:space="preserve"> TX</v>
          </cell>
          <cell r="C1846">
            <v>8.8000000000000007</v>
          </cell>
          <cell r="D1846">
            <v>1.4</v>
          </cell>
        </row>
        <row r="1847">
          <cell r="A1847" t="str">
            <v>Randolph County</v>
          </cell>
          <cell r="B1847" t="str">
            <v xml:space="preserve"> AL</v>
          </cell>
          <cell r="C1847">
            <v>10.199999999999999</v>
          </cell>
          <cell r="D1847">
            <v>-0.4</v>
          </cell>
        </row>
        <row r="1848">
          <cell r="A1848" t="str">
            <v>Randolph County</v>
          </cell>
          <cell r="B1848" t="str">
            <v xml:space="preserve"> AR</v>
          </cell>
          <cell r="C1848">
            <v>12.9</v>
          </cell>
          <cell r="D1848">
            <v>-0.7</v>
          </cell>
        </row>
        <row r="1849">
          <cell r="A1849" t="str">
            <v>Randolph County</v>
          </cell>
          <cell r="B1849" t="str">
            <v xml:space="preserve"> IL</v>
          </cell>
          <cell r="C1849">
            <v>-3.2</v>
          </cell>
          <cell r="D1849">
            <v>0</v>
          </cell>
        </row>
        <row r="1850">
          <cell r="A1850" t="str">
            <v>Randolph County</v>
          </cell>
          <cell r="B1850" t="str">
            <v xml:space="preserve"> IN</v>
          </cell>
          <cell r="C1850">
            <v>-6.4</v>
          </cell>
          <cell r="D1850">
            <v>0</v>
          </cell>
        </row>
        <row r="1851">
          <cell r="A1851" t="str">
            <v>Randolph County</v>
          </cell>
          <cell r="B1851" t="str">
            <v xml:space="preserve"> MO</v>
          </cell>
          <cell r="C1851">
            <v>-2.2000000000000002</v>
          </cell>
          <cell r="D1851">
            <v>0.1</v>
          </cell>
        </row>
        <row r="1852">
          <cell r="A1852" t="str">
            <v>Randolph County</v>
          </cell>
          <cell r="B1852" t="str">
            <v xml:space="preserve"> NC</v>
          </cell>
          <cell r="C1852">
            <v>-0.5</v>
          </cell>
          <cell r="D1852">
            <v>0.6</v>
          </cell>
        </row>
        <row r="1853">
          <cell r="A1853" t="str">
            <v>Randolph County</v>
          </cell>
          <cell r="B1853" t="str">
            <v xml:space="preserve"> WV</v>
          </cell>
          <cell r="C1853">
            <v>-3.2</v>
          </cell>
          <cell r="D1853">
            <v>0.4</v>
          </cell>
        </row>
        <row r="1854">
          <cell r="A1854" t="str">
            <v>Rankin County</v>
          </cell>
          <cell r="B1854" t="str">
            <v xml:space="preserve"> MS</v>
          </cell>
          <cell r="C1854">
            <v>1.6</v>
          </cell>
          <cell r="D1854">
            <v>0.8</v>
          </cell>
        </row>
        <row r="1855">
          <cell r="A1855" t="str">
            <v>Rapides Parish</v>
          </cell>
          <cell r="B1855" t="str">
            <v xml:space="preserve"> LA</v>
          </cell>
          <cell r="C1855">
            <v>-7</v>
          </cell>
          <cell r="D1855">
            <v>1.2</v>
          </cell>
        </row>
        <row r="1856">
          <cell r="A1856" t="str">
            <v>Ravalli County</v>
          </cell>
          <cell r="B1856" t="str">
            <v xml:space="preserve"> MT</v>
          </cell>
          <cell r="C1856">
            <v>18</v>
          </cell>
          <cell r="D1856">
            <v>-0.3</v>
          </cell>
        </row>
        <row r="1857">
          <cell r="A1857" t="str">
            <v>Ray County</v>
          </cell>
          <cell r="B1857" t="str">
            <v xml:space="preserve"> MO</v>
          </cell>
          <cell r="C1857">
            <v>6.8</v>
          </cell>
          <cell r="D1857">
            <v>-0.1</v>
          </cell>
        </row>
        <row r="1858">
          <cell r="A1858" t="str">
            <v>Red River County</v>
          </cell>
          <cell r="B1858" t="str">
            <v xml:space="preserve"> TX</v>
          </cell>
          <cell r="C1858">
            <v>5.5</v>
          </cell>
          <cell r="D1858">
            <v>0.1</v>
          </cell>
        </row>
        <row r="1859">
          <cell r="A1859" t="str">
            <v>Red Willow County</v>
          </cell>
          <cell r="B1859" t="str">
            <v xml:space="preserve"> NE</v>
          </cell>
          <cell r="C1859">
            <v>-5.0999999999999996</v>
          </cell>
          <cell r="D1859">
            <v>0.8</v>
          </cell>
        </row>
        <row r="1860">
          <cell r="A1860" t="str">
            <v>Redwood County</v>
          </cell>
          <cell r="B1860" t="str">
            <v xml:space="preserve"> MN</v>
          </cell>
          <cell r="C1860">
            <v>0.9</v>
          </cell>
          <cell r="D1860">
            <v>0.4</v>
          </cell>
        </row>
        <row r="1861">
          <cell r="A1861" t="str">
            <v>Reeves County</v>
          </cell>
          <cell r="B1861" t="str">
            <v xml:space="preserve"> TX</v>
          </cell>
          <cell r="C1861">
            <v>-0.7</v>
          </cell>
          <cell r="D1861">
            <v>7.8</v>
          </cell>
        </row>
        <row r="1862">
          <cell r="A1862" t="str">
            <v>Reno County</v>
          </cell>
          <cell r="B1862" t="str">
            <v xml:space="preserve"> KS</v>
          </cell>
          <cell r="C1862">
            <v>-7.9</v>
          </cell>
          <cell r="D1862">
            <v>-0.1</v>
          </cell>
        </row>
        <row r="1863">
          <cell r="A1863" t="str">
            <v>Rensselaer County</v>
          </cell>
          <cell r="B1863" t="str">
            <v xml:space="preserve"> NY</v>
          </cell>
          <cell r="C1863">
            <v>-2.6</v>
          </cell>
          <cell r="D1863">
            <v>2.2999999999999998</v>
          </cell>
        </row>
        <row r="1864">
          <cell r="A1864" t="str">
            <v>Renville County</v>
          </cell>
          <cell r="B1864" t="str">
            <v xml:space="preserve"> MN</v>
          </cell>
          <cell r="C1864">
            <v>4.0999999999999996</v>
          </cell>
          <cell r="D1864">
            <v>0.8</v>
          </cell>
        </row>
        <row r="1865">
          <cell r="A1865" t="str">
            <v>Rhea County</v>
          </cell>
          <cell r="B1865" t="str">
            <v xml:space="preserve"> TN</v>
          </cell>
          <cell r="C1865">
            <v>8</v>
          </cell>
          <cell r="D1865">
            <v>1.2</v>
          </cell>
        </row>
        <row r="1866">
          <cell r="A1866" t="str">
            <v>Rice County</v>
          </cell>
          <cell r="B1866" t="str">
            <v xml:space="preserve"> MN</v>
          </cell>
          <cell r="C1866">
            <v>-1</v>
          </cell>
          <cell r="D1866">
            <v>2.5</v>
          </cell>
        </row>
        <row r="1867">
          <cell r="A1867" t="str">
            <v>Richland County</v>
          </cell>
          <cell r="B1867" t="str">
            <v xml:space="preserve"> IL</v>
          </cell>
          <cell r="C1867">
            <v>1.8</v>
          </cell>
          <cell r="D1867">
            <v>0.6</v>
          </cell>
        </row>
        <row r="1868">
          <cell r="A1868" t="str">
            <v>Richland County</v>
          </cell>
          <cell r="B1868" t="str">
            <v xml:space="preserve"> MT</v>
          </cell>
          <cell r="C1868">
            <v>-38.200000000000003</v>
          </cell>
          <cell r="D1868">
            <v>-1.5</v>
          </cell>
        </row>
        <row r="1869">
          <cell r="A1869" t="str">
            <v>Richland County</v>
          </cell>
          <cell r="B1869" t="str">
            <v xml:space="preserve"> ND</v>
          </cell>
          <cell r="C1869">
            <v>-4.2</v>
          </cell>
          <cell r="D1869">
            <v>0.3</v>
          </cell>
        </row>
        <row r="1870">
          <cell r="A1870" t="str">
            <v>Richland County</v>
          </cell>
          <cell r="B1870" t="str">
            <v xml:space="preserve"> OH</v>
          </cell>
          <cell r="C1870">
            <v>-5.0999999999999996</v>
          </cell>
          <cell r="D1870">
            <v>0.2</v>
          </cell>
        </row>
        <row r="1871">
          <cell r="A1871" t="str">
            <v>Richland County</v>
          </cell>
          <cell r="B1871" t="str">
            <v xml:space="preserve"> SC</v>
          </cell>
          <cell r="C1871">
            <v>-0.2</v>
          </cell>
          <cell r="D1871">
            <v>1.9</v>
          </cell>
        </row>
        <row r="1872">
          <cell r="A1872" t="str">
            <v>Richland County</v>
          </cell>
          <cell r="B1872" t="str">
            <v xml:space="preserve"> WI</v>
          </cell>
          <cell r="C1872">
            <v>-0.1</v>
          </cell>
          <cell r="D1872">
            <v>0.6</v>
          </cell>
        </row>
        <row r="1873">
          <cell r="A1873" t="str">
            <v>Richland Parish</v>
          </cell>
          <cell r="B1873" t="str">
            <v xml:space="preserve"> LA</v>
          </cell>
          <cell r="C1873">
            <v>-2.2999999999999998</v>
          </cell>
          <cell r="D1873">
            <v>-0.1</v>
          </cell>
        </row>
        <row r="1874">
          <cell r="A1874" t="str">
            <v>Richmond city</v>
          </cell>
          <cell r="B1874" t="str">
            <v xml:space="preserve"> VA</v>
          </cell>
          <cell r="C1874">
            <v>0</v>
          </cell>
          <cell r="D1874">
            <v>2.9</v>
          </cell>
        </row>
        <row r="1875">
          <cell r="A1875" t="str">
            <v>Richmond County</v>
          </cell>
          <cell r="B1875" t="str">
            <v xml:space="preserve"> GA</v>
          </cell>
          <cell r="C1875">
            <v>-6.9</v>
          </cell>
          <cell r="D1875">
            <v>1.3</v>
          </cell>
        </row>
        <row r="1876">
          <cell r="A1876" t="str">
            <v>Richmond County</v>
          </cell>
          <cell r="B1876" t="str">
            <v xml:space="preserve"> NC</v>
          </cell>
          <cell r="C1876">
            <v>-5</v>
          </cell>
          <cell r="D1876">
            <v>0.2</v>
          </cell>
        </row>
        <row r="1877">
          <cell r="A1877" t="str">
            <v>Richmond County</v>
          </cell>
          <cell r="B1877" t="str">
            <v xml:space="preserve"> NY</v>
          </cell>
          <cell r="C1877">
            <v>-1.6</v>
          </cell>
          <cell r="D1877">
            <v>3.1</v>
          </cell>
        </row>
        <row r="1878">
          <cell r="A1878" t="str">
            <v>Riley County</v>
          </cell>
          <cell r="B1878" t="str">
            <v xml:space="preserve"> KS</v>
          </cell>
          <cell r="C1878">
            <v>-19.899999999999999</v>
          </cell>
          <cell r="D1878">
            <v>7</v>
          </cell>
        </row>
        <row r="1879">
          <cell r="A1879" t="str">
            <v>Rio Arriba County</v>
          </cell>
          <cell r="B1879" t="str">
            <v xml:space="preserve"> NM</v>
          </cell>
          <cell r="C1879">
            <v>-2.6</v>
          </cell>
          <cell r="D1879">
            <v>0.8</v>
          </cell>
        </row>
        <row r="1880">
          <cell r="A1880" t="str">
            <v>Rio Grande County</v>
          </cell>
          <cell r="B1880" t="str">
            <v xml:space="preserve"> CO</v>
          </cell>
          <cell r="C1880">
            <v>-3.3</v>
          </cell>
          <cell r="D1880">
            <v>-0.7</v>
          </cell>
        </row>
        <row r="1881">
          <cell r="A1881" t="str">
            <v>Ripley County</v>
          </cell>
          <cell r="B1881" t="str">
            <v xml:space="preserve"> IN</v>
          </cell>
          <cell r="C1881">
            <v>0.4</v>
          </cell>
          <cell r="D1881">
            <v>1.1000000000000001</v>
          </cell>
        </row>
        <row r="1882">
          <cell r="A1882" t="str">
            <v>Ripley County</v>
          </cell>
          <cell r="B1882" t="str">
            <v xml:space="preserve"> MO</v>
          </cell>
          <cell r="C1882">
            <v>-13.7</v>
          </cell>
          <cell r="D1882">
            <v>0</v>
          </cell>
        </row>
        <row r="1883">
          <cell r="A1883" t="str">
            <v>Riverside County</v>
          </cell>
          <cell r="B1883" t="str">
            <v xml:space="preserve"> CA</v>
          </cell>
          <cell r="C1883">
            <v>8.1</v>
          </cell>
          <cell r="D1883">
            <v>1.6</v>
          </cell>
        </row>
        <row r="1884">
          <cell r="A1884" t="str">
            <v>Roane County</v>
          </cell>
          <cell r="B1884" t="str">
            <v xml:space="preserve"> TN</v>
          </cell>
          <cell r="C1884">
            <v>6.6</v>
          </cell>
          <cell r="D1884">
            <v>0.1</v>
          </cell>
        </row>
        <row r="1885">
          <cell r="A1885" t="str">
            <v>Roane County</v>
          </cell>
          <cell r="B1885" t="str">
            <v xml:space="preserve"> WV</v>
          </cell>
          <cell r="C1885">
            <v>-2.2000000000000002</v>
          </cell>
          <cell r="D1885">
            <v>0.1</v>
          </cell>
        </row>
        <row r="1886">
          <cell r="A1886" t="str">
            <v>Roanoke city</v>
          </cell>
          <cell r="B1886" t="str">
            <v xml:space="preserve"> VA</v>
          </cell>
          <cell r="C1886">
            <v>-8.5</v>
          </cell>
          <cell r="D1886">
            <v>5.2</v>
          </cell>
        </row>
        <row r="1887">
          <cell r="A1887" t="str">
            <v>Roanoke County</v>
          </cell>
          <cell r="B1887" t="str">
            <v xml:space="preserve"> VA</v>
          </cell>
          <cell r="C1887">
            <v>4.4000000000000004</v>
          </cell>
          <cell r="D1887">
            <v>2</v>
          </cell>
        </row>
        <row r="1888">
          <cell r="A1888" t="str">
            <v>Roberts County</v>
          </cell>
          <cell r="B1888" t="str">
            <v xml:space="preserve"> SD</v>
          </cell>
          <cell r="C1888">
            <v>-1.2</v>
          </cell>
          <cell r="D1888">
            <v>0.4</v>
          </cell>
        </row>
        <row r="1889">
          <cell r="A1889" t="str">
            <v>Robertson County</v>
          </cell>
          <cell r="B1889" t="str">
            <v xml:space="preserve"> TN</v>
          </cell>
          <cell r="C1889">
            <v>10.199999999999999</v>
          </cell>
          <cell r="D1889">
            <v>0.9</v>
          </cell>
        </row>
        <row r="1890">
          <cell r="A1890" t="str">
            <v>Robertson County</v>
          </cell>
          <cell r="B1890" t="str">
            <v xml:space="preserve"> TX</v>
          </cell>
          <cell r="C1890">
            <v>16.3</v>
          </cell>
          <cell r="D1890">
            <v>1.2</v>
          </cell>
        </row>
        <row r="1891">
          <cell r="A1891" t="str">
            <v>Robeson County</v>
          </cell>
          <cell r="B1891" t="str">
            <v xml:space="preserve"> NC</v>
          </cell>
          <cell r="C1891">
            <v>-9.8000000000000007</v>
          </cell>
          <cell r="D1891">
            <v>0.7</v>
          </cell>
        </row>
        <row r="1892">
          <cell r="A1892" t="str">
            <v>Rock County</v>
          </cell>
          <cell r="B1892" t="str">
            <v xml:space="preserve"> WI</v>
          </cell>
          <cell r="C1892">
            <v>1.7</v>
          </cell>
          <cell r="D1892">
            <v>0.7</v>
          </cell>
        </row>
        <row r="1893">
          <cell r="A1893" t="str">
            <v>Rock Island County</v>
          </cell>
          <cell r="B1893" t="str">
            <v xml:space="preserve"> IL</v>
          </cell>
          <cell r="C1893">
            <v>-11.5</v>
          </cell>
          <cell r="D1893">
            <v>3.8</v>
          </cell>
        </row>
        <row r="1894">
          <cell r="A1894" t="str">
            <v>Rockbridge County</v>
          </cell>
          <cell r="B1894" t="str">
            <v xml:space="preserve"> VA</v>
          </cell>
          <cell r="C1894">
            <v>13.4</v>
          </cell>
          <cell r="D1894">
            <v>1.2</v>
          </cell>
        </row>
        <row r="1895">
          <cell r="A1895" t="str">
            <v>Rockcastle County</v>
          </cell>
          <cell r="B1895" t="str">
            <v xml:space="preserve"> KY</v>
          </cell>
          <cell r="C1895">
            <v>-6.2</v>
          </cell>
          <cell r="D1895">
            <v>0.1</v>
          </cell>
        </row>
        <row r="1896">
          <cell r="A1896" t="str">
            <v>Rockdale County</v>
          </cell>
          <cell r="B1896" t="str">
            <v xml:space="preserve"> GA</v>
          </cell>
          <cell r="C1896">
            <v>5</v>
          </cell>
          <cell r="D1896">
            <v>1.9</v>
          </cell>
        </row>
        <row r="1897">
          <cell r="A1897" t="str">
            <v>Rockingham County</v>
          </cell>
          <cell r="B1897" t="str">
            <v xml:space="preserve"> NC</v>
          </cell>
          <cell r="C1897">
            <v>-2.2000000000000002</v>
          </cell>
          <cell r="D1897">
            <v>0.4</v>
          </cell>
        </row>
        <row r="1898">
          <cell r="A1898" t="str">
            <v>Rockingham County</v>
          </cell>
          <cell r="B1898" t="str">
            <v xml:space="preserve"> NH</v>
          </cell>
          <cell r="C1898">
            <v>6.3</v>
          </cell>
          <cell r="D1898">
            <v>0.7</v>
          </cell>
        </row>
        <row r="1899">
          <cell r="A1899" t="str">
            <v>Rockingham County</v>
          </cell>
          <cell r="B1899" t="str">
            <v xml:space="preserve"> VA</v>
          </cell>
          <cell r="C1899">
            <v>9.5</v>
          </cell>
          <cell r="D1899">
            <v>1.6</v>
          </cell>
        </row>
        <row r="1900">
          <cell r="A1900" t="str">
            <v>Rockland County</v>
          </cell>
          <cell r="B1900" t="str">
            <v xml:space="preserve"> NY</v>
          </cell>
          <cell r="C1900">
            <v>-7.3</v>
          </cell>
          <cell r="D1900">
            <v>4.7</v>
          </cell>
        </row>
        <row r="1901">
          <cell r="A1901" t="str">
            <v>Rockwall County</v>
          </cell>
          <cell r="B1901" t="str">
            <v xml:space="preserve"> TX</v>
          </cell>
          <cell r="C1901">
            <v>29</v>
          </cell>
          <cell r="D1901">
            <v>0.9</v>
          </cell>
        </row>
        <row r="1902">
          <cell r="A1902" t="str">
            <v>Rogers County</v>
          </cell>
          <cell r="B1902" t="str">
            <v xml:space="preserve"> OK</v>
          </cell>
          <cell r="C1902">
            <v>3</v>
          </cell>
          <cell r="D1902">
            <v>0.3</v>
          </cell>
        </row>
        <row r="1903">
          <cell r="A1903" t="str">
            <v>Rolette County</v>
          </cell>
          <cell r="B1903" t="str">
            <v xml:space="preserve"> ND</v>
          </cell>
          <cell r="C1903">
            <v>-14.2</v>
          </cell>
          <cell r="D1903">
            <v>0</v>
          </cell>
        </row>
        <row r="1904">
          <cell r="A1904" t="str">
            <v>Roosevelt County</v>
          </cell>
          <cell r="B1904" t="str">
            <v xml:space="preserve"> MT</v>
          </cell>
          <cell r="C1904">
            <v>-16.7</v>
          </cell>
          <cell r="D1904">
            <v>-0.2</v>
          </cell>
        </row>
        <row r="1905">
          <cell r="A1905" t="str">
            <v>Roosevelt County</v>
          </cell>
          <cell r="B1905" t="str">
            <v xml:space="preserve"> NM</v>
          </cell>
          <cell r="C1905">
            <v>-21.3</v>
          </cell>
          <cell r="D1905">
            <v>1.8</v>
          </cell>
        </row>
        <row r="1906">
          <cell r="A1906" t="str">
            <v>Roscommon County</v>
          </cell>
          <cell r="B1906" t="str">
            <v xml:space="preserve"> MI</v>
          </cell>
          <cell r="C1906">
            <v>9.6999999999999993</v>
          </cell>
          <cell r="D1906">
            <v>0.5</v>
          </cell>
        </row>
        <row r="1907">
          <cell r="A1907" t="str">
            <v>Roseau County</v>
          </cell>
          <cell r="B1907" t="str">
            <v xml:space="preserve"> MN</v>
          </cell>
          <cell r="C1907">
            <v>-19.100000000000001</v>
          </cell>
          <cell r="D1907">
            <v>0.6</v>
          </cell>
        </row>
        <row r="1908">
          <cell r="A1908" t="str">
            <v>Ross County</v>
          </cell>
          <cell r="B1908" t="str">
            <v xml:space="preserve"> OH</v>
          </cell>
          <cell r="C1908">
            <v>4.9000000000000004</v>
          </cell>
          <cell r="D1908">
            <v>0.4</v>
          </cell>
        </row>
        <row r="1909">
          <cell r="A1909" t="str">
            <v>Routt County</v>
          </cell>
          <cell r="B1909" t="str">
            <v xml:space="preserve"> CO</v>
          </cell>
          <cell r="C1909">
            <v>14.3</v>
          </cell>
          <cell r="D1909">
            <v>2.7</v>
          </cell>
        </row>
        <row r="1910">
          <cell r="A1910" t="str">
            <v>Rowan County</v>
          </cell>
          <cell r="B1910" t="str">
            <v xml:space="preserve"> KY</v>
          </cell>
          <cell r="C1910">
            <v>2</v>
          </cell>
          <cell r="D1910">
            <v>0.2</v>
          </cell>
        </row>
        <row r="1911">
          <cell r="A1911" t="str">
            <v>Rowan County</v>
          </cell>
          <cell r="B1911" t="str">
            <v xml:space="preserve"> NC</v>
          </cell>
          <cell r="C1911">
            <v>7.1</v>
          </cell>
          <cell r="D1911">
            <v>0.5</v>
          </cell>
        </row>
        <row r="1912">
          <cell r="A1912" t="str">
            <v>Runnels County</v>
          </cell>
          <cell r="B1912" t="str">
            <v xml:space="preserve"> TX</v>
          </cell>
          <cell r="C1912">
            <v>2.2000000000000002</v>
          </cell>
          <cell r="D1912">
            <v>0.5</v>
          </cell>
        </row>
        <row r="1913">
          <cell r="A1913" t="str">
            <v>Rush County</v>
          </cell>
          <cell r="B1913" t="str">
            <v xml:space="preserve"> IN</v>
          </cell>
          <cell r="C1913">
            <v>0.9</v>
          </cell>
          <cell r="D1913">
            <v>0.1</v>
          </cell>
        </row>
        <row r="1914">
          <cell r="A1914" t="str">
            <v>Rusk County</v>
          </cell>
          <cell r="B1914" t="str">
            <v xml:space="preserve"> TX</v>
          </cell>
          <cell r="C1914">
            <v>-2</v>
          </cell>
          <cell r="D1914">
            <v>0.1</v>
          </cell>
        </row>
        <row r="1915">
          <cell r="A1915" t="str">
            <v>Rusk County</v>
          </cell>
          <cell r="B1915" t="str">
            <v xml:space="preserve"> WI</v>
          </cell>
          <cell r="C1915">
            <v>4</v>
          </cell>
          <cell r="D1915">
            <v>1.6</v>
          </cell>
        </row>
        <row r="1916">
          <cell r="A1916" t="str">
            <v>Russell County</v>
          </cell>
          <cell r="B1916" t="str">
            <v xml:space="preserve"> AL</v>
          </cell>
          <cell r="C1916">
            <v>-22.7</v>
          </cell>
          <cell r="D1916">
            <v>-0.1</v>
          </cell>
        </row>
        <row r="1917">
          <cell r="A1917" t="str">
            <v>Russell County</v>
          </cell>
          <cell r="B1917" t="str">
            <v xml:space="preserve"> KY</v>
          </cell>
          <cell r="C1917">
            <v>0.1</v>
          </cell>
          <cell r="D1917">
            <v>1</v>
          </cell>
        </row>
        <row r="1918">
          <cell r="A1918" t="str">
            <v>Russell County</v>
          </cell>
          <cell r="B1918" t="str">
            <v xml:space="preserve"> VA</v>
          </cell>
          <cell r="C1918">
            <v>-8.4</v>
          </cell>
          <cell r="D1918">
            <v>0.4</v>
          </cell>
        </row>
        <row r="1919">
          <cell r="A1919" t="str">
            <v>Rutherford County</v>
          </cell>
          <cell r="B1919" t="str">
            <v xml:space="preserve"> NC</v>
          </cell>
          <cell r="C1919">
            <v>6.1</v>
          </cell>
          <cell r="D1919">
            <v>0.3</v>
          </cell>
        </row>
        <row r="1920">
          <cell r="A1920" t="str">
            <v>Rutherford County</v>
          </cell>
          <cell r="B1920" t="str">
            <v xml:space="preserve"> TN</v>
          </cell>
          <cell r="C1920">
            <v>20.8</v>
          </cell>
          <cell r="D1920">
            <v>2.2000000000000002</v>
          </cell>
        </row>
        <row r="1921">
          <cell r="A1921" t="str">
            <v>Rutland County</v>
          </cell>
          <cell r="B1921" t="str">
            <v xml:space="preserve"> VT</v>
          </cell>
          <cell r="C1921">
            <v>0.5</v>
          </cell>
          <cell r="D1921">
            <v>0.4</v>
          </cell>
        </row>
        <row r="1922">
          <cell r="A1922" t="str">
            <v>Sabine County</v>
          </cell>
          <cell r="B1922" t="str">
            <v xml:space="preserve"> TX</v>
          </cell>
          <cell r="C1922">
            <v>12.4</v>
          </cell>
          <cell r="D1922">
            <v>-0.4</v>
          </cell>
        </row>
        <row r="1923">
          <cell r="A1923" t="str">
            <v>Sabine Parish</v>
          </cell>
          <cell r="B1923" t="str">
            <v xml:space="preserve"> LA</v>
          </cell>
          <cell r="C1923">
            <v>-4.9000000000000004</v>
          </cell>
          <cell r="D1923">
            <v>0.7</v>
          </cell>
        </row>
        <row r="1924">
          <cell r="A1924" t="str">
            <v>Sacramento County</v>
          </cell>
          <cell r="B1924" t="str">
            <v xml:space="preserve"> CA</v>
          </cell>
          <cell r="C1924">
            <v>2.7</v>
          </cell>
          <cell r="D1924">
            <v>3.7</v>
          </cell>
        </row>
        <row r="1925">
          <cell r="A1925" t="str">
            <v>Sagadahoc County</v>
          </cell>
          <cell r="B1925" t="str">
            <v xml:space="preserve"> ME</v>
          </cell>
          <cell r="C1925">
            <v>9.6999999999999993</v>
          </cell>
          <cell r="D1925">
            <v>-0.2</v>
          </cell>
        </row>
        <row r="1926">
          <cell r="A1926" t="str">
            <v>Saginaw County</v>
          </cell>
          <cell r="B1926" t="str">
            <v xml:space="preserve"> MI</v>
          </cell>
          <cell r="C1926">
            <v>-3.2</v>
          </cell>
          <cell r="D1926">
            <v>1</v>
          </cell>
        </row>
        <row r="1927">
          <cell r="A1927" t="str">
            <v>Salem city</v>
          </cell>
          <cell r="B1927" t="str">
            <v xml:space="preserve"> VA</v>
          </cell>
          <cell r="C1927">
            <v>8.1999999999999993</v>
          </cell>
          <cell r="D1927">
            <v>1.9</v>
          </cell>
        </row>
        <row r="1928">
          <cell r="A1928" t="str">
            <v>Salem County</v>
          </cell>
          <cell r="B1928" t="str">
            <v xml:space="preserve"> NJ</v>
          </cell>
          <cell r="C1928">
            <v>-4.5</v>
          </cell>
          <cell r="D1928">
            <v>0.7</v>
          </cell>
        </row>
        <row r="1929">
          <cell r="A1929" t="str">
            <v>Saline County</v>
          </cell>
          <cell r="B1929" t="str">
            <v xml:space="preserve"> AR</v>
          </cell>
          <cell r="C1929">
            <v>11.8</v>
          </cell>
          <cell r="D1929">
            <v>0.5</v>
          </cell>
        </row>
        <row r="1930">
          <cell r="A1930" t="str">
            <v>Saline County</v>
          </cell>
          <cell r="B1930" t="str">
            <v xml:space="preserve"> IL</v>
          </cell>
          <cell r="C1930">
            <v>-6.5</v>
          </cell>
          <cell r="D1930">
            <v>0.1</v>
          </cell>
        </row>
        <row r="1931">
          <cell r="A1931" t="str">
            <v>Saline County</v>
          </cell>
          <cell r="B1931" t="str">
            <v xml:space="preserve"> KS</v>
          </cell>
          <cell r="C1931">
            <v>-10.5</v>
          </cell>
          <cell r="D1931">
            <v>0.5</v>
          </cell>
        </row>
        <row r="1932">
          <cell r="A1932" t="str">
            <v>Saline County</v>
          </cell>
          <cell r="B1932" t="str">
            <v xml:space="preserve"> MO</v>
          </cell>
          <cell r="C1932">
            <v>-9.8000000000000007</v>
          </cell>
          <cell r="D1932">
            <v>1</v>
          </cell>
        </row>
        <row r="1933">
          <cell r="A1933" t="str">
            <v>Saline County</v>
          </cell>
          <cell r="B1933" t="str">
            <v xml:space="preserve"> NE</v>
          </cell>
          <cell r="C1933">
            <v>-0.9</v>
          </cell>
          <cell r="D1933">
            <v>7</v>
          </cell>
        </row>
        <row r="1934">
          <cell r="A1934" t="str">
            <v>Salt Lake County</v>
          </cell>
          <cell r="B1934" t="str">
            <v xml:space="preserve"> UT</v>
          </cell>
          <cell r="C1934">
            <v>0</v>
          </cell>
          <cell r="D1934">
            <v>2.9</v>
          </cell>
        </row>
        <row r="1935">
          <cell r="A1935" t="str">
            <v>Saluda County</v>
          </cell>
          <cell r="B1935" t="str">
            <v xml:space="preserve"> SC</v>
          </cell>
          <cell r="C1935">
            <v>1.7</v>
          </cell>
          <cell r="D1935">
            <v>4</v>
          </cell>
        </row>
        <row r="1936">
          <cell r="A1936" t="str">
            <v>Sampson County</v>
          </cell>
          <cell r="B1936" t="str">
            <v xml:space="preserve"> NC</v>
          </cell>
          <cell r="C1936">
            <v>-3.6</v>
          </cell>
          <cell r="D1936">
            <v>2.9</v>
          </cell>
        </row>
        <row r="1937">
          <cell r="A1937" t="str">
            <v>San Benito County</v>
          </cell>
          <cell r="B1937" t="str">
            <v xml:space="preserve"> CA</v>
          </cell>
          <cell r="C1937">
            <v>9.4</v>
          </cell>
          <cell r="D1937">
            <v>0.2</v>
          </cell>
        </row>
        <row r="1938">
          <cell r="A1938" t="str">
            <v>San Bernardino County</v>
          </cell>
          <cell r="B1938" t="str">
            <v xml:space="preserve"> CA</v>
          </cell>
          <cell r="C1938">
            <v>0.8</v>
          </cell>
          <cell r="D1938">
            <v>1.4</v>
          </cell>
        </row>
        <row r="1939">
          <cell r="A1939" t="str">
            <v>San Diego County</v>
          </cell>
          <cell r="B1939" t="str">
            <v xml:space="preserve"> CA</v>
          </cell>
          <cell r="C1939">
            <v>-4.7</v>
          </cell>
          <cell r="D1939">
            <v>4.5999999999999996</v>
          </cell>
        </row>
        <row r="1940">
          <cell r="A1940" t="str">
            <v>San Francisco County</v>
          </cell>
          <cell r="B1940" t="str">
            <v xml:space="preserve"> CA</v>
          </cell>
          <cell r="C1940">
            <v>-3.1</v>
          </cell>
          <cell r="D1940">
            <v>9.4</v>
          </cell>
        </row>
        <row r="1941">
          <cell r="A1941" t="str">
            <v>San Jacinto County</v>
          </cell>
          <cell r="B1941" t="str">
            <v xml:space="preserve"> TX</v>
          </cell>
          <cell r="C1941">
            <v>19</v>
          </cell>
          <cell r="D1941">
            <v>-0.5</v>
          </cell>
        </row>
        <row r="1942">
          <cell r="A1942" t="str">
            <v>San Joaquin County</v>
          </cell>
          <cell r="B1942" t="str">
            <v xml:space="preserve"> CA</v>
          </cell>
          <cell r="C1942">
            <v>6.3</v>
          </cell>
          <cell r="D1942">
            <v>2.6</v>
          </cell>
        </row>
        <row r="1943">
          <cell r="A1943" t="str">
            <v>San Juan County</v>
          </cell>
          <cell r="B1943" t="str">
            <v xml:space="preserve"> NM</v>
          </cell>
          <cell r="C1943">
            <v>-11.9</v>
          </cell>
          <cell r="D1943">
            <v>0.1</v>
          </cell>
        </row>
        <row r="1944">
          <cell r="A1944" t="str">
            <v>San Juan County</v>
          </cell>
          <cell r="B1944" t="str">
            <v xml:space="preserve"> UT</v>
          </cell>
          <cell r="C1944">
            <v>-9.1999999999999993</v>
          </cell>
          <cell r="D1944">
            <v>0.7</v>
          </cell>
        </row>
        <row r="1945">
          <cell r="A1945" t="str">
            <v>San Juan County</v>
          </cell>
          <cell r="B1945" t="str">
            <v xml:space="preserve"> WA</v>
          </cell>
          <cell r="C1945">
            <v>27.4</v>
          </cell>
          <cell r="D1945">
            <v>1.4</v>
          </cell>
        </row>
        <row r="1946">
          <cell r="A1946" t="str">
            <v>San Luis Obispo County</v>
          </cell>
          <cell r="B1946" t="str">
            <v xml:space="preserve"> CA</v>
          </cell>
          <cell r="C1946">
            <v>1.9</v>
          </cell>
          <cell r="D1946">
            <v>1.1000000000000001</v>
          </cell>
        </row>
        <row r="1947">
          <cell r="A1947" t="str">
            <v>San Mateo County</v>
          </cell>
          <cell r="B1947" t="str">
            <v xml:space="preserve"> CA</v>
          </cell>
          <cell r="C1947">
            <v>-9.9</v>
          </cell>
          <cell r="D1947">
            <v>7.3</v>
          </cell>
        </row>
        <row r="1948">
          <cell r="A1948" t="str">
            <v>San Miguel County</v>
          </cell>
          <cell r="B1948" t="str">
            <v xml:space="preserve"> NM</v>
          </cell>
          <cell r="C1948">
            <v>-10.199999999999999</v>
          </cell>
          <cell r="D1948">
            <v>2.6</v>
          </cell>
        </row>
        <row r="1949">
          <cell r="A1949" t="str">
            <v>San Patricio County</v>
          </cell>
          <cell r="B1949" t="str">
            <v xml:space="preserve"> TX</v>
          </cell>
          <cell r="C1949">
            <v>-8.3000000000000007</v>
          </cell>
          <cell r="D1949">
            <v>0.9</v>
          </cell>
        </row>
        <row r="1950">
          <cell r="A1950" t="str">
            <v>Sanders County</v>
          </cell>
          <cell r="B1950" t="str">
            <v xml:space="preserve"> MT</v>
          </cell>
          <cell r="C1950">
            <v>22.2</v>
          </cell>
          <cell r="D1950">
            <v>-0.2</v>
          </cell>
        </row>
        <row r="1951">
          <cell r="A1951" t="str">
            <v>Sandoval County</v>
          </cell>
          <cell r="B1951" t="str">
            <v xml:space="preserve"> NM</v>
          </cell>
          <cell r="C1951">
            <v>13.5</v>
          </cell>
          <cell r="D1951">
            <v>-0.1</v>
          </cell>
        </row>
        <row r="1952">
          <cell r="A1952" t="str">
            <v>Sandusky County</v>
          </cell>
          <cell r="B1952" t="str">
            <v xml:space="preserve"> OH</v>
          </cell>
          <cell r="C1952">
            <v>-2.6</v>
          </cell>
          <cell r="D1952">
            <v>0.1</v>
          </cell>
        </row>
        <row r="1953">
          <cell r="A1953" t="str">
            <v>Sangamon County</v>
          </cell>
          <cell r="B1953" t="str">
            <v xml:space="preserve"> IL</v>
          </cell>
          <cell r="C1953">
            <v>-7.7</v>
          </cell>
          <cell r="D1953">
            <v>1.2</v>
          </cell>
        </row>
        <row r="1954">
          <cell r="A1954" t="str">
            <v>Sanilac County</v>
          </cell>
          <cell r="B1954" t="str">
            <v xml:space="preserve"> MI</v>
          </cell>
          <cell r="C1954">
            <v>-1.6</v>
          </cell>
          <cell r="D1954">
            <v>0.2</v>
          </cell>
        </row>
        <row r="1955">
          <cell r="A1955" t="str">
            <v>Sanpete County</v>
          </cell>
          <cell r="B1955" t="str">
            <v xml:space="preserve"> UT</v>
          </cell>
          <cell r="C1955">
            <v>16.100000000000001</v>
          </cell>
          <cell r="D1955">
            <v>1</v>
          </cell>
        </row>
        <row r="1956">
          <cell r="A1956" t="str">
            <v>Santa Barbara County</v>
          </cell>
          <cell r="B1956" t="str">
            <v xml:space="preserve"> CA</v>
          </cell>
          <cell r="C1956">
            <v>-5.0999999999999996</v>
          </cell>
          <cell r="D1956">
            <v>3.7</v>
          </cell>
        </row>
        <row r="1957">
          <cell r="A1957" t="str">
            <v>Santa Clara County</v>
          </cell>
          <cell r="B1957" t="str">
            <v xml:space="preserve"> CA</v>
          </cell>
          <cell r="C1957">
            <v>-13.6</v>
          </cell>
          <cell r="D1957">
            <v>10.7</v>
          </cell>
        </row>
        <row r="1958">
          <cell r="A1958" t="str">
            <v>Santa Cruz County</v>
          </cell>
          <cell r="B1958" t="str">
            <v xml:space="preserve"> AZ</v>
          </cell>
          <cell r="C1958">
            <v>-5.9</v>
          </cell>
          <cell r="D1958">
            <v>2.2999999999999998</v>
          </cell>
        </row>
        <row r="1959">
          <cell r="A1959" t="str">
            <v>Santa Cruz County</v>
          </cell>
          <cell r="B1959" t="str">
            <v xml:space="preserve"> CA</v>
          </cell>
          <cell r="C1959">
            <v>-2.5</v>
          </cell>
          <cell r="D1959">
            <v>1.9</v>
          </cell>
        </row>
        <row r="1960">
          <cell r="A1960" t="str">
            <v>Santa Fe County</v>
          </cell>
          <cell r="B1960" t="str">
            <v xml:space="preserve"> NM</v>
          </cell>
          <cell r="C1960">
            <v>3.7</v>
          </cell>
          <cell r="D1960">
            <v>1</v>
          </cell>
        </row>
        <row r="1961">
          <cell r="A1961" t="str">
            <v>Santa Rosa County</v>
          </cell>
          <cell r="B1961" t="str">
            <v xml:space="preserve"> FL</v>
          </cell>
          <cell r="C1961">
            <v>21.6</v>
          </cell>
          <cell r="D1961">
            <v>0.1</v>
          </cell>
        </row>
        <row r="1962">
          <cell r="A1962" t="str">
            <v>Sarasota County</v>
          </cell>
          <cell r="B1962" t="str">
            <v xml:space="preserve"> FL</v>
          </cell>
          <cell r="C1962">
            <v>19.600000000000001</v>
          </cell>
          <cell r="D1962">
            <v>2.5</v>
          </cell>
        </row>
        <row r="1963">
          <cell r="A1963" t="str">
            <v>Saratoga County</v>
          </cell>
          <cell r="B1963" t="str">
            <v xml:space="preserve"> NY</v>
          </cell>
          <cell r="C1963">
            <v>7.4</v>
          </cell>
          <cell r="D1963">
            <v>1.7</v>
          </cell>
        </row>
        <row r="1964">
          <cell r="A1964" t="str">
            <v>Sarpy County</v>
          </cell>
          <cell r="B1964" t="str">
            <v xml:space="preserve"> NE</v>
          </cell>
          <cell r="C1964">
            <v>7.7</v>
          </cell>
          <cell r="D1964">
            <v>1.2</v>
          </cell>
        </row>
        <row r="1965">
          <cell r="A1965" t="str">
            <v>Sauk County</v>
          </cell>
          <cell r="B1965" t="str">
            <v xml:space="preserve"> WI</v>
          </cell>
          <cell r="C1965">
            <v>3</v>
          </cell>
          <cell r="D1965">
            <v>0.8</v>
          </cell>
        </row>
        <row r="1966">
          <cell r="A1966" t="str">
            <v>Saunders County</v>
          </cell>
          <cell r="B1966" t="str">
            <v xml:space="preserve"> NE</v>
          </cell>
          <cell r="C1966">
            <v>-0.3</v>
          </cell>
          <cell r="D1966">
            <v>0.6</v>
          </cell>
        </row>
        <row r="1967">
          <cell r="A1967" t="str">
            <v>Sawyer County</v>
          </cell>
          <cell r="B1967" t="str">
            <v xml:space="preserve"> WI</v>
          </cell>
          <cell r="C1967">
            <v>6</v>
          </cell>
          <cell r="D1967">
            <v>0.1</v>
          </cell>
        </row>
        <row r="1968">
          <cell r="A1968" t="str">
            <v>Schenectady County</v>
          </cell>
          <cell r="B1968" t="str">
            <v xml:space="preserve"> NY</v>
          </cell>
          <cell r="C1968">
            <v>-1.3</v>
          </cell>
          <cell r="D1968">
            <v>3.1</v>
          </cell>
        </row>
        <row r="1969">
          <cell r="A1969" t="str">
            <v>Schoharie County</v>
          </cell>
          <cell r="B1969" t="str">
            <v xml:space="preserve"> NY</v>
          </cell>
          <cell r="C1969">
            <v>0.4</v>
          </cell>
          <cell r="D1969">
            <v>0.3</v>
          </cell>
        </row>
        <row r="1970">
          <cell r="A1970" t="str">
            <v>Schuyler County</v>
          </cell>
          <cell r="B1970" t="str">
            <v xml:space="preserve"> NY</v>
          </cell>
          <cell r="C1970">
            <v>-0.3</v>
          </cell>
          <cell r="D1970">
            <v>0.6</v>
          </cell>
        </row>
        <row r="1971">
          <cell r="A1971" t="str">
            <v>Schuylkill County</v>
          </cell>
          <cell r="B1971" t="str">
            <v xml:space="preserve"> PA</v>
          </cell>
          <cell r="C1971">
            <v>-2.2999999999999998</v>
          </cell>
          <cell r="D1971">
            <v>0.6</v>
          </cell>
        </row>
        <row r="1972">
          <cell r="A1972" t="str">
            <v>Scioto County</v>
          </cell>
          <cell r="B1972" t="str">
            <v xml:space="preserve"> OH</v>
          </cell>
          <cell r="C1972">
            <v>-3.6</v>
          </cell>
          <cell r="D1972">
            <v>0.5</v>
          </cell>
        </row>
        <row r="1973">
          <cell r="A1973" t="str">
            <v>Scotland County</v>
          </cell>
          <cell r="B1973" t="str">
            <v xml:space="preserve"> NC</v>
          </cell>
          <cell r="C1973">
            <v>-5.5</v>
          </cell>
          <cell r="D1973">
            <v>0.5</v>
          </cell>
        </row>
        <row r="1974">
          <cell r="A1974" t="str">
            <v>Scott County</v>
          </cell>
          <cell r="B1974" t="str">
            <v xml:space="preserve"> AR</v>
          </cell>
          <cell r="C1974">
            <v>7</v>
          </cell>
          <cell r="D1974">
            <v>0</v>
          </cell>
        </row>
        <row r="1975">
          <cell r="A1975" t="str">
            <v>Scott County</v>
          </cell>
          <cell r="B1975" t="str">
            <v xml:space="preserve"> IA</v>
          </cell>
          <cell r="C1975">
            <v>-3</v>
          </cell>
          <cell r="D1975">
            <v>1.5</v>
          </cell>
        </row>
        <row r="1976">
          <cell r="A1976" t="str">
            <v>Scott County</v>
          </cell>
          <cell r="B1976" t="str">
            <v xml:space="preserve"> IN</v>
          </cell>
          <cell r="C1976">
            <v>6.3</v>
          </cell>
          <cell r="D1976">
            <v>0.8</v>
          </cell>
        </row>
        <row r="1977">
          <cell r="A1977" t="str">
            <v>Scott County</v>
          </cell>
          <cell r="B1977" t="str">
            <v xml:space="preserve"> KY</v>
          </cell>
          <cell r="C1977">
            <v>19.5</v>
          </cell>
          <cell r="D1977">
            <v>0.6</v>
          </cell>
        </row>
        <row r="1978">
          <cell r="A1978" t="str">
            <v>Scott County</v>
          </cell>
          <cell r="B1978" t="str">
            <v xml:space="preserve"> MN</v>
          </cell>
          <cell r="C1978">
            <v>6.4</v>
          </cell>
          <cell r="D1978">
            <v>2</v>
          </cell>
        </row>
        <row r="1979">
          <cell r="A1979" t="str">
            <v>Scott County</v>
          </cell>
          <cell r="B1979" t="str">
            <v xml:space="preserve"> MO</v>
          </cell>
          <cell r="C1979">
            <v>-5.2</v>
          </cell>
          <cell r="D1979">
            <v>0</v>
          </cell>
        </row>
        <row r="1980">
          <cell r="A1980" t="str">
            <v>Scott County</v>
          </cell>
          <cell r="B1980" t="str">
            <v xml:space="preserve"> MS</v>
          </cell>
          <cell r="C1980">
            <v>-5.8</v>
          </cell>
          <cell r="D1980">
            <v>1.7</v>
          </cell>
        </row>
        <row r="1981">
          <cell r="A1981" t="str">
            <v>Scott County</v>
          </cell>
          <cell r="B1981" t="str">
            <v xml:space="preserve"> TN</v>
          </cell>
          <cell r="C1981">
            <v>4.7</v>
          </cell>
          <cell r="D1981">
            <v>-0.2</v>
          </cell>
        </row>
        <row r="1982">
          <cell r="A1982" t="str">
            <v>Scott County</v>
          </cell>
          <cell r="B1982" t="str">
            <v xml:space="preserve"> VA</v>
          </cell>
          <cell r="C1982">
            <v>-2.5</v>
          </cell>
          <cell r="D1982">
            <v>0.3</v>
          </cell>
        </row>
        <row r="1983">
          <cell r="A1983" t="str">
            <v>Scotts Bluff County</v>
          </cell>
          <cell r="B1983" t="str">
            <v xml:space="preserve"> NE</v>
          </cell>
          <cell r="C1983">
            <v>-10.3</v>
          </cell>
          <cell r="D1983">
            <v>1.7</v>
          </cell>
        </row>
        <row r="1984">
          <cell r="A1984" t="str">
            <v>Screven County</v>
          </cell>
          <cell r="B1984" t="str">
            <v xml:space="preserve"> GA</v>
          </cell>
          <cell r="C1984">
            <v>-5.8</v>
          </cell>
          <cell r="D1984">
            <v>0.1</v>
          </cell>
        </row>
        <row r="1985">
          <cell r="A1985" t="str">
            <v>Scurry County</v>
          </cell>
          <cell r="B1985" t="str">
            <v xml:space="preserve"> TX</v>
          </cell>
          <cell r="C1985">
            <v>-27.5</v>
          </cell>
          <cell r="D1985">
            <v>0.8</v>
          </cell>
        </row>
        <row r="1986">
          <cell r="A1986" t="str">
            <v>Sebastian County</v>
          </cell>
          <cell r="B1986" t="str">
            <v xml:space="preserve"> AR</v>
          </cell>
          <cell r="C1986">
            <v>-0.8</v>
          </cell>
          <cell r="D1986">
            <v>1.2</v>
          </cell>
        </row>
        <row r="1987">
          <cell r="A1987" t="str">
            <v>Sedgwick County</v>
          </cell>
          <cell r="B1987" t="str">
            <v xml:space="preserve"> KS</v>
          </cell>
          <cell r="C1987">
            <v>-5.6</v>
          </cell>
          <cell r="D1987">
            <v>2.1</v>
          </cell>
        </row>
        <row r="1988">
          <cell r="A1988" t="str">
            <v>Seminole County</v>
          </cell>
          <cell r="B1988" t="str">
            <v xml:space="preserve"> FL</v>
          </cell>
          <cell r="C1988">
            <v>6.9</v>
          </cell>
          <cell r="D1988">
            <v>4.5</v>
          </cell>
        </row>
        <row r="1989">
          <cell r="A1989" t="str">
            <v>Seminole County</v>
          </cell>
          <cell r="B1989" t="str">
            <v xml:space="preserve"> OK</v>
          </cell>
          <cell r="C1989">
            <v>-11.6</v>
          </cell>
          <cell r="D1989">
            <v>0.2</v>
          </cell>
        </row>
        <row r="1990">
          <cell r="A1990" t="str">
            <v>Seneca County</v>
          </cell>
          <cell r="B1990" t="str">
            <v xml:space="preserve"> NY</v>
          </cell>
          <cell r="C1990">
            <v>-9.9</v>
          </cell>
          <cell r="D1990">
            <v>0.6</v>
          </cell>
        </row>
        <row r="1991">
          <cell r="A1991" t="str">
            <v>Seneca County</v>
          </cell>
          <cell r="B1991" t="str">
            <v xml:space="preserve"> OH</v>
          </cell>
          <cell r="C1991">
            <v>-3.3</v>
          </cell>
          <cell r="D1991">
            <v>0.7</v>
          </cell>
        </row>
        <row r="1992">
          <cell r="A1992" t="str">
            <v>Sequatchie County</v>
          </cell>
          <cell r="B1992" t="str">
            <v xml:space="preserve"> TN</v>
          </cell>
          <cell r="C1992">
            <v>0.9</v>
          </cell>
          <cell r="D1992">
            <v>-0.1</v>
          </cell>
        </row>
        <row r="1993">
          <cell r="A1993" t="str">
            <v>Sequoyah County</v>
          </cell>
          <cell r="B1993" t="str">
            <v xml:space="preserve"> OK</v>
          </cell>
          <cell r="C1993">
            <v>-1.5</v>
          </cell>
          <cell r="D1993">
            <v>0.8</v>
          </cell>
        </row>
        <row r="1994">
          <cell r="A1994" t="str">
            <v>Sevier County</v>
          </cell>
          <cell r="B1994" t="str">
            <v xml:space="preserve"> AR</v>
          </cell>
          <cell r="C1994">
            <v>3.8</v>
          </cell>
          <cell r="D1994">
            <v>0.6</v>
          </cell>
        </row>
        <row r="1995">
          <cell r="A1995" t="str">
            <v>Sevier County</v>
          </cell>
          <cell r="B1995" t="str">
            <v xml:space="preserve"> TN</v>
          </cell>
          <cell r="C1995">
            <v>7.5</v>
          </cell>
          <cell r="D1995">
            <v>2.5</v>
          </cell>
        </row>
        <row r="1996">
          <cell r="A1996" t="str">
            <v>Sevier County</v>
          </cell>
          <cell r="B1996" t="str">
            <v xml:space="preserve"> UT</v>
          </cell>
          <cell r="C1996">
            <v>1.7</v>
          </cell>
          <cell r="D1996">
            <v>0.2</v>
          </cell>
        </row>
        <row r="1997">
          <cell r="A1997" t="str">
            <v>Seward County</v>
          </cell>
          <cell r="B1997" t="str">
            <v xml:space="preserve"> KS</v>
          </cell>
          <cell r="C1997">
            <v>-45.2</v>
          </cell>
          <cell r="D1997">
            <v>5.4</v>
          </cell>
        </row>
        <row r="1998">
          <cell r="A1998" t="str">
            <v>Seward County</v>
          </cell>
          <cell r="B1998" t="str">
            <v xml:space="preserve"> NE</v>
          </cell>
          <cell r="C1998">
            <v>3.4</v>
          </cell>
          <cell r="D1998">
            <v>0.5</v>
          </cell>
        </row>
        <row r="1999">
          <cell r="A1999" t="str">
            <v>Sharp County</v>
          </cell>
          <cell r="B1999" t="str">
            <v xml:space="preserve"> AR</v>
          </cell>
          <cell r="C1999">
            <v>13.4</v>
          </cell>
          <cell r="D1999">
            <v>0.2</v>
          </cell>
        </row>
        <row r="2000">
          <cell r="A2000" t="str">
            <v>Shasta County</v>
          </cell>
          <cell r="B2000" t="str">
            <v xml:space="preserve"> CA</v>
          </cell>
          <cell r="C2000">
            <v>5.5</v>
          </cell>
          <cell r="D2000">
            <v>1.5</v>
          </cell>
        </row>
        <row r="2001">
          <cell r="A2001" t="str">
            <v>Shawano County</v>
          </cell>
          <cell r="B2001" t="str">
            <v xml:space="preserve"> WI</v>
          </cell>
          <cell r="C2001">
            <v>-0.1</v>
          </cell>
          <cell r="D2001">
            <v>0.3</v>
          </cell>
        </row>
        <row r="2002">
          <cell r="A2002" t="str">
            <v>Shawnee County</v>
          </cell>
          <cell r="B2002" t="str">
            <v xml:space="preserve"> KS</v>
          </cell>
          <cell r="C2002">
            <v>-3.4</v>
          </cell>
          <cell r="D2002">
            <v>1.2</v>
          </cell>
        </row>
        <row r="2003">
          <cell r="A2003" t="str">
            <v>Sheboygan County</v>
          </cell>
          <cell r="B2003" t="str">
            <v xml:space="preserve"> WI</v>
          </cell>
          <cell r="C2003">
            <v>-0.8</v>
          </cell>
          <cell r="D2003">
            <v>1.2</v>
          </cell>
        </row>
        <row r="2004">
          <cell r="A2004" t="str">
            <v>Shelby County</v>
          </cell>
          <cell r="B2004" t="str">
            <v xml:space="preserve"> AL</v>
          </cell>
          <cell r="C2004">
            <v>7.1</v>
          </cell>
          <cell r="D2004">
            <v>1</v>
          </cell>
        </row>
        <row r="2005">
          <cell r="A2005" t="str">
            <v>Shelby County</v>
          </cell>
          <cell r="B2005" t="str">
            <v xml:space="preserve"> IA</v>
          </cell>
          <cell r="C2005">
            <v>-2.9</v>
          </cell>
          <cell r="D2005">
            <v>0.9</v>
          </cell>
        </row>
        <row r="2006">
          <cell r="A2006" t="str">
            <v>Shelby County</v>
          </cell>
          <cell r="B2006" t="str">
            <v xml:space="preserve"> IL</v>
          </cell>
          <cell r="C2006">
            <v>0.1</v>
          </cell>
          <cell r="D2006">
            <v>0.2</v>
          </cell>
        </row>
        <row r="2007">
          <cell r="A2007" t="str">
            <v>Shelby County</v>
          </cell>
          <cell r="B2007" t="str">
            <v xml:space="preserve"> IN</v>
          </cell>
          <cell r="C2007">
            <v>2.6</v>
          </cell>
          <cell r="D2007">
            <v>0.2</v>
          </cell>
        </row>
        <row r="2008">
          <cell r="A2008" t="str">
            <v>Shelby County</v>
          </cell>
          <cell r="B2008" t="str">
            <v xml:space="preserve"> KY</v>
          </cell>
          <cell r="C2008">
            <v>8.6</v>
          </cell>
          <cell r="D2008">
            <v>3</v>
          </cell>
        </row>
        <row r="2009">
          <cell r="A2009" t="str">
            <v>Shelby County</v>
          </cell>
          <cell r="B2009" t="str">
            <v xml:space="preserve"> OH</v>
          </cell>
          <cell r="C2009">
            <v>-4.2</v>
          </cell>
          <cell r="D2009">
            <v>1.8</v>
          </cell>
        </row>
        <row r="2010">
          <cell r="A2010" t="str">
            <v>Shelby County</v>
          </cell>
          <cell r="B2010" t="str">
            <v xml:space="preserve"> TN</v>
          </cell>
          <cell r="C2010">
            <v>-7.2</v>
          </cell>
          <cell r="D2010">
            <v>1.7</v>
          </cell>
        </row>
        <row r="2011">
          <cell r="A2011" t="str">
            <v>Shelby County</v>
          </cell>
          <cell r="B2011" t="str">
            <v xml:space="preserve"> TX</v>
          </cell>
          <cell r="C2011">
            <v>-16.7</v>
          </cell>
          <cell r="D2011">
            <v>2.7</v>
          </cell>
        </row>
        <row r="2012">
          <cell r="A2012" t="str">
            <v>Shenandoah County</v>
          </cell>
          <cell r="B2012" t="str">
            <v xml:space="preserve"> VA</v>
          </cell>
          <cell r="C2012">
            <v>6.5</v>
          </cell>
          <cell r="D2012">
            <v>1</v>
          </cell>
        </row>
        <row r="2013">
          <cell r="A2013" t="str">
            <v>Sherburne County</v>
          </cell>
          <cell r="B2013" t="str">
            <v xml:space="preserve"> MN</v>
          </cell>
          <cell r="C2013">
            <v>6</v>
          </cell>
          <cell r="D2013">
            <v>0.6</v>
          </cell>
        </row>
        <row r="2014">
          <cell r="A2014" t="str">
            <v>Sheridan County</v>
          </cell>
          <cell r="B2014" t="str">
            <v xml:space="preserve"> WY</v>
          </cell>
          <cell r="C2014">
            <v>4.7</v>
          </cell>
          <cell r="D2014">
            <v>1.1000000000000001</v>
          </cell>
        </row>
        <row r="2015">
          <cell r="A2015" t="str">
            <v>Shiawassee County</v>
          </cell>
          <cell r="B2015" t="str">
            <v xml:space="preserve"> MI</v>
          </cell>
          <cell r="C2015">
            <v>-1.5</v>
          </cell>
          <cell r="D2015">
            <v>0.2</v>
          </cell>
        </row>
        <row r="2016">
          <cell r="A2016" t="str">
            <v>Shoshone County</v>
          </cell>
          <cell r="B2016" t="str">
            <v xml:space="preserve"> ID</v>
          </cell>
          <cell r="C2016">
            <v>11.4</v>
          </cell>
          <cell r="D2016">
            <v>0.5</v>
          </cell>
        </row>
        <row r="2017">
          <cell r="A2017" t="str">
            <v>Sibley County</v>
          </cell>
          <cell r="B2017" t="str">
            <v xml:space="preserve"> MN</v>
          </cell>
          <cell r="C2017">
            <v>3.5</v>
          </cell>
          <cell r="D2017">
            <v>1.3</v>
          </cell>
        </row>
        <row r="2018">
          <cell r="A2018" t="str">
            <v>Sierra County</v>
          </cell>
          <cell r="B2018" t="str">
            <v xml:space="preserve"> NM</v>
          </cell>
          <cell r="C2018">
            <v>10.8</v>
          </cell>
          <cell r="D2018">
            <v>-0.1</v>
          </cell>
        </row>
        <row r="2019">
          <cell r="A2019" t="str">
            <v>Silver Bow County</v>
          </cell>
          <cell r="B2019" t="str">
            <v xml:space="preserve"> MT</v>
          </cell>
          <cell r="C2019">
            <v>2.5</v>
          </cell>
          <cell r="D2019">
            <v>2</v>
          </cell>
        </row>
        <row r="2020">
          <cell r="A2020" t="str">
            <v>Simpson County</v>
          </cell>
          <cell r="B2020" t="str">
            <v xml:space="preserve"> KY</v>
          </cell>
          <cell r="C2020">
            <v>2.6</v>
          </cell>
          <cell r="D2020">
            <v>0.3</v>
          </cell>
        </row>
        <row r="2021">
          <cell r="A2021" t="str">
            <v>Simpson County</v>
          </cell>
          <cell r="B2021" t="str">
            <v xml:space="preserve"> MS</v>
          </cell>
          <cell r="C2021">
            <v>-1.2</v>
          </cell>
          <cell r="D2021">
            <v>0.2</v>
          </cell>
        </row>
        <row r="2022">
          <cell r="A2022" t="str">
            <v>Sioux County</v>
          </cell>
          <cell r="B2022" t="str">
            <v xml:space="preserve"> IA</v>
          </cell>
          <cell r="C2022">
            <v>-9.1</v>
          </cell>
          <cell r="D2022">
            <v>1.8</v>
          </cell>
        </row>
        <row r="2023">
          <cell r="A2023" t="str">
            <v>Siskiyou County</v>
          </cell>
          <cell r="B2023" t="str">
            <v xml:space="preserve"> CA</v>
          </cell>
          <cell r="C2023">
            <v>9.5</v>
          </cell>
          <cell r="D2023">
            <v>0.5</v>
          </cell>
        </row>
        <row r="2024">
          <cell r="A2024" t="str">
            <v>Skagit County</v>
          </cell>
          <cell r="B2024" t="str">
            <v xml:space="preserve"> WA</v>
          </cell>
          <cell r="C2024">
            <v>14.2</v>
          </cell>
          <cell r="D2024">
            <v>1.6</v>
          </cell>
        </row>
        <row r="2025">
          <cell r="A2025" t="str">
            <v>Skamania County</v>
          </cell>
          <cell r="B2025" t="str">
            <v xml:space="preserve"> WA</v>
          </cell>
          <cell r="C2025">
            <v>19.399999999999999</v>
          </cell>
          <cell r="D2025">
            <v>0.4</v>
          </cell>
        </row>
        <row r="2026">
          <cell r="A2026" t="str">
            <v>Smith County</v>
          </cell>
          <cell r="B2026" t="str">
            <v xml:space="preserve"> MS</v>
          </cell>
          <cell r="C2026">
            <v>6.1</v>
          </cell>
          <cell r="D2026">
            <v>0</v>
          </cell>
        </row>
        <row r="2027">
          <cell r="A2027" t="str">
            <v>Smith County</v>
          </cell>
          <cell r="B2027" t="str">
            <v xml:space="preserve"> TN</v>
          </cell>
          <cell r="C2027">
            <v>7.5</v>
          </cell>
          <cell r="D2027">
            <v>0</v>
          </cell>
        </row>
        <row r="2028">
          <cell r="A2028" t="str">
            <v>Smith County</v>
          </cell>
          <cell r="B2028" t="str">
            <v xml:space="preserve"> TX</v>
          </cell>
          <cell r="C2028">
            <v>4.0999999999999996</v>
          </cell>
          <cell r="D2028">
            <v>1.8</v>
          </cell>
        </row>
        <row r="2029">
          <cell r="A2029" t="str">
            <v>Smyth County</v>
          </cell>
          <cell r="B2029" t="str">
            <v xml:space="preserve"> VA</v>
          </cell>
          <cell r="C2029">
            <v>-8.3000000000000007</v>
          </cell>
          <cell r="D2029">
            <v>0.6</v>
          </cell>
        </row>
        <row r="2030">
          <cell r="A2030" t="str">
            <v>Snohomish County</v>
          </cell>
          <cell r="B2030" t="str">
            <v xml:space="preserve"> WA</v>
          </cell>
          <cell r="C2030">
            <v>9.5</v>
          </cell>
          <cell r="D2030">
            <v>3.4</v>
          </cell>
        </row>
        <row r="2031">
          <cell r="A2031" t="str">
            <v>Snyder County</v>
          </cell>
          <cell r="B2031" t="str">
            <v xml:space="preserve"> PA</v>
          </cell>
          <cell r="C2031">
            <v>0.2</v>
          </cell>
          <cell r="D2031">
            <v>0.9</v>
          </cell>
        </row>
        <row r="2032">
          <cell r="A2032" t="str">
            <v>Socorro County</v>
          </cell>
          <cell r="B2032" t="str">
            <v xml:space="preserve"> NM</v>
          </cell>
          <cell r="C2032">
            <v>-10.4</v>
          </cell>
          <cell r="D2032">
            <v>2</v>
          </cell>
        </row>
        <row r="2033">
          <cell r="A2033" t="str">
            <v>Solano County</v>
          </cell>
          <cell r="B2033" t="str">
            <v xml:space="preserve"> CA</v>
          </cell>
          <cell r="C2033">
            <v>5.3</v>
          </cell>
          <cell r="D2033">
            <v>2.6</v>
          </cell>
        </row>
        <row r="2034">
          <cell r="A2034" t="str">
            <v>Somerset County</v>
          </cell>
          <cell r="B2034" t="str">
            <v xml:space="preserve"> MD</v>
          </cell>
          <cell r="C2034">
            <v>2.7</v>
          </cell>
          <cell r="D2034">
            <v>1.5</v>
          </cell>
        </row>
        <row r="2035">
          <cell r="A2035" t="str">
            <v>Somerset County</v>
          </cell>
          <cell r="B2035" t="str">
            <v xml:space="preserve"> ME</v>
          </cell>
          <cell r="C2035">
            <v>0.3</v>
          </cell>
          <cell r="D2035">
            <v>0.5</v>
          </cell>
        </row>
        <row r="2036">
          <cell r="A2036" t="str">
            <v>Somerset County</v>
          </cell>
          <cell r="B2036" t="str">
            <v xml:space="preserve"> NJ</v>
          </cell>
          <cell r="C2036">
            <v>-5.2</v>
          </cell>
          <cell r="D2036">
            <v>6.2</v>
          </cell>
        </row>
        <row r="2037">
          <cell r="A2037" t="str">
            <v>Somerset County</v>
          </cell>
          <cell r="B2037" t="str">
            <v xml:space="preserve"> PA</v>
          </cell>
          <cell r="C2037">
            <v>-4.7</v>
          </cell>
          <cell r="D2037">
            <v>0.6</v>
          </cell>
        </row>
        <row r="2038">
          <cell r="A2038" t="str">
            <v>Sonoma County</v>
          </cell>
          <cell r="B2038" t="str">
            <v xml:space="preserve"> CA</v>
          </cell>
          <cell r="C2038">
            <v>-2.2000000000000002</v>
          </cell>
          <cell r="D2038">
            <v>1.9</v>
          </cell>
        </row>
        <row r="2039">
          <cell r="A2039" t="str">
            <v>Southampton County</v>
          </cell>
          <cell r="B2039" t="str">
            <v xml:space="preserve"> VA</v>
          </cell>
          <cell r="C2039">
            <v>-10.199999999999999</v>
          </cell>
          <cell r="D2039">
            <v>0.3</v>
          </cell>
        </row>
        <row r="2040">
          <cell r="A2040" t="str">
            <v>Spalding County</v>
          </cell>
          <cell r="B2040" t="str">
            <v xml:space="preserve"> GA</v>
          </cell>
          <cell r="C2040">
            <v>11.9</v>
          </cell>
          <cell r="D2040">
            <v>0.2</v>
          </cell>
        </row>
        <row r="2041">
          <cell r="A2041" t="str">
            <v>Spartanburg County</v>
          </cell>
          <cell r="B2041" t="str">
            <v xml:space="preserve"> SC</v>
          </cell>
          <cell r="C2041">
            <v>16.2</v>
          </cell>
          <cell r="D2041">
            <v>0.7</v>
          </cell>
        </row>
        <row r="2042">
          <cell r="A2042" t="str">
            <v>Spencer County</v>
          </cell>
          <cell r="B2042" t="str">
            <v xml:space="preserve"> IN</v>
          </cell>
          <cell r="C2042">
            <v>-2.2999999999999998</v>
          </cell>
          <cell r="D2042">
            <v>0</v>
          </cell>
        </row>
        <row r="2043">
          <cell r="A2043" t="str">
            <v>Spencer County</v>
          </cell>
          <cell r="B2043" t="str">
            <v xml:space="preserve"> KY</v>
          </cell>
          <cell r="C2043">
            <v>12.7</v>
          </cell>
          <cell r="D2043">
            <v>-0.1</v>
          </cell>
        </row>
        <row r="2044">
          <cell r="A2044" t="str">
            <v>Spokane County</v>
          </cell>
          <cell r="B2044" t="str">
            <v xml:space="preserve"> WA</v>
          </cell>
          <cell r="C2044">
            <v>12.9</v>
          </cell>
          <cell r="D2044">
            <v>1.5</v>
          </cell>
        </row>
        <row r="2045">
          <cell r="A2045" t="str">
            <v>Spotsylvania County</v>
          </cell>
          <cell r="B2045" t="str">
            <v xml:space="preserve"> VA</v>
          </cell>
          <cell r="C2045">
            <v>6.1</v>
          </cell>
          <cell r="D2045">
            <v>1.4</v>
          </cell>
        </row>
        <row r="2046">
          <cell r="A2046" t="str">
            <v>St. Bernard Parish</v>
          </cell>
          <cell r="B2046" t="str">
            <v xml:space="preserve"> LA</v>
          </cell>
          <cell r="C2046">
            <v>1</v>
          </cell>
          <cell r="D2046">
            <v>1.9</v>
          </cell>
        </row>
        <row r="2047">
          <cell r="A2047" t="str">
            <v>St. Charles County</v>
          </cell>
          <cell r="B2047" t="str">
            <v xml:space="preserve"> MO</v>
          </cell>
          <cell r="C2047">
            <v>6.1</v>
          </cell>
          <cell r="D2047">
            <v>1.5</v>
          </cell>
        </row>
        <row r="2048">
          <cell r="A2048" t="str">
            <v>St. Charles Parish</v>
          </cell>
          <cell r="B2048" t="str">
            <v xml:space="preserve"> LA</v>
          </cell>
          <cell r="C2048">
            <v>-7.7</v>
          </cell>
          <cell r="D2048">
            <v>1.1000000000000001</v>
          </cell>
        </row>
        <row r="2049">
          <cell r="A2049" t="str">
            <v>St. Clair County</v>
          </cell>
          <cell r="B2049" t="str">
            <v xml:space="preserve"> AL</v>
          </cell>
          <cell r="C2049">
            <v>7.1</v>
          </cell>
          <cell r="D2049">
            <v>0.3</v>
          </cell>
        </row>
        <row r="2050">
          <cell r="A2050" t="str">
            <v>St. Clair County</v>
          </cell>
          <cell r="B2050" t="str">
            <v xml:space="preserve"> IL</v>
          </cell>
          <cell r="C2050">
            <v>-5.2</v>
          </cell>
          <cell r="D2050">
            <v>0.2</v>
          </cell>
        </row>
        <row r="2051">
          <cell r="A2051" t="str">
            <v>St. Clair County</v>
          </cell>
          <cell r="B2051" t="str">
            <v xml:space="preserve"> MI</v>
          </cell>
          <cell r="C2051">
            <v>-0.6</v>
          </cell>
          <cell r="D2051">
            <v>0.7</v>
          </cell>
        </row>
        <row r="2052">
          <cell r="A2052" t="str">
            <v>St. Croix County</v>
          </cell>
          <cell r="B2052" t="str">
            <v xml:space="preserve"> WI</v>
          </cell>
          <cell r="C2052">
            <v>7.1</v>
          </cell>
          <cell r="D2052">
            <v>0.5</v>
          </cell>
        </row>
        <row r="2053">
          <cell r="A2053" t="str">
            <v>St. Francis County</v>
          </cell>
          <cell r="B2053" t="str">
            <v xml:space="preserve"> AR</v>
          </cell>
          <cell r="C2053">
            <v>-16.3</v>
          </cell>
          <cell r="D2053">
            <v>0.7</v>
          </cell>
        </row>
        <row r="2054">
          <cell r="A2054" t="str">
            <v>St. Francois County</v>
          </cell>
          <cell r="B2054" t="str">
            <v xml:space="preserve"> MO</v>
          </cell>
          <cell r="C2054">
            <v>5.7</v>
          </cell>
          <cell r="D2054">
            <v>0</v>
          </cell>
        </row>
        <row r="2055">
          <cell r="A2055" t="str">
            <v>St. Helena Parish</v>
          </cell>
          <cell r="B2055" t="str">
            <v xml:space="preserve"> LA</v>
          </cell>
          <cell r="C2055">
            <v>-9</v>
          </cell>
          <cell r="D2055">
            <v>0.4</v>
          </cell>
        </row>
        <row r="2056">
          <cell r="A2056" t="str">
            <v>St. James Parish</v>
          </cell>
          <cell r="B2056" t="str">
            <v xml:space="preserve"> LA</v>
          </cell>
          <cell r="C2056">
            <v>-4.3</v>
          </cell>
          <cell r="D2056">
            <v>0</v>
          </cell>
        </row>
        <row r="2057">
          <cell r="A2057" t="str">
            <v>St. John the Baptist Parish</v>
          </cell>
          <cell r="B2057" t="str">
            <v xml:space="preserve"> LA</v>
          </cell>
          <cell r="C2057">
            <v>-5.9</v>
          </cell>
          <cell r="D2057">
            <v>2</v>
          </cell>
        </row>
        <row r="2058">
          <cell r="A2058" t="str">
            <v>St. Johns County</v>
          </cell>
          <cell r="B2058" t="str">
            <v xml:space="preserve"> FL</v>
          </cell>
          <cell r="C2058">
            <v>34.4</v>
          </cell>
          <cell r="D2058">
            <v>1.1000000000000001</v>
          </cell>
        </row>
        <row r="2059">
          <cell r="A2059" t="str">
            <v>St. Joseph County</v>
          </cell>
          <cell r="B2059" t="str">
            <v xml:space="preserve"> IN</v>
          </cell>
          <cell r="C2059">
            <v>-3.2</v>
          </cell>
          <cell r="D2059">
            <v>2.5</v>
          </cell>
        </row>
        <row r="2060">
          <cell r="A2060" t="str">
            <v>St. Joseph County</v>
          </cell>
          <cell r="B2060" t="str">
            <v xml:space="preserve"> MI</v>
          </cell>
          <cell r="C2060">
            <v>-2.2000000000000002</v>
          </cell>
          <cell r="D2060">
            <v>0.9</v>
          </cell>
        </row>
        <row r="2061">
          <cell r="A2061" t="str">
            <v>St. Landry Parish</v>
          </cell>
          <cell r="B2061" t="str">
            <v xml:space="preserve"> LA</v>
          </cell>
          <cell r="C2061">
            <v>-6.1</v>
          </cell>
          <cell r="D2061">
            <v>-0.1</v>
          </cell>
        </row>
        <row r="2062">
          <cell r="A2062" t="str">
            <v>St. Lawrence County</v>
          </cell>
          <cell r="B2062" t="str">
            <v xml:space="preserve"> NY</v>
          </cell>
          <cell r="C2062">
            <v>-5.6</v>
          </cell>
          <cell r="D2062">
            <v>1.7</v>
          </cell>
        </row>
        <row r="2063">
          <cell r="A2063" t="str">
            <v>St. Louis city</v>
          </cell>
          <cell r="B2063" t="str">
            <v xml:space="preserve"> MO</v>
          </cell>
          <cell r="C2063">
            <v>-21.7</v>
          </cell>
          <cell r="D2063">
            <v>3.1</v>
          </cell>
        </row>
        <row r="2064">
          <cell r="A2064" t="str">
            <v>St. Louis County</v>
          </cell>
          <cell r="B2064" t="str">
            <v xml:space="preserve"> MN</v>
          </cell>
          <cell r="C2064">
            <v>-0.6</v>
          </cell>
          <cell r="D2064">
            <v>1</v>
          </cell>
        </row>
        <row r="2065">
          <cell r="A2065" t="str">
            <v>St. Louis County</v>
          </cell>
          <cell r="B2065" t="str">
            <v xml:space="preserve"> MO</v>
          </cell>
          <cell r="C2065">
            <v>-5.2</v>
          </cell>
          <cell r="D2065">
            <v>2.2000000000000002</v>
          </cell>
        </row>
        <row r="2066">
          <cell r="A2066" t="str">
            <v>St. Lucie County</v>
          </cell>
          <cell r="B2066" t="str">
            <v xml:space="preserve"> FL</v>
          </cell>
          <cell r="C2066">
            <v>21.3</v>
          </cell>
          <cell r="D2066">
            <v>3.4</v>
          </cell>
        </row>
        <row r="2067">
          <cell r="A2067" t="str">
            <v>St. Martin Parish</v>
          </cell>
          <cell r="B2067" t="str">
            <v xml:space="preserve"> LA</v>
          </cell>
          <cell r="C2067">
            <v>1.4</v>
          </cell>
          <cell r="D2067">
            <v>1</v>
          </cell>
        </row>
        <row r="2068">
          <cell r="A2068" t="str">
            <v>St. Mary Parish</v>
          </cell>
          <cell r="B2068" t="str">
            <v xml:space="preserve"> LA</v>
          </cell>
          <cell r="C2068">
            <v>-29.7</v>
          </cell>
          <cell r="D2068">
            <v>2.2999999999999998</v>
          </cell>
        </row>
        <row r="2069">
          <cell r="A2069" t="str">
            <v>St. Mary's County</v>
          </cell>
          <cell r="B2069" t="str">
            <v xml:space="preserve"> MD</v>
          </cell>
          <cell r="C2069">
            <v>0.9</v>
          </cell>
          <cell r="D2069">
            <v>1.3</v>
          </cell>
        </row>
        <row r="2070">
          <cell r="A2070" t="str">
            <v>St. Tammany Parish</v>
          </cell>
          <cell r="B2070" t="str">
            <v xml:space="preserve"> LA</v>
          </cell>
          <cell r="C2070">
            <v>10</v>
          </cell>
          <cell r="D2070">
            <v>1.2</v>
          </cell>
        </row>
        <row r="2071">
          <cell r="A2071" t="str">
            <v>Stafford County</v>
          </cell>
          <cell r="B2071" t="str">
            <v xml:space="preserve"> VA</v>
          </cell>
          <cell r="C2071">
            <v>13.6</v>
          </cell>
          <cell r="D2071">
            <v>2</v>
          </cell>
        </row>
        <row r="2072">
          <cell r="A2072" t="str">
            <v>Stanislaus County</v>
          </cell>
          <cell r="B2072" t="str">
            <v xml:space="preserve"> CA</v>
          </cell>
          <cell r="C2072">
            <v>3.1</v>
          </cell>
          <cell r="D2072">
            <v>2.1</v>
          </cell>
        </row>
        <row r="2073">
          <cell r="A2073" t="str">
            <v>Stanly County</v>
          </cell>
          <cell r="B2073" t="str">
            <v xml:space="preserve"> NC</v>
          </cell>
          <cell r="C2073">
            <v>9.3000000000000007</v>
          </cell>
          <cell r="D2073">
            <v>0.8</v>
          </cell>
        </row>
        <row r="2074">
          <cell r="A2074" t="str">
            <v>Stark County</v>
          </cell>
          <cell r="B2074" t="str">
            <v xml:space="preserve"> ND</v>
          </cell>
          <cell r="C2074">
            <v>-32.200000000000003</v>
          </cell>
          <cell r="D2074">
            <v>1.6</v>
          </cell>
        </row>
        <row r="2075">
          <cell r="A2075" t="str">
            <v>Stark County</v>
          </cell>
          <cell r="B2075" t="str">
            <v xml:space="preserve"> OH</v>
          </cell>
          <cell r="C2075">
            <v>-3.3</v>
          </cell>
          <cell r="D2075">
            <v>0.5</v>
          </cell>
        </row>
        <row r="2076">
          <cell r="A2076" t="str">
            <v>Starke County</v>
          </cell>
          <cell r="B2076" t="str">
            <v xml:space="preserve"> IN</v>
          </cell>
          <cell r="C2076">
            <v>-3.1</v>
          </cell>
          <cell r="D2076">
            <v>-0.1</v>
          </cell>
        </row>
        <row r="2077">
          <cell r="A2077" t="str">
            <v>Starr County</v>
          </cell>
          <cell r="B2077" t="str">
            <v xml:space="preserve"> TX</v>
          </cell>
          <cell r="C2077">
            <v>-8.8000000000000007</v>
          </cell>
          <cell r="D2077">
            <v>3.5</v>
          </cell>
        </row>
        <row r="2078">
          <cell r="A2078" t="str">
            <v>Staunton city</v>
          </cell>
          <cell r="B2078" t="str">
            <v xml:space="preserve"> VA</v>
          </cell>
          <cell r="C2078">
            <v>7.5</v>
          </cell>
          <cell r="D2078">
            <v>1.4</v>
          </cell>
        </row>
        <row r="2079">
          <cell r="A2079" t="str">
            <v>Ste. Genevieve County</v>
          </cell>
          <cell r="B2079" t="str">
            <v xml:space="preserve"> MO</v>
          </cell>
          <cell r="C2079">
            <v>-2.6</v>
          </cell>
          <cell r="D2079">
            <v>1.2</v>
          </cell>
        </row>
        <row r="2080">
          <cell r="A2080" t="str">
            <v>Stearns County</v>
          </cell>
          <cell r="B2080" t="str">
            <v xml:space="preserve"> MN</v>
          </cell>
          <cell r="C2080">
            <v>-2.2000000000000002</v>
          </cell>
          <cell r="D2080">
            <v>3.8</v>
          </cell>
        </row>
        <row r="2081">
          <cell r="A2081" t="str">
            <v>Steele County</v>
          </cell>
          <cell r="B2081" t="str">
            <v xml:space="preserve"> MN</v>
          </cell>
          <cell r="C2081">
            <v>1</v>
          </cell>
          <cell r="D2081">
            <v>0.4</v>
          </cell>
        </row>
        <row r="2082">
          <cell r="A2082" t="str">
            <v>Stephens County</v>
          </cell>
          <cell r="B2082" t="str">
            <v xml:space="preserve"> GA</v>
          </cell>
          <cell r="C2082">
            <v>6.1</v>
          </cell>
          <cell r="D2082">
            <v>0.2</v>
          </cell>
        </row>
        <row r="2083">
          <cell r="A2083" t="str">
            <v>Stephens County</v>
          </cell>
          <cell r="B2083" t="str">
            <v xml:space="preserve"> OK</v>
          </cell>
          <cell r="C2083">
            <v>-14.7</v>
          </cell>
          <cell r="D2083">
            <v>0.6</v>
          </cell>
        </row>
        <row r="2084">
          <cell r="A2084" t="str">
            <v>Stephenson County</v>
          </cell>
          <cell r="B2084" t="str">
            <v xml:space="preserve"> IL</v>
          </cell>
          <cell r="C2084">
            <v>-10.199999999999999</v>
          </cell>
          <cell r="D2084">
            <v>0.7</v>
          </cell>
        </row>
        <row r="2085">
          <cell r="A2085" t="str">
            <v>Steuben County</v>
          </cell>
          <cell r="B2085" t="str">
            <v xml:space="preserve"> IN</v>
          </cell>
          <cell r="C2085">
            <v>-0.4</v>
          </cell>
          <cell r="D2085">
            <v>0.6</v>
          </cell>
        </row>
        <row r="2086">
          <cell r="A2086" t="str">
            <v>Steuben County</v>
          </cell>
          <cell r="B2086" t="str">
            <v xml:space="preserve"> NY</v>
          </cell>
          <cell r="C2086">
            <v>-6.6</v>
          </cell>
          <cell r="D2086">
            <v>0.6</v>
          </cell>
        </row>
        <row r="2087">
          <cell r="A2087" t="str">
            <v>Stevens County</v>
          </cell>
          <cell r="B2087" t="str">
            <v xml:space="preserve"> WA</v>
          </cell>
          <cell r="C2087">
            <v>11.6</v>
          </cell>
          <cell r="D2087">
            <v>0.7</v>
          </cell>
        </row>
        <row r="2088">
          <cell r="A2088" t="str">
            <v>Stewart County</v>
          </cell>
          <cell r="B2088" t="str">
            <v xml:space="preserve"> TN</v>
          </cell>
          <cell r="C2088">
            <v>16.100000000000001</v>
          </cell>
          <cell r="D2088">
            <v>-0.2</v>
          </cell>
        </row>
        <row r="2089">
          <cell r="A2089" t="str">
            <v>Stoddard County</v>
          </cell>
          <cell r="B2089" t="str">
            <v xml:space="preserve"> MO</v>
          </cell>
          <cell r="C2089">
            <v>-1.5</v>
          </cell>
          <cell r="D2089">
            <v>-0.1</v>
          </cell>
        </row>
        <row r="2090">
          <cell r="A2090" t="str">
            <v>Stokes County</v>
          </cell>
          <cell r="B2090" t="str">
            <v xml:space="preserve"> NC</v>
          </cell>
          <cell r="C2090">
            <v>-0.3</v>
          </cell>
          <cell r="D2090">
            <v>0.1</v>
          </cell>
        </row>
        <row r="2091">
          <cell r="A2091" t="str">
            <v>Stone County</v>
          </cell>
          <cell r="B2091" t="str">
            <v xml:space="preserve"> AR</v>
          </cell>
          <cell r="C2091">
            <v>6.9</v>
          </cell>
          <cell r="D2091">
            <v>-0.7</v>
          </cell>
        </row>
        <row r="2092">
          <cell r="A2092" t="str">
            <v>Stone County</v>
          </cell>
          <cell r="B2092" t="str">
            <v xml:space="preserve"> MO</v>
          </cell>
          <cell r="C2092">
            <v>8.9</v>
          </cell>
          <cell r="D2092">
            <v>0.4</v>
          </cell>
        </row>
        <row r="2093">
          <cell r="A2093" t="str">
            <v>Stone County</v>
          </cell>
          <cell r="B2093" t="str">
            <v xml:space="preserve"> MS</v>
          </cell>
          <cell r="C2093">
            <v>7.6</v>
          </cell>
          <cell r="D2093">
            <v>0.1</v>
          </cell>
        </row>
        <row r="2094">
          <cell r="A2094" t="str">
            <v>Story County</v>
          </cell>
          <cell r="B2094" t="str">
            <v xml:space="preserve"> IA</v>
          </cell>
          <cell r="C2094">
            <v>-6.2</v>
          </cell>
          <cell r="D2094">
            <v>9.4</v>
          </cell>
        </row>
        <row r="2095">
          <cell r="A2095" t="str">
            <v>Strafford County</v>
          </cell>
          <cell r="B2095" t="str">
            <v xml:space="preserve"> NH</v>
          </cell>
          <cell r="C2095">
            <v>7.3</v>
          </cell>
          <cell r="D2095">
            <v>1.6</v>
          </cell>
        </row>
        <row r="2096">
          <cell r="A2096" t="str">
            <v>Stutsman County</v>
          </cell>
          <cell r="B2096" t="str">
            <v xml:space="preserve"> ND</v>
          </cell>
          <cell r="C2096">
            <v>3.4</v>
          </cell>
          <cell r="D2096">
            <v>0.3</v>
          </cell>
        </row>
        <row r="2097">
          <cell r="A2097" t="str">
            <v>Suffolk city</v>
          </cell>
          <cell r="B2097" t="str">
            <v xml:space="preserve"> VA</v>
          </cell>
          <cell r="C2097">
            <v>4.7</v>
          </cell>
          <cell r="D2097">
            <v>1</v>
          </cell>
        </row>
        <row r="2098">
          <cell r="A2098" t="str">
            <v>Suffolk County</v>
          </cell>
          <cell r="B2098" t="str">
            <v xml:space="preserve"> MA</v>
          </cell>
          <cell r="C2098">
            <v>-10.6</v>
          </cell>
          <cell r="D2098">
            <v>13.8</v>
          </cell>
        </row>
        <row r="2099">
          <cell r="A2099" t="str">
            <v>Suffolk County</v>
          </cell>
          <cell r="B2099" t="str">
            <v xml:space="preserve"> NY</v>
          </cell>
          <cell r="C2099">
            <v>-6</v>
          </cell>
          <cell r="D2099">
            <v>3.3</v>
          </cell>
        </row>
        <row r="2100">
          <cell r="A2100" t="str">
            <v>Sullivan County</v>
          </cell>
          <cell r="B2100" t="str">
            <v xml:space="preserve"> IN</v>
          </cell>
          <cell r="C2100">
            <v>0.6</v>
          </cell>
          <cell r="D2100">
            <v>0.1</v>
          </cell>
        </row>
        <row r="2101">
          <cell r="A2101" t="str">
            <v>Sullivan County</v>
          </cell>
          <cell r="B2101" t="str">
            <v xml:space="preserve"> NH</v>
          </cell>
          <cell r="C2101">
            <v>1.1000000000000001</v>
          </cell>
          <cell r="D2101">
            <v>0.3</v>
          </cell>
        </row>
        <row r="2102">
          <cell r="A2102" t="str">
            <v>Sullivan County</v>
          </cell>
          <cell r="B2102" t="str">
            <v xml:space="preserve"> NY</v>
          </cell>
          <cell r="C2102">
            <v>-2.2999999999999998</v>
          </cell>
          <cell r="D2102">
            <v>3.3</v>
          </cell>
        </row>
        <row r="2103">
          <cell r="A2103" t="str">
            <v>Sullivan County</v>
          </cell>
          <cell r="B2103" t="str">
            <v xml:space="preserve"> TN</v>
          </cell>
          <cell r="C2103">
            <v>7.9</v>
          </cell>
          <cell r="D2103">
            <v>0</v>
          </cell>
        </row>
        <row r="2104">
          <cell r="A2104" t="str">
            <v>Summers County</v>
          </cell>
          <cell r="B2104" t="str">
            <v xml:space="preserve"> WV</v>
          </cell>
          <cell r="C2104">
            <v>2.2999999999999998</v>
          </cell>
          <cell r="D2104">
            <v>-0.5</v>
          </cell>
        </row>
        <row r="2105">
          <cell r="A2105" t="str">
            <v>Summit County</v>
          </cell>
          <cell r="B2105" t="str">
            <v xml:space="preserve"> CO</v>
          </cell>
          <cell r="C2105">
            <v>-1.4</v>
          </cell>
          <cell r="D2105">
            <v>2</v>
          </cell>
        </row>
        <row r="2106">
          <cell r="A2106" t="str">
            <v>Summit County</v>
          </cell>
          <cell r="B2106" t="str">
            <v xml:space="preserve"> OH</v>
          </cell>
          <cell r="C2106">
            <v>-0.8</v>
          </cell>
          <cell r="D2106">
            <v>2</v>
          </cell>
        </row>
        <row r="2107">
          <cell r="A2107" t="str">
            <v>Summit County</v>
          </cell>
          <cell r="B2107" t="str">
            <v xml:space="preserve"> UT</v>
          </cell>
          <cell r="C2107">
            <v>8.8000000000000007</v>
          </cell>
          <cell r="D2107">
            <v>2</v>
          </cell>
        </row>
        <row r="2108">
          <cell r="A2108" t="str">
            <v>Sumner County</v>
          </cell>
          <cell r="B2108" t="str">
            <v xml:space="preserve"> KS</v>
          </cell>
          <cell r="C2108">
            <v>-3.9</v>
          </cell>
          <cell r="D2108">
            <v>0.6</v>
          </cell>
        </row>
        <row r="2109">
          <cell r="A2109" t="str">
            <v>Sumner County</v>
          </cell>
          <cell r="B2109" t="str">
            <v xml:space="preserve"> TN</v>
          </cell>
          <cell r="C2109">
            <v>21</v>
          </cell>
          <cell r="D2109">
            <v>0.5</v>
          </cell>
        </row>
        <row r="2110">
          <cell r="A2110" t="str">
            <v>Sumter County</v>
          </cell>
          <cell r="B2110" t="str">
            <v xml:space="preserve"> AL</v>
          </cell>
          <cell r="C2110">
            <v>-20.7</v>
          </cell>
          <cell r="D2110">
            <v>2.8</v>
          </cell>
        </row>
        <row r="2111">
          <cell r="A2111" t="str">
            <v>Sumter County</v>
          </cell>
          <cell r="B2111" t="str">
            <v xml:space="preserve"> FL</v>
          </cell>
          <cell r="C2111">
            <v>35.200000000000003</v>
          </cell>
          <cell r="D2111">
            <v>0.3</v>
          </cell>
        </row>
        <row r="2112">
          <cell r="A2112" t="str">
            <v>Sumter County</v>
          </cell>
          <cell r="B2112" t="str">
            <v xml:space="preserve"> GA</v>
          </cell>
          <cell r="C2112">
            <v>-18.100000000000001</v>
          </cell>
          <cell r="D2112">
            <v>0.3</v>
          </cell>
        </row>
        <row r="2113">
          <cell r="A2113" t="str">
            <v>Sumter County</v>
          </cell>
          <cell r="B2113" t="str">
            <v xml:space="preserve"> SC</v>
          </cell>
          <cell r="C2113">
            <v>-8.8000000000000007</v>
          </cell>
          <cell r="D2113">
            <v>1.1000000000000001</v>
          </cell>
        </row>
        <row r="2114">
          <cell r="A2114" t="str">
            <v>Sunflower County</v>
          </cell>
          <cell r="B2114" t="str">
            <v xml:space="preserve"> MS</v>
          </cell>
          <cell r="C2114">
            <v>-15.6</v>
          </cell>
          <cell r="D2114">
            <v>0.3</v>
          </cell>
        </row>
        <row r="2115">
          <cell r="A2115" t="str">
            <v>Surry County</v>
          </cell>
          <cell r="B2115" t="str">
            <v xml:space="preserve"> NC</v>
          </cell>
          <cell r="C2115">
            <v>4</v>
          </cell>
          <cell r="D2115">
            <v>0.5</v>
          </cell>
        </row>
        <row r="2116">
          <cell r="A2116" t="str">
            <v>Susquehanna County</v>
          </cell>
          <cell r="B2116" t="str">
            <v xml:space="preserve"> PA</v>
          </cell>
          <cell r="C2116">
            <v>-4.5</v>
          </cell>
          <cell r="D2116">
            <v>0.1</v>
          </cell>
        </row>
        <row r="2117">
          <cell r="A2117" t="str">
            <v>Sussex County</v>
          </cell>
          <cell r="B2117" t="str">
            <v xml:space="preserve"> DE</v>
          </cell>
          <cell r="C2117">
            <v>23.3</v>
          </cell>
          <cell r="D2117">
            <v>1.4</v>
          </cell>
        </row>
        <row r="2118">
          <cell r="A2118" t="str">
            <v>Sussex County</v>
          </cell>
          <cell r="B2118" t="str">
            <v xml:space="preserve"> NJ</v>
          </cell>
          <cell r="C2118">
            <v>-4.5999999999999996</v>
          </cell>
          <cell r="D2118">
            <v>0.7</v>
          </cell>
        </row>
        <row r="2119">
          <cell r="A2119" t="str">
            <v>Sussex County</v>
          </cell>
          <cell r="B2119" t="str">
            <v xml:space="preserve"> VA</v>
          </cell>
          <cell r="C2119">
            <v>-0.8</v>
          </cell>
          <cell r="D2119">
            <v>0.4</v>
          </cell>
        </row>
        <row r="2120">
          <cell r="A2120" t="str">
            <v>Sutter County</v>
          </cell>
          <cell r="B2120" t="str">
            <v xml:space="preserve"> CA</v>
          </cell>
          <cell r="C2120">
            <v>-2.1</v>
          </cell>
          <cell r="D2120">
            <v>3.3</v>
          </cell>
        </row>
        <row r="2121">
          <cell r="A2121" t="str">
            <v>Suwannee County</v>
          </cell>
          <cell r="B2121" t="str">
            <v xml:space="preserve"> FL</v>
          </cell>
          <cell r="C2121">
            <v>10</v>
          </cell>
          <cell r="D2121">
            <v>0.4</v>
          </cell>
        </row>
        <row r="2122">
          <cell r="A2122" t="str">
            <v>Swain County</v>
          </cell>
          <cell r="B2122" t="str">
            <v xml:space="preserve"> NC</v>
          </cell>
          <cell r="C2122">
            <v>8.5</v>
          </cell>
          <cell r="D2122">
            <v>0.1</v>
          </cell>
        </row>
        <row r="2123">
          <cell r="A2123" t="str">
            <v>Sweetwater County</v>
          </cell>
          <cell r="B2123" t="str">
            <v xml:space="preserve"> WY</v>
          </cell>
          <cell r="C2123">
            <v>-23.7</v>
          </cell>
          <cell r="D2123">
            <v>0.3</v>
          </cell>
        </row>
        <row r="2124">
          <cell r="A2124" t="str">
            <v>Switzerland County</v>
          </cell>
          <cell r="B2124" t="str">
            <v xml:space="preserve"> IN</v>
          </cell>
          <cell r="C2124">
            <v>2.1</v>
          </cell>
          <cell r="D2124">
            <v>1.9</v>
          </cell>
        </row>
        <row r="2125">
          <cell r="A2125" t="str">
            <v>Talbot County</v>
          </cell>
          <cell r="B2125" t="str">
            <v xml:space="preserve"> MD</v>
          </cell>
          <cell r="C2125">
            <v>0.2</v>
          </cell>
          <cell r="D2125">
            <v>1.3</v>
          </cell>
        </row>
        <row r="2126">
          <cell r="A2126" t="str">
            <v>Talladega County</v>
          </cell>
          <cell r="B2126" t="str">
            <v xml:space="preserve"> AL</v>
          </cell>
          <cell r="C2126">
            <v>-1.8</v>
          </cell>
          <cell r="D2126">
            <v>0.4</v>
          </cell>
        </row>
        <row r="2127">
          <cell r="A2127" t="str">
            <v>Tallahatchie County</v>
          </cell>
          <cell r="B2127" t="str">
            <v xml:space="preserve"> MS</v>
          </cell>
          <cell r="C2127">
            <v>-17.3</v>
          </cell>
          <cell r="D2127">
            <v>-0.2</v>
          </cell>
        </row>
        <row r="2128">
          <cell r="A2128" t="str">
            <v>Tallapoosa County</v>
          </cell>
          <cell r="B2128" t="str">
            <v xml:space="preserve"> AL</v>
          </cell>
          <cell r="C2128">
            <v>5.4</v>
          </cell>
          <cell r="D2128">
            <v>0</v>
          </cell>
        </row>
        <row r="2129">
          <cell r="A2129" t="str">
            <v>Tama County</v>
          </cell>
          <cell r="B2129" t="str">
            <v xml:space="preserve"> IA</v>
          </cell>
          <cell r="C2129">
            <v>-9.5</v>
          </cell>
          <cell r="D2129">
            <v>0.2</v>
          </cell>
        </row>
        <row r="2130">
          <cell r="A2130" t="str">
            <v>Taney County</v>
          </cell>
          <cell r="B2130" t="str">
            <v xml:space="preserve"> MO</v>
          </cell>
          <cell r="C2130">
            <v>7.9</v>
          </cell>
          <cell r="D2130">
            <v>1.1000000000000001</v>
          </cell>
        </row>
        <row r="2131">
          <cell r="A2131" t="str">
            <v>Tangipahoa Parish</v>
          </cell>
          <cell r="B2131" t="str">
            <v xml:space="preserve"> LA</v>
          </cell>
          <cell r="C2131">
            <v>8.4</v>
          </cell>
          <cell r="D2131">
            <v>0.9</v>
          </cell>
        </row>
        <row r="2132">
          <cell r="A2132" t="str">
            <v>Taos County</v>
          </cell>
          <cell r="B2132" t="str">
            <v xml:space="preserve"> NM</v>
          </cell>
          <cell r="C2132">
            <v>-2.2000000000000002</v>
          </cell>
          <cell r="D2132">
            <v>1</v>
          </cell>
        </row>
        <row r="2133">
          <cell r="A2133" t="str">
            <v>Tarrant County</v>
          </cell>
          <cell r="B2133" t="str">
            <v xml:space="preserve"> TX</v>
          </cell>
          <cell r="C2133">
            <v>4.7</v>
          </cell>
          <cell r="D2133">
            <v>3.7</v>
          </cell>
        </row>
        <row r="2134">
          <cell r="A2134" t="str">
            <v>Tate County</v>
          </cell>
          <cell r="B2134" t="str">
            <v xml:space="preserve"> MS</v>
          </cell>
          <cell r="C2134">
            <v>5.6</v>
          </cell>
          <cell r="D2134">
            <v>0.1</v>
          </cell>
        </row>
        <row r="2135">
          <cell r="A2135" t="str">
            <v>Tattnall County</v>
          </cell>
          <cell r="B2135" t="str">
            <v xml:space="preserve"> GA</v>
          </cell>
          <cell r="C2135">
            <v>0.1</v>
          </cell>
          <cell r="D2135">
            <v>0.4</v>
          </cell>
        </row>
        <row r="2136">
          <cell r="A2136" t="str">
            <v>Taylor County</v>
          </cell>
          <cell r="B2136" t="str">
            <v xml:space="preserve"> FL</v>
          </cell>
          <cell r="C2136">
            <v>-13.6</v>
          </cell>
          <cell r="D2136">
            <v>0.9</v>
          </cell>
        </row>
        <row r="2137">
          <cell r="A2137" t="str">
            <v>Taylor County</v>
          </cell>
          <cell r="B2137" t="str">
            <v xml:space="preserve"> KY</v>
          </cell>
          <cell r="C2137">
            <v>-1.4</v>
          </cell>
          <cell r="D2137">
            <v>2.4</v>
          </cell>
        </row>
        <row r="2138">
          <cell r="A2138" t="str">
            <v>Taylor County</v>
          </cell>
          <cell r="B2138" t="str">
            <v xml:space="preserve"> TX</v>
          </cell>
          <cell r="C2138">
            <v>-4.5</v>
          </cell>
          <cell r="D2138">
            <v>1.9</v>
          </cell>
        </row>
        <row r="2139">
          <cell r="A2139" t="str">
            <v>Taylor County</v>
          </cell>
          <cell r="B2139" t="str">
            <v xml:space="preserve"> WI</v>
          </cell>
          <cell r="C2139">
            <v>-0.5</v>
          </cell>
          <cell r="D2139">
            <v>0.2</v>
          </cell>
        </row>
        <row r="2140">
          <cell r="A2140" t="str">
            <v>Taylor County</v>
          </cell>
          <cell r="B2140" t="str">
            <v xml:space="preserve"> WV</v>
          </cell>
          <cell r="C2140">
            <v>-0.3</v>
          </cell>
          <cell r="D2140">
            <v>0.2</v>
          </cell>
        </row>
        <row r="2141">
          <cell r="A2141" t="str">
            <v>Tazewell County</v>
          </cell>
          <cell r="B2141" t="str">
            <v xml:space="preserve"> IL</v>
          </cell>
          <cell r="C2141">
            <v>-4.2</v>
          </cell>
          <cell r="D2141">
            <v>0.3</v>
          </cell>
        </row>
        <row r="2142">
          <cell r="A2142" t="str">
            <v>Tazewell County</v>
          </cell>
          <cell r="B2142" t="str">
            <v xml:space="preserve"> VA</v>
          </cell>
          <cell r="C2142">
            <v>-17.5</v>
          </cell>
          <cell r="D2142">
            <v>0</v>
          </cell>
        </row>
        <row r="2143">
          <cell r="A2143" t="str">
            <v>Tehama County</v>
          </cell>
          <cell r="B2143" t="str">
            <v xml:space="preserve"> CA</v>
          </cell>
          <cell r="C2143">
            <v>4.5</v>
          </cell>
          <cell r="D2143">
            <v>0</v>
          </cell>
        </row>
        <row r="2144">
          <cell r="A2144" t="str">
            <v>Telfair County</v>
          </cell>
          <cell r="B2144" t="str">
            <v xml:space="preserve"> GA</v>
          </cell>
          <cell r="C2144">
            <v>-3.9</v>
          </cell>
          <cell r="D2144">
            <v>3.4</v>
          </cell>
        </row>
        <row r="2145">
          <cell r="A2145" t="str">
            <v>Teller County</v>
          </cell>
          <cell r="B2145" t="str">
            <v xml:space="preserve"> CO</v>
          </cell>
          <cell r="C2145">
            <v>23.9</v>
          </cell>
          <cell r="D2145">
            <v>-0.5</v>
          </cell>
        </row>
        <row r="2146">
          <cell r="A2146" t="str">
            <v>Terrebonne Parish</v>
          </cell>
          <cell r="B2146" t="str">
            <v xml:space="preserve"> LA</v>
          </cell>
          <cell r="C2146">
            <v>-15.7</v>
          </cell>
          <cell r="D2146">
            <v>1.3</v>
          </cell>
        </row>
        <row r="2147">
          <cell r="A2147" t="str">
            <v>Terry County</v>
          </cell>
          <cell r="B2147" t="str">
            <v xml:space="preserve"> TX</v>
          </cell>
          <cell r="C2147">
            <v>-16</v>
          </cell>
          <cell r="D2147">
            <v>2</v>
          </cell>
        </row>
        <row r="2148">
          <cell r="A2148" t="str">
            <v>Teton County</v>
          </cell>
          <cell r="B2148" t="str">
            <v xml:space="preserve"> ID</v>
          </cell>
          <cell r="C2148">
            <v>13.4</v>
          </cell>
          <cell r="D2148">
            <v>1.7</v>
          </cell>
        </row>
        <row r="2149">
          <cell r="A2149" t="str">
            <v>Teton County</v>
          </cell>
          <cell r="B2149" t="str">
            <v xml:space="preserve"> WY</v>
          </cell>
          <cell r="C2149">
            <v>-4.5</v>
          </cell>
          <cell r="D2149">
            <v>0.4</v>
          </cell>
        </row>
        <row r="2150">
          <cell r="A2150" t="str">
            <v>Texas County</v>
          </cell>
          <cell r="B2150" t="str">
            <v xml:space="preserve"> MO</v>
          </cell>
          <cell r="C2150">
            <v>-5.3</v>
          </cell>
          <cell r="D2150">
            <v>0</v>
          </cell>
        </row>
        <row r="2151">
          <cell r="A2151" t="str">
            <v>Texas County</v>
          </cell>
          <cell r="B2151" t="str">
            <v xml:space="preserve"> OK</v>
          </cell>
          <cell r="C2151">
            <v>-25.6</v>
          </cell>
          <cell r="D2151">
            <v>4.3</v>
          </cell>
        </row>
        <row r="2152">
          <cell r="A2152" t="str">
            <v>Thomas County</v>
          </cell>
          <cell r="B2152" t="str">
            <v xml:space="preserve"> GA</v>
          </cell>
          <cell r="C2152">
            <v>-8.8000000000000007</v>
          </cell>
          <cell r="D2152">
            <v>0.6</v>
          </cell>
        </row>
        <row r="2153">
          <cell r="A2153" t="str">
            <v>Thurston County</v>
          </cell>
          <cell r="B2153" t="str">
            <v xml:space="preserve"> WA</v>
          </cell>
          <cell r="C2153">
            <v>18.5</v>
          </cell>
          <cell r="D2153">
            <v>2.1</v>
          </cell>
        </row>
        <row r="2154">
          <cell r="A2154" t="str">
            <v>Tift County</v>
          </cell>
          <cell r="B2154" t="str">
            <v xml:space="preserve"> GA</v>
          </cell>
          <cell r="C2154">
            <v>-6</v>
          </cell>
          <cell r="D2154">
            <v>0.6</v>
          </cell>
        </row>
        <row r="2155">
          <cell r="A2155" t="str">
            <v>Tillamook County</v>
          </cell>
          <cell r="B2155" t="str">
            <v xml:space="preserve"> OR</v>
          </cell>
          <cell r="C2155">
            <v>18.8</v>
          </cell>
          <cell r="D2155">
            <v>1</v>
          </cell>
        </row>
        <row r="2156">
          <cell r="A2156" t="str">
            <v>Tioga County</v>
          </cell>
          <cell r="B2156" t="str">
            <v xml:space="preserve"> NY</v>
          </cell>
          <cell r="C2156">
            <v>-4.0999999999999996</v>
          </cell>
          <cell r="D2156">
            <v>-0.3</v>
          </cell>
        </row>
        <row r="2157">
          <cell r="A2157" t="str">
            <v>Tioga County</v>
          </cell>
          <cell r="B2157" t="str">
            <v xml:space="preserve"> PA</v>
          </cell>
          <cell r="C2157">
            <v>-9.8000000000000007</v>
          </cell>
          <cell r="D2157">
            <v>0.1</v>
          </cell>
        </row>
        <row r="2158">
          <cell r="A2158" t="str">
            <v>Tippah County</v>
          </cell>
          <cell r="B2158" t="str">
            <v xml:space="preserve"> MS</v>
          </cell>
          <cell r="C2158">
            <v>-4.5</v>
          </cell>
          <cell r="D2158">
            <v>-0.1</v>
          </cell>
        </row>
        <row r="2159">
          <cell r="A2159" t="str">
            <v>Tippecanoe County</v>
          </cell>
          <cell r="B2159" t="str">
            <v xml:space="preserve"> IN</v>
          </cell>
          <cell r="C2159">
            <v>-6.2</v>
          </cell>
          <cell r="D2159">
            <v>9.6</v>
          </cell>
        </row>
        <row r="2160">
          <cell r="A2160" t="str">
            <v>Tipton County</v>
          </cell>
          <cell r="B2160" t="str">
            <v xml:space="preserve"> IN</v>
          </cell>
          <cell r="C2160">
            <v>-0.7</v>
          </cell>
          <cell r="D2160">
            <v>0.2</v>
          </cell>
        </row>
        <row r="2161">
          <cell r="A2161" t="str">
            <v>Tipton County</v>
          </cell>
          <cell r="B2161" t="str">
            <v xml:space="preserve"> TN</v>
          </cell>
          <cell r="C2161">
            <v>0.8</v>
          </cell>
          <cell r="D2161">
            <v>0.6</v>
          </cell>
        </row>
        <row r="2162">
          <cell r="A2162" t="str">
            <v>Tishomingo County</v>
          </cell>
          <cell r="B2162" t="str">
            <v xml:space="preserve"> MS</v>
          </cell>
          <cell r="C2162">
            <v>7.5</v>
          </cell>
          <cell r="D2162">
            <v>0.5</v>
          </cell>
        </row>
        <row r="2163">
          <cell r="A2163" t="str">
            <v>Titus County</v>
          </cell>
          <cell r="B2163" t="str">
            <v xml:space="preserve"> TX</v>
          </cell>
          <cell r="C2163">
            <v>-1.6</v>
          </cell>
          <cell r="D2163">
            <v>2.9</v>
          </cell>
        </row>
        <row r="2164">
          <cell r="A2164" t="str">
            <v>Todd County</v>
          </cell>
          <cell r="B2164" t="str">
            <v xml:space="preserve"> KY</v>
          </cell>
          <cell r="C2164">
            <v>-16.600000000000001</v>
          </cell>
          <cell r="D2164">
            <v>0.2</v>
          </cell>
        </row>
        <row r="2165">
          <cell r="A2165" t="str">
            <v>Todd County</v>
          </cell>
          <cell r="B2165" t="str">
            <v xml:space="preserve"> MN</v>
          </cell>
          <cell r="C2165">
            <v>-0.3</v>
          </cell>
          <cell r="D2165">
            <v>0.1</v>
          </cell>
        </row>
        <row r="2166">
          <cell r="A2166" t="str">
            <v>Todd County</v>
          </cell>
          <cell r="B2166" t="str">
            <v xml:space="preserve"> SD</v>
          </cell>
          <cell r="C2166">
            <v>-17.5</v>
          </cell>
          <cell r="D2166">
            <v>-0.2</v>
          </cell>
        </row>
        <row r="2167">
          <cell r="A2167" t="str">
            <v>Tolland County</v>
          </cell>
          <cell r="B2167" t="str">
            <v xml:space="preserve"> CT</v>
          </cell>
          <cell r="C2167">
            <v>-1.7</v>
          </cell>
          <cell r="D2167">
            <v>3</v>
          </cell>
        </row>
        <row r="2168">
          <cell r="A2168" t="str">
            <v>Tom Green County</v>
          </cell>
          <cell r="B2168" t="str">
            <v xml:space="preserve"> TX</v>
          </cell>
          <cell r="C2168">
            <v>-3.2</v>
          </cell>
          <cell r="D2168">
            <v>0.2</v>
          </cell>
        </row>
        <row r="2169">
          <cell r="A2169" t="str">
            <v>Tompkins County</v>
          </cell>
          <cell r="B2169" t="str">
            <v xml:space="preserve"> NY</v>
          </cell>
          <cell r="C2169">
            <v>-10.5</v>
          </cell>
          <cell r="D2169">
            <v>11</v>
          </cell>
        </row>
        <row r="2170">
          <cell r="A2170" t="str">
            <v>Tooele County</v>
          </cell>
          <cell r="B2170" t="str">
            <v xml:space="preserve"> UT</v>
          </cell>
          <cell r="C2170">
            <v>32.700000000000003</v>
          </cell>
          <cell r="D2170">
            <v>0.5</v>
          </cell>
        </row>
        <row r="2171">
          <cell r="A2171" t="str">
            <v>Toombs County</v>
          </cell>
          <cell r="B2171" t="str">
            <v xml:space="preserve"> GA</v>
          </cell>
          <cell r="C2171">
            <v>-10.3</v>
          </cell>
          <cell r="D2171">
            <v>0.5</v>
          </cell>
        </row>
        <row r="2172">
          <cell r="A2172" t="str">
            <v>Torrance County</v>
          </cell>
          <cell r="B2172" t="str">
            <v xml:space="preserve"> NM</v>
          </cell>
          <cell r="C2172">
            <v>1</v>
          </cell>
          <cell r="D2172">
            <v>3.4</v>
          </cell>
        </row>
        <row r="2173">
          <cell r="A2173" t="str">
            <v>Towns County</v>
          </cell>
          <cell r="B2173" t="str">
            <v xml:space="preserve"> GA</v>
          </cell>
          <cell r="C2173">
            <v>20.9</v>
          </cell>
          <cell r="D2173">
            <v>0.2</v>
          </cell>
        </row>
        <row r="2174">
          <cell r="A2174" t="str">
            <v>Transylvania County</v>
          </cell>
          <cell r="B2174" t="str">
            <v xml:space="preserve"> NC</v>
          </cell>
          <cell r="C2174">
            <v>18</v>
          </cell>
          <cell r="D2174">
            <v>0.5</v>
          </cell>
        </row>
        <row r="2175">
          <cell r="A2175" t="str">
            <v>Travis County</v>
          </cell>
          <cell r="B2175" t="str">
            <v xml:space="preserve"> TX</v>
          </cell>
          <cell r="C2175">
            <v>4</v>
          </cell>
          <cell r="D2175">
            <v>5.4</v>
          </cell>
        </row>
        <row r="2176">
          <cell r="A2176" t="str">
            <v>Trempealeau County</v>
          </cell>
          <cell r="B2176" t="str">
            <v xml:space="preserve"> WI</v>
          </cell>
          <cell r="C2176">
            <v>-11.6</v>
          </cell>
          <cell r="D2176">
            <v>1.4</v>
          </cell>
        </row>
        <row r="2177">
          <cell r="A2177" t="str">
            <v>Trigg County</v>
          </cell>
          <cell r="B2177" t="str">
            <v xml:space="preserve"> KY</v>
          </cell>
          <cell r="C2177">
            <v>9.4</v>
          </cell>
          <cell r="D2177">
            <v>0.3</v>
          </cell>
        </row>
        <row r="2178">
          <cell r="A2178" t="str">
            <v>Trinity County</v>
          </cell>
          <cell r="B2178" t="str">
            <v xml:space="preserve"> CA</v>
          </cell>
          <cell r="C2178">
            <v>-5.3</v>
          </cell>
          <cell r="D2178">
            <v>0.2</v>
          </cell>
        </row>
        <row r="2179">
          <cell r="A2179" t="str">
            <v>Trinity County</v>
          </cell>
          <cell r="B2179" t="str">
            <v xml:space="preserve"> TX</v>
          </cell>
          <cell r="C2179">
            <v>15.4</v>
          </cell>
          <cell r="D2179">
            <v>-0.3</v>
          </cell>
        </row>
        <row r="2180">
          <cell r="A2180" t="str">
            <v>Troup County</v>
          </cell>
          <cell r="B2180" t="str">
            <v xml:space="preserve"> GA</v>
          </cell>
          <cell r="C2180">
            <v>-3.3</v>
          </cell>
          <cell r="D2180">
            <v>0.9</v>
          </cell>
        </row>
        <row r="2181">
          <cell r="A2181" t="str">
            <v>Trousdale County</v>
          </cell>
          <cell r="B2181" t="str">
            <v xml:space="preserve"> TN</v>
          </cell>
          <cell r="C2181">
            <v>10.9</v>
          </cell>
          <cell r="D2181">
            <v>0.2</v>
          </cell>
        </row>
        <row r="2182">
          <cell r="A2182" t="str">
            <v>Trumbull County</v>
          </cell>
          <cell r="B2182" t="str">
            <v xml:space="preserve"> OH</v>
          </cell>
          <cell r="C2182">
            <v>-4.5999999999999996</v>
          </cell>
          <cell r="D2182">
            <v>0</v>
          </cell>
        </row>
        <row r="2183">
          <cell r="A2183" t="str">
            <v>Tulare County</v>
          </cell>
          <cell r="B2183" t="str">
            <v xml:space="preserve"> CA</v>
          </cell>
          <cell r="C2183">
            <v>-2.4</v>
          </cell>
          <cell r="D2183">
            <v>1</v>
          </cell>
        </row>
        <row r="2184">
          <cell r="A2184" t="str">
            <v>Tulsa County</v>
          </cell>
          <cell r="B2184" t="str">
            <v xml:space="preserve"> OK</v>
          </cell>
          <cell r="C2184">
            <v>-6.4</v>
          </cell>
          <cell r="D2184">
            <v>2.8</v>
          </cell>
        </row>
        <row r="2185">
          <cell r="A2185" t="str">
            <v>Tunica County</v>
          </cell>
          <cell r="B2185" t="str">
            <v xml:space="preserve"> MS</v>
          </cell>
          <cell r="C2185">
            <v>-22.7</v>
          </cell>
          <cell r="D2185">
            <v>0.7</v>
          </cell>
        </row>
        <row r="2186">
          <cell r="A2186" t="str">
            <v>Tuolumne County</v>
          </cell>
          <cell r="B2186" t="str">
            <v xml:space="preserve"> CA</v>
          </cell>
          <cell r="C2186">
            <v>8.4</v>
          </cell>
          <cell r="D2186">
            <v>1.4</v>
          </cell>
        </row>
        <row r="2187">
          <cell r="A2187" t="str">
            <v>Tuscaloosa County</v>
          </cell>
          <cell r="B2187" t="str">
            <v xml:space="preserve"> AL</v>
          </cell>
          <cell r="C2187">
            <v>2.1</v>
          </cell>
          <cell r="D2187">
            <v>1.7</v>
          </cell>
        </row>
        <row r="2188">
          <cell r="A2188" t="str">
            <v>Tuscarawas County</v>
          </cell>
          <cell r="B2188" t="str">
            <v xml:space="preserve"> OH</v>
          </cell>
          <cell r="C2188">
            <v>-4.0999999999999996</v>
          </cell>
          <cell r="D2188">
            <v>0.6</v>
          </cell>
        </row>
        <row r="2189">
          <cell r="A2189" t="str">
            <v>Tuscola County</v>
          </cell>
          <cell r="B2189" t="str">
            <v xml:space="preserve"> MI</v>
          </cell>
          <cell r="C2189">
            <v>-7.2</v>
          </cell>
          <cell r="D2189">
            <v>0.1</v>
          </cell>
        </row>
        <row r="2190">
          <cell r="A2190" t="str">
            <v>Twin Falls County</v>
          </cell>
          <cell r="B2190" t="str">
            <v xml:space="preserve"> ID</v>
          </cell>
          <cell r="C2190">
            <v>10.6</v>
          </cell>
          <cell r="D2190">
            <v>2.7</v>
          </cell>
        </row>
        <row r="2191">
          <cell r="A2191" t="str">
            <v>Tyler County</v>
          </cell>
          <cell r="B2191" t="str">
            <v xml:space="preserve"> TX</v>
          </cell>
          <cell r="C2191">
            <v>5.7</v>
          </cell>
          <cell r="D2191">
            <v>0.4</v>
          </cell>
        </row>
        <row r="2192">
          <cell r="A2192" t="str">
            <v>Uinta County</v>
          </cell>
          <cell r="B2192" t="str">
            <v xml:space="preserve"> WY</v>
          </cell>
          <cell r="C2192">
            <v>-18.100000000000001</v>
          </cell>
          <cell r="D2192">
            <v>0</v>
          </cell>
        </row>
        <row r="2193">
          <cell r="A2193" t="str">
            <v>Uintah County</v>
          </cell>
          <cell r="B2193" t="str">
            <v xml:space="preserve"> UT</v>
          </cell>
          <cell r="C2193">
            <v>-39.299999999999997</v>
          </cell>
          <cell r="D2193">
            <v>0.5</v>
          </cell>
        </row>
        <row r="2194">
          <cell r="A2194" t="str">
            <v>Ulster County</v>
          </cell>
          <cell r="B2194" t="str">
            <v xml:space="preserve"> NY</v>
          </cell>
          <cell r="C2194">
            <v>-2.2000000000000002</v>
          </cell>
          <cell r="D2194">
            <v>2.5</v>
          </cell>
        </row>
        <row r="2195">
          <cell r="A2195" t="str">
            <v>Umatilla County</v>
          </cell>
          <cell r="B2195" t="str">
            <v xml:space="preserve"> OR</v>
          </cell>
          <cell r="C2195">
            <v>0</v>
          </cell>
          <cell r="D2195">
            <v>0.1</v>
          </cell>
        </row>
        <row r="2196">
          <cell r="A2196" t="str">
            <v>Unicoi County</v>
          </cell>
          <cell r="B2196" t="str">
            <v xml:space="preserve"> TN</v>
          </cell>
          <cell r="C2196">
            <v>11.6</v>
          </cell>
          <cell r="D2196">
            <v>0.1</v>
          </cell>
        </row>
        <row r="2197">
          <cell r="A2197" t="str">
            <v>Union County</v>
          </cell>
          <cell r="B2197" t="str">
            <v xml:space="preserve"> AR</v>
          </cell>
          <cell r="C2197">
            <v>-11.1</v>
          </cell>
          <cell r="D2197">
            <v>-0.2</v>
          </cell>
        </row>
        <row r="2198">
          <cell r="A2198" t="str">
            <v>Union County</v>
          </cell>
          <cell r="B2198" t="str">
            <v xml:space="preserve"> FL</v>
          </cell>
          <cell r="C2198">
            <v>19.399999999999999</v>
          </cell>
          <cell r="D2198">
            <v>1</v>
          </cell>
        </row>
        <row r="2199">
          <cell r="A2199" t="str">
            <v>Union County</v>
          </cell>
          <cell r="B2199" t="str">
            <v xml:space="preserve"> GA</v>
          </cell>
          <cell r="C2199">
            <v>38.700000000000003</v>
          </cell>
          <cell r="D2199">
            <v>0.2</v>
          </cell>
        </row>
        <row r="2200">
          <cell r="A2200" t="str">
            <v>Union County</v>
          </cell>
          <cell r="B2200" t="str">
            <v xml:space="preserve"> IA</v>
          </cell>
          <cell r="C2200">
            <v>4.8</v>
          </cell>
          <cell r="D2200">
            <v>1.3</v>
          </cell>
        </row>
        <row r="2201">
          <cell r="A2201" t="str">
            <v>Union County</v>
          </cell>
          <cell r="B2201" t="str">
            <v xml:space="preserve"> IL</v>
          </cell>
          <cell r="C2201">
            <v>-4.8</v>
          </cell>
          <cell r="D2201">
            <v>0.1</v>
          </cell>
        </row>
        <row r="2202">
          <cell r="A2202" t="str">
            <v>Union County</v>
          </cell>
          <cell r="B2202" t="str">
            <v xml:space="preserve"> KY</v>
          </cell>
          <cell r="C2202">
            <v>-7.8</v>
          </cell>
          <cell r="D2202">
            <v>-0.2</v>
          </cell>
        </row>
        <row r="2203">
          <cell r="A2203" t="str">
            <v>Union County</v>
          </cell>
          <cell r="B2203" t="str">
            <v xml:space="preserve"> MS</v>
          </cell>
          <cell r="C2203">
            <v>2.9</v>
          </cell>
          <cell r="D2203">
            <v>1.7</v>
          </cell>
        </row>
        <row r="2204">
          <cell r="A2204" t="str">
            <v>Union County</v>
          </cell>
          <cell r="B2204" t="str">
            <v xml:space="preserve"> NC</v>
          </cell>
          <cell r="C2204">
            <v>16</v>
          </cell>
          <cell r="D2204">
            <v>0.7</v>
          </cell>
        </row>
        <row r="2205">
          <cell r="A2205" t="str">
            <v>Union County</v>
          </cell>
          <cell r="B2205" t="str">
            <v xml:space="preserve"> NJ</v>
          </cell>
          <cell r="C2205">
            <v>-7.9</v>
          </cell>
          <cell r="D2205">
            <v>8</v>
          </cell>
        </row>
        <row r="2206">
          <cell r="A2206" t="str">
            <v>Union County</v>
          </cell>
          <cell r="B2206" t="str">
            <v xml:space="preserve"> OH</v>
          </cell>
          <cell r="C2206">
            <v>15.5</v>
          </cell>
          <cell r="D2206">
            <v>1.4</v>
          </cell>
        </row>
        <row r="2207">
          <cell r="A2207" t="str">
            <v>Union County</v>
          </cell>
          <cell r="B2207" t="str">
            <v xml:space="preserve"> OR</v>
          </cell>
          <cell r="C2207">
            <v>4.8</v>
          </cell>
          <cell r="D2207">
            <v>0.6</v>
          </cell>
        </row>
        <row r="2208">
          <cell r="A2208" t="str">
            <v>Union County</v>
          </cell>
          <cell r="B2208" t="str">
            <v xml:space="preserve"> PA</v>
          </cell>
          <cell r="C2208">
            <v>-19.899999999999999</v>
          </cell>
          <cell r="D2208">
            <v>1.2</v>
          </cell>
        </row>
        <row r="2209">
          <cell r="A2209" t="str">
            <v>Union County</v>
          </cell>
          <cell r="B2209" t="str">
            <v xml:space="preserve"> SC</v>
          </cell>
          <cell r="C2209">
            <v>-3.2</v>
          </cell>
          <cell r="D2209">
            <v>0</v>
          </cell>
        </row>
        <row r="2210">
          <cell r="A2210" t="str">
            <v>Union County</v>
          </cell>
          <cell r="B2210" t="str">
            <v xml:space="preserve"> SD</v>
          </cell>
          <cell r="C2210">
            <v>-0.9</v>
          </cell>
          <cell r="D2210">
            <v>-0.4</v>
          </cell>
        </row>
        <row r="2211">
          <cell r="A2211" t="str">
            <v>Union County</v>
          </cell>
          <cell r="B2211" t="str">
            <v xml:space="preserve"> TN</v>
          </cell>
          <cell r="C2211">
            <v>9.6</v>
          </cell>
          <cell r="D2211">
            <v>0.3</v>
          </cell>
        </row>
        <row r="2212">
          <cell r="A2212" t="str">
            <v>Union Parish</v>
          </cell>
          <cell r="B2212" t="str">
            <v xml:space="preserve"> LA</v>
          </cell>
          <cell r="C2212">
            <v>-4.9000000000000004</v>
          </cell>
          <cell r="D2212">
            <v>1.1000000000000001</v>
          </cell>
        </row>
        <row r="2213">
          <cell r="A2213" t="str">
            <v>Upshur County</v>
          </cell>
          <cell r="B2213" t="str">
            <v xml:space="preserve"> TX</v>
          </cell>
          <cell r="C2213">
            <v>8.9</v>
          </cell>
          <cell r="D2213">
            <v>0.6</v>
          </cell>
        </row>
        <row r="2214">
          <cell r="A2214" t="str">
            <v>Upshur County</v>
          </cell>
          <cell r="B2214" t="str">
            <v xml:space="preserve"> WV</v>
          </cell>
          <cell r="C2214">
            <v>-4.2</v>
          </cell>
          <cell r="D2214">
            <v>-0.2</v>
          </cell>
        </row>
        <row r="2215">
          <cell r="A2215" t="str">
            <v>Upson County</v>
          </cell>
          <cell r="B2215" t="str">
            <v xml:space="preserve"> GA</v>
          </cell>
          <cell r="C2215">
            <v>-0.5</v>
          </cell>
          <cell r="D2215">
            <v>-0.2</v>
          </cell>
        </row>
        <row r="2216">
          <cell r="A2216" t="str">
            <v>Utah County</v>
          </cell>
          <cell r="B2216" t="str">
            <v xml:space="preserve"> UT</v>
          </cell>
          <cell r="C2216">
            <v>8.5</v>
          </cell>
          <cell r="D2216">
            <v>1.2</v>
          </cell>
        </row>
        <row r="2217">
          <cell r="A2217" t="str">
            <v>Uvalde County</v>
          </cell>
          <cell r="B2217" t="str">
            <v xml:space="preserve"> TX</v>
          </cell>
          <cell r="C2217">
            <v>-5.8</v>
          </cell>
          <cell r="D2217">
            <v>0.7</v>
          </cell>
        </row>
        <row r="2218">
          <cell r="A2218" t="str">
            <v>Val Verde County</v>
          </cell>
          <cell r="B2218" t="str">
            <v xml:space="preserve"> TX</v>
          </cell>
          <cell r="C2218">
            <v>-8.1</v>
          </cell>
          <cell r="D2218">
            <v>2.5</v>
          </cell>
        </row>
        <row r="2219">
          <cell r="A2219" t="str">
            <v>Valencia County</v>
          </cell>
          <cell r="B2219" t="str">
            <v xml:space="preserve"> NM</v>
          </cell>
          <cell r="C2219">
            <v>1.4</v>
          </cell>
          <cell r="D2219">
            <v>0.6</v>
          </cell>
        </row>
        <row r="2220">
          <cell r="A2220" t="str">
            <v>Valley County</v>
          </cell>
          <cell r="B2220" t="str">
            <v xml:space="preserve"> ID</v>
          </cell>
          <cell r="C2220">
            <v>24.6</v>
          </cell>
          <cell r="D2220">
            <v>-0.8</v>
          </cell>
        </row>
        <row r="2221">
          <cell r="A2221" t="str">
            <v>Van Buren County</v>
          </cell>
          <cell r="B2221" t="str">
            <v xml:space="preserve"> AR</v>
          </cell>
          <cell r="C2221">
            <v>-1.3</v>
          </cell>
          <cell r="D2221">
            <v>0</v>
          </cell>
        </row>
        <row r="2222">
          <cell r="A2222" t="str">
            <v>Van Buren County</v>
          </cell>
          <cell r="B2222" t="str">
            <v xml:space="preserve"> MI</v>
          </cell>
          <cell r="C2222">
            <v>-0.1</v>
          </cell>
          <cell r="D2222">
            <v>0.9</v>
          </cell>
        </row>
        <row r="2223">
          <cell r="A2223" t="str">
            <v>Van Wert County</v>
          </cell>
          <cell r="B2223" t="str">
            <v xml:space="preserve"> OH</v>
          </cell>
          <cell r="C2223">
            <v>1.1000000000000001</v>
          </cell>
          <cell r="D2223">
            <v>0</v>
          </cell>
        </row>
        <row r="2224">
          <cell r="A2224" t="str">
            <v>Van Zandt County</v>
          </cell>
          <cell r="B2224" t="str">
            <v xml:space="preserve"> TX</v>
          </cell>
          <cell r="C2224">
            <v>13.8</v>
          </cell>
          <cell r="D2224">
            <v>1.2</v>
          </cell>
        </row>
        <row r="2225">
          <cell r="A2225" t="str">
            <v>Vance County</v>
          </cell>
          <cell r="B2225" t="str">
            <v xml:space="preserve"> NC</v>
          </cell>
          <cell r="C2225">
            <v>-5</v>
          </cell>
          <cell r="D2225">
            <v>0.2</v>
          </cell>
        </row>
        <row r="2226">
          <cell r="A2226" t="str">
            <v>Vanderburgh County</v>
          </cell>
          <cell r="B2226" t="str">
            <v xml:space="preserve"> IN</v>
          </cell>
          <cell r="C2226">
            <v>-3.4</v>
          </cell>
          <cell r="D2226">
            <v>0.9</v>
          </cell>
        </row>
        <row r="2227">
          <cell r="A2227" t="str">
            <v>Venango County</v>
          </cell>
          <cell r="B2227" t="str">
            <v xml:space="preserve"> PA</v>
          </cell>
          <cell r="C2227">
            <v>-10.5</v>
          </cell>
          <cell r="D2227">
            <v>0</v>
          </cell>
        </row>
        <row r="2228">
          <cell r="A2228" t="str">
            <v>Ventura County</v>
          </cell>
          <cell r="B2228" t="str">
            <v xml:space="preserve"> CA</v>
          </cell>
          <cell r="C2228">
            <v>-3.2</v>
          </cell>
          <cell r="D2228">
            <v>2.4</v>
          </cell>
        </row>
        <row r="2229">
          <cell r="A2229" t="str">
            <v>Vermilion County</v>
          </cell>
          <cell r="B2229" t="str">
            <v xml:space="preserve"> IL</v>
          </cell>
          <cell r="C2229">
            <v>-10.3</v>
          </cell>
          <cell r="D2229">
            <v>0.4</v>
          </cell>
        </row>
        <row r="2230">
          <cell r="A2230" t="str">
            <v>Vermilion Parish</v>
          </cell>
          <cell r="B2230" t="str">
            <v xml:space="preserve"> LA</v>
          </cell>
          <cell r="C2230">
            <v>-5.8</v>
          </cell>
          <cell r="D2230">
            <v>0.8</v>
          </cell>
        </row>
        <row r="2231">
          <cell r="A2231" t="str">
            <v>Vermillion County</v>
          </cell>
          <cell r="B2231" t="str">
            <v xml:space="preserve"> IN</v>
          </cell>
          <cell r="C2231">
            <v>-5.3</v>
          </cell>
          <cell r="D2231">
            <v>0.6</v>
          </cell>
        </row>
        <row r="2232">
          <cell r="A2232" t="str">
            <v>Vernon County</v>
          </cell>
          <cell r="B2232" t="str">
            <v xml:space="preserve"> MO</v>
          </cell>
          <cell r="C2232">
            <v>-7.7</v>
          </cell>
          <cell r="D2232">
            <v>0.2</v>
          </cell>
        </row>
        <row r="2233">
          <cell r="A2233" t="str">
            <v>Vernon County</v>
          </cell>
          <cell r="B2233" t="str">
            <v xml:space="preserve"> WI</v>
          </cell>
          <cell r="C2233">
            <v>4</v>
          </cell>
          <cell r="D2233">
            <v>0.1</v>
          </cell>
        </row>
        <row r="2234">
          <cell r="A2234" t="str">
            <v>Vernon Parish</v>
          </cell>
          <cell r="B2234" t="str">
            <v xml:space="preserve"> LA</v>
          </cell>
          <cell r="C2234">
            <v>-30.4</v>
          </cell>
          <cell r="D2234">
            <v>1.3</v>
          </cell>
        </row>
        <row r="2235">
          <cell r="A2235" t="str">
            <v>Victoria County</v>
          </cell>
          <cell r="B2235" t="str">
            <v xml:space="preserve"> TX</v>
          </cell>
          <cell r="C2235">
            <v>-9.3000000000000007</v>
          </cell>
          <cell r="D2235">
            <v>0.8</v>
          </cell>
        </row>
        <row r="2236">
          <cell r="A2236" t="str">
            <v>Vigo County</v>
          </cell>
          <cell r="B2236" t="str">
            <v xml:space="preserve"> IN</v>
          </cell>
          <cell r="C2236">
            <v>-3.8</v>
          </cell>
          <cell r="D2236">
            <v>1.3</v>
          </cell>
        </row>
        <row r="2237">
          <cell r="A2237" t="str">
            <v>Vilas County</v>
          </cell>
          <cell r="B2237" t="str">
            <v xml:space="preserve"> WI</v>
          </cell>
          <cell r="C2237">
            <v>15.5</v>
          </cell>
          <cell r="D2237">
            <v>0.7</v>
          </cell>
        </row>
        <row r="2238">
          <cell r="A2238" t="str">
            <v>Vinton County</v>
          </cell>
          <cell r="B2238" t="str">
            <v xml:space="preserve"> OH</v>
          </cell>
          <cell r="C2238">
            <v>5.7</v>
          </cell>
          <cell r="D2238">
            <v>0</v>
          </cell>
        </row>
        <row r="2239">
          <cell r="A2239" t="str">
            <v>Virginia Beach city</v>
          </cell>
          <cell r="B2239" t="str">
            <v xml:space="preserve"> VA</v>
          </cell>
          <cell r="C2239">
            <v>-10.4</v>
          </cell>
          <cell r="D2239">
            <v>2.4</v>
          </cell>
        </row>
        <row r="2240">
          <cell r="A2240" t="str">
            <v>Volusia County</v>
          </cell>
          <cell r="B2240" t="str">
            <v xml:space="preserve"> FL</v>
          </cell>
          <cell r="C2240">
            <v>18.7</v>
          </cell>
          <cell r="D2240">
            <v>2.8</v>
          </cell>
        </row>
        <row r="2241">
          <cell r="A2241" t="str">
            <v>Wabash County</v>
          </cell>
          <cell r="B2241" t="str">
            <v xml:space="preserve"> IL</v>
          </cell>
          <cell r="C2241">
            <v>-4.8</v>
          </cell>
          <cell r="D2241">
            <v>2.2999999999999998</v>
          </cell>
        </row>
        <row r="2242">
          <cell r="A2242" t="str">
            <v>Wabash County</v>
          </cell>
          <cell r="B2242" t="str">
            <v xml:space="preserve"> IN</v>
          </cell>
          <cell r="C2242">
            <v>-1</v>
          </cell>
          <cell r="D2242">
            <v>0.3</v>
          </cell>
        </row>
        <row r="2243">
          <cell r="A2243" t="str">
            <v>Wabasha County</v>
          </cell>
          <cell r="B2243" t="str">
            <v xml:space="preserve"> MN</v>
          </cell>
          <cell r="C2243">
            <v>4</v>
          </cell>
          <cell r="D2243">
            <v>0.2</v>
          </cell>
        </row>
        <row r="2244">
          <cell r="A2244" t="str">
            <v>Wadena County</v>
          </cell>
          <cell r="B2244" t="str">
            <v xml:space="preserve"> MN</v>
          </cell>
          <cell r="C2244">
            <v>7.7</v>
          </cell>
          <cell r="D2244">
            <v>0.2</v>
          </cell>
        </row>
        <row r="2245">
          <cell r="A2245" t="str">
            <v>Wagoner County</v>
          </cell>
          <cell r="B2245" t="str">
            <v xml:space="preserve"> OK</v>
          </cell>
          <cell r="C2245">
            <v>12.4</v>
          </cell>
          <cell r="D2245">
            <v>0.4</v>
          </cell>
        </row>
        <row r="2246">
          <cell r="A2246" t="str">
            <v>Wake County</v>
          </cell>
          <cell r="B2246" t="str">
            <v xml:space="preserve"> NC</v>
          </cell>
          <cell r="C2246">
            <v>10.8</v>
          </cell>
          <cell r="D2246">
            <v>3.9</v>
          </cell>
        </row>
        <row r="2247">
          <cell r="A2247" t="str">
            <v>Wakulla County</v>
          </cell>
          <cell r="B2247" t="str">
            <v xml:space="preserve"> FL</v>
          </cell>
          <cell r="C2247">
            <v>4.4000000000000004</v>
          </cell>
          <cell r="D2247">
            <v>0.3</v>
          </cell>
        </row>
        <row r="2248">
          <cell r="A2248" t="str">
            <v>Waldo County</v>
          </cell>
          <cell r="B2248" t="str">
            <v xml:space="preserve"> ME</v>
          </cell>
          <cell r="C2248">
            <v>10.3</v>
          </cell>
          <cell r="D2248">
            <v>1.5</v>
          </cell>
        </row>
        <row r="2249">
          <cell r="A2249" t="str">
            <v>Walker County</v>
          </cell>
          <cell r="B2249" t="str">
            <v xml:space="preserve"> AL</v>
          </cell>
          <cell r="C2249">
            <v>-5.0999999999999996</v>
          </cell>
          <cell r="D2249">
            <v>0.4</v>
          </cell>
        </row>
        <row r="2250">
          <cell r="A2250" t="str">
            <v>Walker County</v>
          </cell>
          <cell r="B2250" t="str">
            <v xml:space="preserve"> GA</v>
          </cell>
          <cell r="C2250">
            <v>9.9</v>
          </cell>
          <cell r="D2250">
            <v>-0.3</v>
          </cell>
        </row>
        <row r="2251">
          <cell r="A2251" t="str">
            <v>Walker County</v>
          </cell>
          <cell r="B2251" t="str">
            <v xml:space="preserve"> TX</v>
          </cell>
          <cell r="C2251">
            <v>4.2</v>
          </cell>
          <cell r="D2251">
            <v>2.2000000000000002</v>
          </cell>
        </row>
        <row r="2252">
          <cell r="A2252" t="str">
            <v>Walla Walla County</v>
          </cell>
          <cell r="B2252" t="str">
            <v xml:space="preserve"> WA</v>
          </cell>
          <cell r="C2252">
            <v>8</v>
          </cell>
          <cell r="D2252">
            <v>0.6</v>
          </cell>
        </row>
        <row r="2253">
          <cell r="A2253" t="str">
            <v>Waller County</v>
          </cell>
          <cell r="B2253" t="str">
            <v xml:space="preserve"> TX</v>
          </cell>
          <cell r="C2253">
            <v>16.3</v>
          </cell>
          <cell r="D2253">
            <v>1.4</v>
          </cell>
        </row>
        <row r="2254">
          <cell r="A2254" t="str">
            <v>Walsh County</v>
          </cell>
          <cell r="B2254" t="str">
            <v xml:space="preserve"> ND</v>
          </cell>
          <cell r="C2254">
            <v>-4.8</v>
          </cell>
          <cell r="D2254">
            <v>2.6</v>
          </cell>
        </row>
        <row r="2255">
          <cell r="A2255" t="str">
            <v>Walthall County</v>
          </cell>
          <cell r="B2255" t="str">
            <v xml:space="preserve"> MS</v>
          </cell>
          <cell r="C2255">
            <v>-3.8</v>
          </cell>
          <cell r="D2255">
            <v>-0.3</v>
          </cell>
        </row>
        <row r="2256">
          <cell r="A2256" t="str">
            <v>Walton County</v>
          </cell>
          <cell r="B2256" t="str">
            <v xml:space="preserve"> FL</v>
          </cell>
          <cell r="C2256">
            <v>40.299999999999997</v>
          </cell>
          <cell r="D2256">
            <v>0.7</v>
          </cell>
        </row>
        <row r="2257">
          <cell r="A2257" t="str">
            <v>Walton County</v>
          </cell>
          <cell r="B2257" t="str">
            <v xml:space="preserve"> GA</v>
          </cell>
          <cell r="C2257">
            <v>14</v>
          </cell>
          <cell r="D2257">
            <v>0.8</v>
          </cell>
        </row>
        <row r="2258">
          <cell r="A2258" t="str">
            <v>Walworth County</v>
          </cell>
          <cell r="B2258" t="str">
            <v xml:space="preserve"> WI</v>
          </cell>
          <cell r="C2258">
            <v>1.5</v>
          </cell>
          <cell r="D2258">
            <v>0.5</v>
          </cell>
        </row>
        <row r="2259">
          <cell r="A2259" t="str">
            <v>Wapello County</v>
          </cell>
          <cell r="B2259" t="str">
            <v xml:space="preserve"> IA</v>
          </cell>
          <cell r="C2259">
            <v>-12.4</v>
          </cell>
          <cell r="D2259">
            <v>3.8</v>
          </cell>
        </row>
        <row r="2260">
          <cell r="A2260" t="str">
            <v>Ward County</v>
          </cell>
          <cell r="B2260" t="str">
            <v xml:space="preserve"> ND</v>
          </cell>
          <cell r="C2260">
            <v>-29.9</v>
          </cell>
          <cell r="D2260">
            <v>2.6</v>
          </cell>
        </row>
        <row r="2261">
          <cell r="A2261" t="str">
            <v>Ward County</v>
          </cell>
          <cell r="B2261" t="str">
            <v xml:space="preserve"> TX</v>
          </cell>
          <cell r="C2261">
            <v>-19.8</v>
          </cell>
          <cell r="D2261">
            <v>1.7</v>
          </cell>
        </row>
        <row r="2262">
          <cell r="A2262" t="str">
            <v>Ware County</v>
          </cell>
          <cell r="B2262" t="str">
            <v xml:space="preserve"> GA</v>
          </cell>
          <cell r="C2262">
            <v>-0.5</v>
          </cell>
          <cell r="D2262">
            <v>1</v>
          </cell>
        </row>
        <row r="2263">
          <cell r="A2263" t="str">
            <v>Warren County</v>
          </cell>
          <cell r="B2263" t="str">
            <v xml:space="preserve"> IA</v>
          </cell>
          <cell r="C2263">
            <v>13.4</v>
          </cell>
          <cell r="D2263">
            <v>0.2</v>
          </cell>
        </row>
        <row r="2264">
          <cell r="A2264" t="str">
            <v>Warren County</v>
          </cell>
          <cell r="B2264" t="str">
            <v xml:space="preserve"> IL</v>
          </cell>
          <cell r="C2264">
            <v>-13.6</v>
          </cell>
          <cell r="D2264">
            <v>2.4</v>
          </cell>
        </row>
        <row r="2265">
          <cell r="A2265" t="str">
            <v>Warren County</v>
          </cell>
          <cell r="B2265" t="str">
            <v xml:space="preserve"> KY</v>
          </cell>
          <cell r="C2265">
            <v>8.5</v>
          </cell>
          <cell r="D2265">
            <v>5.4</v>
          </cell>
        </row>
        <row r="2266">
          <cell r="A2266" t="str">
            <v>Warren County</v>
          </cell>
          <cell r="B2266" t="str">
            <v xml:space="preserve"> MO</v>
          </cell>
          <cell r="C2266">
            <v>12.8</v>
          </cell>
          <cell r="D2266">
            <v>0</v>
          </cell>
        </row>
        <row r="2267">
          <cell r="A2267" t="str">
            <v>Warren County</v>
          </cell>
          <cell r="B2267" t="str">
            <v xml:space="preserve"> MS</v>
          </cell>
          <cell r="C2267">
            <v>-7.7</v>
          </cell>
          <cell r="D2267">
            <v>0.6</v>
          </cell>
        </row>
        <row r="2268">
          <cell r="A2268" t="str">
            <v>Warren County</v>
          </cell>
          <cell r="B2268" t="str">
            <v xml:space="preserve"> NC</v>
          </cell>
          <cell r="C2268">
            <v>4.0999999999999996</v>
          </cell>
          <cell r="D2268">
            <v>-0.3</v>
          </cell>
        </row>
        <row r="2269">
          <cell r="A2269" t="str">
            <v>Warren County</v>
          </cell>
          <cell r="B2269" t="str">
            <v xml:space="preserve"> NJ</v>
          </cell>
          <cell r="C2269">
            <v>-3.3</v>
          </cell>
          <cell r="D2269">
            <v>2.7</v>
          </cell>
        </row>
        <row r="2270">
          <cell r="A2270" t="str">
            <v>Warren County</v>
          </cell>
          <cell r="B2270" t="str">
            <v xml:space="preserve"> NY</v>
          </cell>
          <cell r="C2270">
            <v>1.2</v>
          </cell>
          <cell r="D2270">
            <v>0.8</v>
          </cell>
        </row>
        <row r="2271">
          <cell r="A2271" t="str">
            <v>Warren County</v>
          </cell>
          <cell r="B2271" t="str">
            <v xml:space="preserve"> OH</v>
          </cell>
          <cell r="C2271">
            <v>5.9</v>
          </cell>
          <cell r="D2271">
            <v>2.2000000000000002</v>
          </cell>
        </row>
        <row r="2272">
          <cell r="A2272" t="str">
            <v>Warren County</v>
          </cell>
          <cell r="B2272" t="str">
            <v xml:space="preserve"> PA</v>
          </cell>
          <cell r="C2272">
            <v>-5.2</v>
          </cell>
          <cell r="D2272">
            <v>0.2</v>
          </cell>
        </row>
        <row r="2273">
          <cell r="A2273" t="str">
            <v>Warren County</v>
          </cell>
          <cell r="B2273" t="str">
            <v xml:space="preserve"> TN</v>
          </cell>
          <cell r="C2273">
            <v>5.6</v>
          </cell>
          <cell r="D2273">
            <v>1.2</v>
          </cell>
        </row>
        <row r="2274">
          <cell r="A2274" t="str">
            <v>Warren County</v>
          </cell>
          <cell r="B2274" t="str">
            <v xml:space="preserve"> VA</v>
          </cell>
          <cell r="C2274">
            <v>10.1</v>
          </cell>
          <cell r="D2274">
            <v>0.1</v>
          </cell>
        </row>
        <row r="2275">
          <cell r="A2275" t="str">
            <v>Warrick County</v>
          </cell>
          <cell r="B2275" t="str">
            <v xml:space="preserve"> IN</v>
          </cell>
          <cell r="C2275">
            <v>5.5</v>
          </cell>
          <cell r="D2275">
            <v>1.2</v>
          </cell>
        </row>
        <row r="2276">
          <cell r="A2276" t="str">
            <v>Wasatch County</v>
          </cell>
          <cell r="B2276" t="str">
            <v xml:space="preserve"> UT</v>
          </cell>
          <cell r="C2276">
            <v>36.700000000000003</v>
          </cell>
          <cell r="D2276">
            <v>2.4</v>
          </cell>
        </row>
        <row r="2277">
          <cell r="A2277" t="str">
            <v>Wasco County</v>
          </cell>
          <cell r="B2277" t="str">
            <v xml:space="preserve"> OR</v>
          </cell>
          <cell r="C2277">
            <v>19</v>
          </cell>
          <cell r="D2277">
            <v>1</v>
          </cell>
        </row>
        <row r="2278">
          <cell r="A2278" t="str">
            <v>Waseca County</v>
          </cell>
          <cell r="B2278" t="str">
            <v xml:space="preserve"> MN</v>
          </cell>
          <cell r="C2278">
            <v>-6.2</v>
          </cell>
          <cell r="D2278">
            <v>0.5</v>
          </cell>
        </row>
        <row r="2279">
          <cell r="A2279" t="str">
            <v>Washburn County</v>
          </cell>
          <cell r="B2279" t="str">
            <v xml:space="preserve"> WI</v>
          </cell>
          <cell r="C2279">
            <v>13</v>
          </cell>
          <cell r="D2279">
            <v>0.5</v>
          </cell>
        </row>
        <row r="2280">
          <cell r="A2280" t="str">
            <v>Washington County</v>
          </cell>
          <cell r="B2280" t="str">
            <v xml:space="preserve"> AL</v>
          </cell>
          <cell r="C2280">
            <v>-6.1</v>
          </cell>
          <cell r="D2280">
            <v>1.1000000000000001</v>
          </cell>
        </row>
        <row r="2281">
          <cell r="A2281" t="str">
            <v>Washington County</v>
          </cell>
          <cell r="B2281" t="str">
            <v xml:space="preserve"> AR</v>
          </cell>
          <cell r="C2281">
            <v>9</v>
          </cell>
          <cell r="D2281">
            <v>2.6</v>
          </cell>
        </row>
        <row r="2282">
          <cell r="A2282" t="str">
            <v>Washington County</v>
          </cell>
          <cell r="B2282" t="str">
            <v xml:space="preserve"> FL</v>
          </cell>
          <cell r="C2282">
            <v>7.3</v>
          </cell>
          <cell r="D2282">
            <v>0.2</v>
          </cell>
        </row>
        <row r="2283">
          <cell r="A2283" t="str">
            <v>Washington County</v>
          </cell>
          <cell r="B2283" t="str">
            <v xml:space="preserve"> GA</v>
          </cell>
          <cell r="C2283">
            <v>-0.4</v>
          </cell>
          <cell r="D2283">
            <v>0</v>
          </cell>
        </row>
        <row r="2284">
          <cell r="A2284" t="str">
            <v>Washington County</v>
          </cell>
          <cell r="B2284" t="str">
            <v xml:space="preserve"> IA</v>
          </cell>
          <cell r="C2284">
            <v>4.2</v>
          </cell>
          <cell r="D2284">
            <v>0.3</v>
          </cell>
        </row>
        <row r="2285">
          <cell r="A2285" t="str">
            <v>Washington County</v>
          </cell>
          <cell r="B2285" t="str">
            <v xml:space="preserve"> ID</v>
          </cell>
          <cell r="C2285">
            <v>3</v>
          </cell>
          <cell r="D2285">
            <v>0.2</v>
          </cell>
        </row>
        <row r="2286">
          <cell r="A2286" t="str">
            <v>Washington County</v>
          </cell>
          <cell r="B2286" t="str">
            <v xml:space="preserve"> IL</v>
          </cell>
          <cell r="C2286">
            <v>-16.100000000000001</v>
          </cell>
          <cell r="D2286">
            <v>0.1</v>
          </cell>
        </row>
        <row r="2287">
          <cell r="A2287" t="str">
            <v>Washington County</v>
          </cell>
          <cell r="B2287" t="str">
            <v xml:space="preserve"> IN</v>
          </cell>
          <cell r="C2287">
            <v>1.8</v>
          </cell>
          <cell r="D2287">
            <v>-0.1</v>
          </cell>
        </row>
        <row r="2288">
          <cell r="A2288" t="str">
            <v>Washington County</v>
          </cell>
          <cell r="B2288" t="str">
            <v xml:space="preserve"> KY</v>
          </cell>
          <cell r="C2288">
            <v>-2.8</v>
          </cell>
          <cell r="D2288">
            <v>2.4</v>
          </cell>
        </row>
        <row r="2289">
          <cell r="A2289" t="str">
            <v>Washington County</v>
          </cell>
          <cell r="B2289" t="str">
            <v xml:space="preserve"> MD</v>
          </cell>
          <cell r="C2289">
            <v>2.1</v>
          </cell>
          <cell r="D2289">
            <v>1.9</v>
          </cell>
        </row>
        <row r="2290">
          <cell r="A2290" t="str">
            <v>Washington County</v>
          </cell>
          <cell r="B2290" t="str">
            <v xml:space="preserve"> ME</v>
          </cell>
          <cell r="C2290">
            <v>3.3</v>
          </cell>
          <cell r="D2290">
            <v>0.8</v>
          </cell>
        </row>
        <row r="2291">
          <cell r="A2291" t="str">
            <v>Washington County</v>
          </cell>
          <cell r="B2291" t="str">
            <v xml:space="preserve"> MN</v>
          </cell>
          <cell r="C2291">
            <v>6.9</v>
          </cell>
          <cell r="D2291">
            <v>1.7</v>
          </cell>
        </row>
        <row r="2292">
          <cell r="A2292" t="str">
            <v>Washington County</v>
          </cell>
          <cell r="B2292" t="str">
            <v xml:space="preserve"> MO</v>
          </cell>
          <cell r="C2292">
            <v>7.1</v>
          </cell>
          <cell r="D2292">
            <v>0</v>
          </cell>
        </row>
        <row r="2293">
          <cell r="A2293" t="str">
            <v>Washington County</v>
          </cell>
          <cell r="B2293" t="str">
            <v xml:space="preserve"> MS</v>
          </cell>
          <cell r="C2293">
            <v>-22.4</v>
          </cell>
          <cell r="D2293">
            <v>0.6</v>
          </cell>
        </row>
        <row r="2294">
          <cell r="A2294" t="str">
            <v>Washington County</v>
          </cell>
          <cell r="B2294" t="str">
            <v xml:space="preserve"> NC</v>
          </cell>
          <cell r="C2294">
            <v>-7.2</v>
          </cell>
          <cell r="D2294">
            <v>0.5</v>
          </cell>
        </row>
        <row r="2295">
          <cell r="A2295" t="str">
            <v>Washington County</v>
          </cell>
          <cell r="B2295" t="str">
            <v xml:space="preserve"> NE</v>
          </cell>
          <cell r="C2295">
            <v>4.2</v>
          </cell>
          <cell r="D2295">
            <v>0.8</v>
          </cell>
        </row>
        <row r="2296">
          <cell r="A2296" t="str">
            <v>Washington County</v>
          </cell>
          <cell r="B2296" t="str">
            <v xml:space="preserve"> NY</v>
          </cell>
          <cell r="C2296">
            <v>-2</v>
          </cell>
          <cell r="D2296">
            <v>0.4</v>
          </cell>
        </row>
        <row r="2297">
          <cell r="A2297" t="str">
            <v>Washington County</v>
          </cell>
          <cell r="B2297" t="str">
            <v xml:space="preserve"> OH</v>
          </cell>
          <cell r="C2297">
            <v>0.1</v>
          </cell>
          <cell r="D2297">
            <v>0.2</v>
          </cell>
        </row>
        <row r="2298">
          <cell r="A2298" t="str">
            <v>Washington County</v>
          </cell>
          <cell r="B2298" t="str">
            <v xml:space="preserve"> OK</v>
          </cell>
          <cell r="C2298">
            <v>-1.5</v>
          </cell>
          <cell r="D2298">
            <v>1.7</v>
          </cell>
        </row>
        <row r="2299">
          <cell r="A2299" t="str">
            <v>Washington County</v>
          </cell>
          <cell r="B2299" t="str">
            <v xml:space="preserve"> OR</v>
          </cell>
          <cell r="C2299">
            <v>0.9</v>
          </cell>
          <cell r="D2299">
            <v>3.6</v>
          </cell>
        </row>
        <row r="2300">
          <cell r="A2300" t="str">
            <v>Washington County</v>
          </cell>
          <cell r="B2300" t="str">
            <v xml:space="preserve"> PA</v>
          </cell>
          <cell r="C2300">
            <v>1.9</v>
          </cell>
          <cell r="D2300">
            <v>0.6</v>
          </cell>
        </row>
        <row r="2301">
          <cell r="A2301" t="str">
            <v>Washington County</v>
          </cell>
          <cell r="B2301" t="str">
            <v xml:space="preserve"> RI</v>
          </cell>
          <cell r="C2301">
            <v>3.4</v>
          </cell>
          <cell r="D2301">
            <v>0.7</v>
          </cell>
        </row>
        <row r="2302">
          <cell r="A2302" t="str">
            <v>Washington County</v>
          </cell>
          <cell r="B2302" t="str">
            <v xml:space="preserve"> TN</v>
          </cell>
          <cell r="C2302">
            <v>3.5</v>
          </cell>
          <cell r="D2302">
            <v>1</v>
          </cell>
        </row>
        <row r="2303">
          <cell r="A2303" t="str">
            <v>Washington County</v>
          </cell>
          <cell r="B2303" t="str">
            <v xml:space="preserve"> TX</v>
          </cell>
          <cell r="C2303">
            <v>3.2</v>
          </cell>
          <cell r="D2303">
            <v>1.9</v>
          </cell>
        </row>
        <row r="2304">
          <cell r="A2304" t="str">
            <v>Washington County</v>
          </cell>
          <cell r="B2304" t="str">
            <v xml:space="preserve"> UT</v>
          </cell>
          <cell r="C2304">
            <v>34.1</v>
          </cell>
          <cell r="D2304">
            <v>-0.2</v>
          </cell>
        </row>
        <row r="2305">
          <cell r="A2305" t="str">
            <v>Washington County</v>
          </cell>
          <cell r="B2305" t="str">
            <v xml:space="preserve"> VA</v>
          </cell>
          <cell r="C2305">
            <v>4.4000000000000004</v>
          </cell>
          <cell r="D2305">
            <v>0.1</v>
          </cell>
        </row>
        <row r="2306">
          <cell r="A2306" t="str">
            <v>Washington County</v>
          </cell>
          <cell r="B2306" t="str">
            <v xml:space="preserve"> VT</v>
          </cell>
          <cell r="C2306">
            <v>-1.8</v>
          </cell>
          <cell r="D2306">
            <v>0.2</v>
          </cell>
        </row>
        <row r="2307">
          <cell r="A2307" t="str">
            <v>Washington County</v>
          </cell>
          <cell r="B2307" t="str">
            <v xml:space="preserve"> WI</v>
          </cell>
          <cell r="C2307">
            <v>3</v>
          </cell>
          <cell r="D2307">
            <v>0.7</v>
          </cell>
        </row>
        <row r="2308">
          <cell r="A2308" t="str">
            <v>Washington Parish</v>
          </cell>
          <cell r="B2308" t="str">
            <v xml:space="preserve"> LA</v>
          </cell>
          <cell r="C2308">
            <v>4.3</v>
          </cell>
          <cell r="D2308">
            <v>-0.3</v>
          </cell>
        </row>
        <row r="2309">
          <cell r="A2309" t="str">
            <v>Washita County</v>
          </cell>
          <cell r="B2309" t="str">
            <v xml:space="preserve"> OK</v>
          </cell>
          <cell r="C2309">
            <v>-30.8</v>
          </cell>
          <cell r="D2309">
            <v>0.3</v>
          </cell>
        </row>
        <row r="2310">
          <cell r="A2310" t="str">
            <v>Washoe County</v>
          </cell>
          <cell r="B2310" t="str">
            <v xml:space="preserve"> NV</v>
          </cell>
          <cell r="C2310">
            <v>12.8</v>
          </cell>
          <cell r="D2310">
            <v>1.3</v>
          </cell>
        </row>
        <row r="2311">
          <cell r="A2311" t="str">
            <v>Washtenaw County</v>
          </cell>
          <cell r="B2311" t="str">
            <v xml:space="preserve"> MI</v>
          </cell>
          <cell r="C2311">
            <v>-1.9</v>
          </cell>
          <cell r="D2311">
            <v>6.2</v>
          </cell>
        </row>
        <row r="2312">
          <cell r="A2312" t="str">
            <v>Watauga County</v>
          </cell>
          <cell r="B2312" t="str">
            <v xml:space="preserve"> NC</v>
          </cell>
          <cell r="C2312">
            <v>17.7</v>
          </cell>
          <cell r="D2312">
            <v>0.5</v>
          </cell>
        </row>
        <row r="2313">
          <cell r="A2313" t="str">
            <v>Watonwan County</v>
          </cell>
          <cell r="B2313" t="str">
            <v xml:space="preserve"> MN</v>
          </cell>
          <cell r="C2313">
            <v>-13.7</v>
          </cell>
          <cell r="D2313">
            <v>2.7</v>
          </cell>
        </row>
        <row r="2314">
          <cell r="A2314" t="str">
            <v>Waukesha County</v>
          </cell>
          <cell r="B2314" t="str">
            <v xml:space="preserve"> WI</v>
          </cell>
          <cell r="C2314">
            <v>3.6</v>
          </cell>
          <cell r="D2314">
            <v>1.4</v>
          </cell>
        </row>
        <row r="2315">
          <cell r="A2315" t="str">
            <v>Waupaca County</v>
          </cell>
          <cell r="B2315" t="str">
            <v xml:space="preserve"> WI</v>
          </cell>
          <cell r="C2315">
            <v>0.8</v>
          </cell>
          <cell r="D2315">
            <v>0.4</v>
          </cell>
        </row>
        <row r="2316">
          <cell r="A2316" t="str">
            <v>Waushara County</v>
          </cell>
          <cell r="B2316" t="str">
            <v xml:space="preserve"> WI</v>
          </cell>
          <cell r="C2316">
            <v>9.9</v>
          </cell>
          <cell r="D2316">
            <v>0.7</v>
          </cell>
        </row>
        <row r="2317">
          <cell r="A2317" t="str">
            <v>Wayne County</v>
          </cell>
          <cell r="B2317" t="str">
            <v xml:space="preserve"> GA</v>
          </cell>
          <cell r="C2317">
            <v>-7.8</v>
          </cell>
          <cell r="D2317">
            <v>0.8</v>
          </cell>
        </row>
        <row r="2318">
          <cell r="A2318" t="str">
            <v>Wayne County</v>
          </cell>
          <cell r="B2318" t="str">
            <v xml:space="preserve"> IL</v>
          </cell>
          <cell r="C2318">
            <v>-7.2</v>
          </cell>
          <cell r="D2318">
            <v>0.8</v>
          </cell>
        </row>
        <row r="2319">
          <cell r="A2319" t="str">
            <v>Wayne County</v>
          </cell>
          <cell r="B2319" t="str">
            <v xml:space="preserve"> IN</v>
          </cell>
          <cell r="C2319">
            <v>-5.2</v>
          </cell>
          <cell r="D2319">
            <v>0.4</v>
          </cell>
        </row>
        <row r="2320">
          <cell r="A2320" t="str">
            <v>Wayne County</v>
          </cell>
          <cell r="B2320" t="str">
            <v xml:space="preserve"> KY</v>
          </cell>
          <cell r="C2320">
            <v>-5.4</v>
          </cell>
          <cell r="D2320">
            <v>0.5</v>
          </cell>
        </row>
        <row r="2321">
          <cell r="A2321" t="str">
            <v>Wayne County</v>
          </cell>
          <cell r="B2321" t="str">
            <v xml:space="preserve"> MI</v>
          </cell>
          <cell r="C2321">
            <v>-7.1</v>
          </cell>
          <cell r="D2321">
            <v>2.5</v>
          </cell>
        </row>
        <row r="2322">
          <cell r="A2322" t="str">
            <v>Wayne County</v>
          </cell>
          <cell r="B2322" t="str">
            <v xml:space="preserve"> MO</v>
          </cell>
          <cell r="C2322">
            <v>10.9</v>
          </cell>
          <cell r="D2322">
            <v>-0.1</v>
          </cell>
        </row>
        <row r="2323">
          <cell r="A2323" t="str">
            <v>Wayne County</v>
          </cell>
          <cell r="B2323" t="str">
            <v xml:space="preserve"> MS</v>
          </cell>
          <cell r="C2323">
            <v>-4.0999999999999996</v>
          </cell>
          <cell r="D2323">
            <v>-0.2</v>
          </cell>
        </row>
        <row r="2324">
          <cell r="A2324" t="str">
            <v>Wayne County</v>
          </cell>
          <cell r="B2324" t="str">
            <v xml:space="preserve"> NC</v>
          </cell>
          <cell r="C2324">
            <v>-7.1</v>
          </cell>
          <cell r="D2324">
            <v>2.2999999999999998</v>
          </cell>
        </row>
        <row r="2325">
          <cell r="A2325" t="str">
            <v>Wayne County</v>
          </cell>
          <cell r="B2325" t="str">
            <v xml:space="preserve"> NY</v>
          </cell>
          <cell r="C2325">
            <v>-4.9000000000000004</v>
          </cell>
          <cell r="D2325">
            <v>0.7</v>
          </cell>
        </row>
        <row r="2326">
          <cell r="A2326" t="str">
            <v>Wayne County</v>
          </cell>
          <cell r="B2326" t="str">
            <v xml:space="preserve"> OH</v>
          </cell>
          <cell r="C2326">
            <v>-7.7</v>
          </cell>
          <cell r="D2326">
            <v>0.9</v>
          </cell>
        </row>
        <row r="2327">
          <cell r="A2327" t="str">
            <v>Wayne County</v>
          </cell>
          <cell r="B2327" t="str">
            <v xml:space="preserve"> PA</v>
          </cell>
          <cell r="C2327">
            <v>2.8</v>
          </cell>
          <cell r="D2327">
            <v>0</v>
          </cell>
        </row>
        <row r="2328">
          <cell r="A2328" t="str">
            <v>Wayne County</v>
          </cell>
          <cell r="B2328" t="str">
            <v xml:space="preserve"> TN</v>
          </cell>
          <cell r="C2328">
            <v>-0.8</v>
          </cell>
          <cell r="D2328">
            <v>0.1</v>
          </cell>
        </row>
        <row r="2329">
          <cell r="A2329" t="str">
            <v>Wayne County</v>
          </cell>
          <cell r="B2329" t="str">
            <v xml:space="preserve"> WV</v>
          </cell>
          <cell r="C2329">
            <v>-9.6</v>
          </cell>
          <cell r="D2329">
            <v>0</v>
          </cell>
        </row>
        <row r="2330">
          <cell r="A2330" t="str">
            <v>Waynesboro city</v>
          </cell>
          <cell r="B2330" t="str">
            <v xml:space="preserve"> VA</v>
          </cell>
          <cell r="C2330">
            <v>15.9</v>
          </cell>
          <cell r="D2330">
            <v>1.9</v>
          </cell>
        </row>
        <row r="2331">
          <cell r="A2331" t="str">
            <v>Weakley County</v>
          </cell>
          <cell r="B2331" t="str">
            <v xml:space="preserve"> TN</v>
          </cell>
          <cell r="C2331">
            <v>-7.4</v>
          </cell>
          <cell r="D2331">
            <v>0.8</v>
          </cell>
        </row>
        <row r="2332">
          <cell r="A2332" t="str">
            <v>Webb County</v>
          </cell>
          <cell r="B2332" t="str">
            <v xml:space="preserve"> TX</v>
          </cell>
          <cell r="C2332">
            <v>-10.3</v>
          </cell>
          <cell r="D2332">
            <v>4.8</v>
          </cell>
        </row>
        <row r="2333">
          <cell r="A2333" t="str">
            <v>Weber County</v>
          </cell>
          <cell r="B2333" t="str">
            <v xml:space="preserve"> UT</v>
          </cell>
          <cell r="C2333">
            <v>7.3</v>
          </cell>
          <cell r="D2333">
            <v>1</v>
          </cell>
        </row>
        <row r="2334">
          <cell r="A2334" t="str">
            <v>Webster County</v>
          </cell>
          <cell r="B2334" t="str">
            <v xml:space="preserve"> IA</v>
          </cell>
          <cell r="C2334">
            <v>-6</v>
          </cell>
          <cell r="D2334">
            <v>1.3</v>
          </cell>
        </row>
        <row r="2335">
          <cell r="A2335" t="str">
            <v>Webster County</v>
          </cell>
          <cell r="B2335" t="str">
            <v xml:space="preserve"> KY</v>
          </cell>
          <cell r="C2335">
            <v>-12.1</v>
          </cell>
          <cell r="D2335">
            <v>1.1000000000000001</v>
          </cell>
        </row>
        <row r="2336">
          <cell r="A2336" t="str">
            <v>Webster County</v>
          </cell>
          <cell r="B2336" t="str">
            <v xml:space="preserve"> MO</v>
          </cell>
          <cell r="C2336">
            <v>9.6999999999999993</v>
          </cell>
          <cell r="D2336">
            <v>-0.1</v>
          </cell>
        </row>
        <row r="2337">
          <cell r="A2337" t="str">
            <v>Webster Parish</v>
          </cell>
          <cell r="B2337" t="str">
            <v xml:space="preserve"> LA</v>
          </cell>
          <cell r="C2337">
            <v>-10.6</v>
          </cell>
          <cell r="D2337">
            <v>0.4</v>
          </cell>
        </row>
        <row r="2338">
          <cell r="A2338" t="str">
            <v>Weld County</v>
          </cell>
          <cell r="B2338" t="str">
            <v xml:space="preserve"> CO</v>
          </cell>
          <cell r="C2338">
            <v>24.8</v>
          </cell>
          <cell r="D2338">
            <v>0.7</v>
          </cell>
        </row>
        <row r="2339">
          <cell r="A2339" t="str">
            <v>Wells County</v>
          </cell>
          <cell r="B2339" t="str">
            <v xml:space="preserve"> IN</v>
          </cell>
          <cell r="C2339">
            <v>1.3</v>
          </cell>
          <cell r="D2339">
            <v>0.7</v>
          </cell>
        </row>
        <row r="2340">
          <cell r="A2340" t="str">
            <v>West Baton Rouge Parish</v>
          </cell>
          <cell r="B2340" t="str">
            <v xml:space="preserve"> LA</v>
          </cell>
          <cell r="C2340">
            <v>5.4</v>
          </cell>
          <cell r="D2340">
            <v>0.5</v>
          </cell>
        </row>
        <row r="2341">
          <cell r="A2341" t="str">
            <v>West Carroll Parish</v>
          </cell>
          <cell r="B2341" t="str">
            <v xml:space="preserve"> LA</v>
          </cell>
          <cell r="C2341">
            <v>-11.9</v>
          </cell>
          <cell r="D2341">
            <v>0.3</v>
          </cell>
        </row>
        <row r="2342">
          <cell r="A2342" t="str">
            <v>West Feliciana Parish</v>
          </cell>
          <cell r="B2342" t="str">
            <v xml:space="preserve"> LA</v>
          </cell>
          <cell r="C2342">
            <v>4.7</v>
          </cell>
          <cell r="D2342">
            <v>0.1</v>
          </cell>
        </row>
        <row r="2343">
          <cell r="A2343" t="str">
            <v>Westchester County</v>
          </cell>
          <cell r="B2343" t="str">
            <v xml:space="preserve"> NY</v>
          </cell>
          <cell r="C2343">
            <v>-6.9</v>
          </cell>
          <cell r="D2343">
            <v>5.4</v>
          </cell>
        </row>
        <row r="2344">
          <cell r="A2344" t="str">
            <v>Westmoreland County</v>
          </cell>
          <cell r="B2344" t="str">
            <v xml:space="preserve"> PA</v>
          </cell>
          <cell r="C2344">
            <v>-2.4</v>
          </cell>
          <cell r="D2344">
            <v>0.2</v>
          </cell>
        </row>
        <row r="2345">
          <cell r="A2345" t="str">
            <v>Westmoreland County</v>
          </cell>
          <cell r="B2345" t="str">
            <v xml:space="preserve"> VA</v>
          </cell>
          <cell r="C2345">
            <v>7.4</v>
          </cell>
          <cell r="D2345">
            <v>-0.2</v>
          </cell>
        </row>
        <row r="2346">
          <cell r="A2346" t="str">
            <v>Wetzel County</v>
          </cell>
          <cell r="B2346" t="str">
            <v xml:space="preserve"> WV</v>
          </cell>
          <cell r="C2346">
            <v>-9.3000000000000007</v>
          </cell>
          <cell r="D2346">
            <v>0</v>
          </cell>
        </row>
        <row r="2347">
          <cell r="A2347" t="str">
            <v>Wexford County</v>
          </cell>
          <cell r="B2347" t="str">
            <v xml:space="preserve"> MI</v>
          </cell>
          <cell r="C2347">
            <v>2.9</v>
          </cell>
          <cell r="D2347">
            <v>0.3</v>
          </cell>
        </row>
        <row r="2348">
          <cell r="A2348" t="str">
            <v>Wharton County</v>
          </cell>
          <cell r="B2348" t="str">
            <v xml:space="preserve"> TX</v>
          </cell>
          <cell r="C2348">
            <v>3.3</v>
          </cell>
          <cell r="D2348">
            <v>0.6</v>
          </cell>
        </row>
        <row r="2349">
          <cell r="A2349" t="str">
            <v>Whatcom County</v>
          </cell>
          <cell r="B2349" t="str">
            <v xml:space="preserve"> WA</v>
          </cell>
          <cell r="C2349">
            <v>18</v>
          </cell>
          <cell r="D2349">
            <v>1.9</v>
          </cell>
        </row>
        <row r="2350">
          <cell r="A2350" t="str">
            <v>White County</v>
          </cell>
          <cell r="B2350" t="str">
            <v xml:space="preserve"> AR</v>
          </cell>
          <cell r="C2350">
            <v>0.4</v>
          </cell>
          <cell r="D2350">
            <v>0.7</v>
          </cell>
        </row>
        <row r="2351">
          <cell r="A2351" t="str">
            <v>White County</v>
          </cell>
          <cell r="B2351" t="str">
            <v xml:space="preserve"> GA</v>
          </cell>
          <cell r="C2351">
            <v>20.9</v>
          </cell>
          <cell r="D2351">
            <v>0.8</v>
          </cell>
        </row>
        <row r="2352">
          <cell r="A2352" t="str">
            <v>White County</v>
          </cell>
          <cell r="B2352" t="str">
            <v xml:space="preserve"> IL</v>
          </cell>
          <cell r="C2352">
            <v>-7.1</v>
          </cell>
          <cell r="D2352">
            <v>0.5</v>
          </cell>
        </row>
        <row r="2353">
          <cell r="A2353" t="str">
            <v>White County</v>
          </cell>
          <cell r="B2353" t="str">
            <v xml:space="preserve"> IN</v>
          </cell>
          <cell r="C2353">
            <v>2.2999999999999998</v>
          </cell>
          <cell r="D2353">
            <v>1.1000000000000001</v>
          </cell>
        </row>
        <row r="2354">
          <cell r="A2354" t="str">
            <v>White County</v>
          </cell>
          <cell r="B2354" t="str">
            <v xml:space="preserve"> TN</v>
          </cell>
          <cell r="C2354">
            <v>13.3</v>
          </cell>
          <cell r="D2354">
            <v>0.1</v>
          </cell>
        </row>
        <row r="2355">
          <cell r="A2355" t="str">
            <v>Whiteside County</v>
          </cell>
          <cell r="B2355" t="str">
            <v xml:space="preserve"> IL</v>
          </cell>
          <cell r="C2355">
            <v>-8.1999999999999993</v>
          </cell>
          <cell r="D2355">
            <v>0.2</v>
          </cell>
        </row>
        <row r="2356">
          <cell r="A2356" t="str">
            <v>Whitfield County</v>
          </cell>
          <cell r="B2356" t="str">
            <v xml:space="preserve"> GA</v>
          </cell>
          <cell r="C2356">
            <v>-7.5</v>
          </cell>
          <cell r="D2356">
            <v>1.3</v>
          </cell>
        </row>
        <row r="2357">
          <cell r="A2357" t="str">
            <v>Whitley County</v>
          </cell>
          <cell r="B2357" t="str">
            <v xml:space="preserve"> IN</v>
          </cell>
          <cell r="C2357">
            <v>5.0999999999999996</v>
          </cell>
          <cell r="D2357">
            <v>0.4</v>
          </cell>
        </row>
        <row r="2358">
          <cell r="A2358" t="str">
            <v>Whitley County</v>
          </cell>
          <cell r="B2358" t="str">
            <v xml:space="preserve"> KY</v>
          </cell>
          <cell r="C2358">
            <v>-1.1000000000000001</v>
          </cell>
          <cell r="D2358">
            <v>0.2</v>
          </cell>
        </row>
        <row r="2359">
          <cell r="A2359" t="str">
            <v>Whitman County</v>
          </cell>
          <cell r="B2359" t="str">
            <v xml:space="preserve"> WA</v>
          </cell>
          <cell r="C2359">
            <v>-1.3</v>
          </cell>
          <cell r="D2359">
            <v>8.1</v>
          </cell>
        </row>
        <row r="2360">
          <cell r="A2360" t="str">
            <v>Wichita County</v>
          </cell>
          <cell r="B2360" t="str">
            <v xml:space="preserve"> TX</v>
          </cell>
          <cell r="C2360">
            <v>0.3</v>
          </cell>
          <cell r="D2360">
            <v>2.5</v>
          </cell>
        </row>
        <row r="2361">
          <cell r="A2361" t="str">
            <v>Wicomico County</v>
          </cell>
          <cell r="B2361" t="str">
            <v xml:space="preserve"> MD</v>
          </cell>
          <cell r="C2361">
            <v>-3.2</v>
          </cell>
          <cell r="D2361">
            <v>4.5999999999999996</v>
          </cell>
        </row>
        <row r="2362">
          <cell r="A2362" t="str">
            <v>Wilbarger County</v>
          </cell>
          <cell r="B2362" t="str">
            <v xml:space="preserve"> TX</v>
          </cell>
          <cell r="C2362">
            <v>-13.3</v>
          </cell>
          <cell r="D2362">
            <v>1.3</v>
          </cell>
        </row>
        <row r="2363">
          <cell r="A2363" t="str">
            <v>Wilcox County</v>
          </cell>
          <cell r="B2363" t="str">
            <v xml:space="preserve"> AL</v>
          </cell>
          <cell r="C2363">
            <v>-15.3</v>
          </cell>
          <cell r="D2363">
            <v>0</v>
          </cell>
        </row>
        <row r="2364">
          <cell r="A2364" t="str">
            <v>Wilkes County</v>
          </cell>
          <cell r="B2364" t="str">
            <v xml:space="preserve"> NC</v>
          </cell>
          <cell r="C2364">
            <v>0.2</v>
          </cell>
          <cell r="D2364">
            <v>0.7</v>
          </cell>
        </row>
        <row r="2365">
          <cell r="A2365" t="str">
            <v>Will County</v>
          </cell>
          <cell r="B2365" t="str">
            <v xml:space="preserve"> IL</v>
          </cell>
          <cell r="C2365">
            <v>-1.6</v>
          </cell>
          <cell r="D2365">
            <v>1.1000000000000001</v>
          </cell>
        </row>
        <row r="2366">
          <cell r="A2366" t="str">
            <v>Willacy County</v>
          </cell>
          <cell r="B2366" t="str">
            <v xml:space="preserve"> TX</v>
          </cell>
          <cell r="C2366">
            <v>-14.4</v>
          </cell>
          <cell r="D2366">
            <v>1.5</v>
          </cell>
        </row>
        <row r="2367">
          <cell r="A2367" t="str">
            <v>Williams County</v>
          </cell>
          <cell r="B2367" t="str">
            <v xml:space="preserve"> ND</v>
          </cell>
          <cell r="C2367">
            <v>-38.5</v>
          </cell>
          <cell r="D2367">
            <v>0.2</v>
          </cell>
        </row>
        <row r="2368">
          <cell r="A2368" t="str">
            <v>Williams County</v>
          </cell>
          <cell r="B2368" t="str">
            <v xml:space="preserve"> OH</v>
          </cell>
          <cell r="C2368">
            <v>-4.4000000000000004</v>
          </cell>
          <cell r="D2368">
            <v>-0.2</v>
          </cell>
        </row>
        <row r="2369">
          <cell r="A2369" t="str">
            <v>Williamsburg city</v>
          </cell>
          <cell r="B2369" t="str">
            <v xml:space="preserve"> VA</v>
          </cell>
          <cell r="C2369">
            <v>-3</v>
          </cell>
          <cell r="D2369">
            <v>9.3000000000000007</v>
          </cell>
        </row>
        <row r="2370">
          <cell r="A2370" t="str">
            <v>Williamsburg County</v>
          </cell>
          <cell r="B2370" t="str">
            <v xml:space="preserve"> SC</v>
          </cell>
          <cell r="C2370">
            <v>-21.2</v>
          </cell>
          <cell r="D2370">
            <v>0.5</v>
          </cell>
        </row>
        <row r="2371">
          <cell r="A2371" t="str">
            <v>Williamson County</v>
          </cell>
          <cell r="B2371" t="str">
            <v xml:space="preserve"> IL</v>
          </cell>
          <cell r="C2371">
            <v>-6.2</v>
          </cell>
          <cell r="D2371">
            <v>1</v>
          </cell>
        </row>
        <row r="2372">
          <cell r="A2372" t="str">
            <v>Williamson County</v>
          </cell>
          <cell r="B2372" t="str">
            <v xml:space="preserve"> TN</v>
          </cell>
          <cell r="C2372">
            <v>26</v>
          </cell>
          <cell r="D2372">
            <v>2</v>
          </cell>
        </row>
        <row r="2373">
          <cell r="A2373" t="str">
            <v>Williamson County</v>
          </cell>
          <cell r="B2373" t="str">
            <v xml:space="preserve"> TX</v>
          </cell>
          <cell r="C2373">
            <v>27</v>
          </cell>
          <cell r="D2373">
            <v>2.2999999999999998</v>
          </cell>
        </row>
        <row r="2374">
          <cell r="A2374" t="str">
            <v>Wilson County</v>
          </cell>
          <cell r="B2374" t="str">
            <v xml:space="preserve"> NC</v>
          </cell>
          <cell r="C2374">
            <v>0.7</v>
          </cell>
          <cell r="D2374">
            <v>1.3</v>
          </cell>
        </row>
        <row r="2375">
          <cell r="A2375" t="str">
            <v>Wilson County</v>
          </cell>
          <cell r="B2375" t="str">
            <v xml:space="preserve"> TN</v>
          </cell>
          <cell r="C2375">
            <v>25.5</v>
          </cell>
          <cell r="D2375">
            <v>0.7</v>
          </cell>
        </row>
        <row r="2376">
          <cell r="A2376" t="str">
            <v>Wilson County</v>
          </cell>
          <cell r="B2376" t="str">
            <v xml:space="preserve"> TX</v>
          </cell>
          <cell r="C2376">
            <v>18.399999999999999</v>
          </cell>
          <cell r="D2376">
            <v>0.5</v>
          </cell>
        </row>
        <row r="2377">
          <cell r="A2377" t="str">
            <v>Winchester city</v>
          </cell>
          <cell r="B2377" t="str">
            <v xml:space="preserve"> VA</v>
          </cell>
          <cell r="C2377">
            <v>4.3</v>
          </cell>
          <cell r="D2377">
            <v>5.5</v>
          </cell>
        </row>
        <row r="2378">
          <cell r="A2378" t="str">
            <v>Windham County</v>
          </cell>
          <cell r="B2378" t="str">
            <v xml:space="preserve"> CT</v>
          </cell>
          <cell r="C2378">
            <v>-0.3</v>
          </cell>
          <cell r="D2378">
            <v>2.6</v>
          </cell>
        </row>
        <row r="2379">
          <cell r="A2379" t="str">
            <v>Windham County</v>
          </cell>
          <cell r="B2379" t="str">
            <v xml:space="preserve"> VT</v>
          </cell>
          <cell r="C2379">
            <v>-5.8</v>
          </cell>
          <cell r="D2379">
            <v>0.9</v>
          </cell>
        </row>
        <row r="2380">
          <cell r="A2380" t="str">
            <v>Windsor County</v>
          </cell>
          <cell r="B2380" t="str">
            <v xml:space="preserve"> VT</v>
          </cell>
          <cell r="C2380">
            <v>-0.4</v>
          </cell>
          <cell r="D2380">
            <v>0.1</v>
          </cell>
        </row>
        <row r="2381">
          <cell r="A2381" t="str">
            <v>Winn Parish</v>
          </cell>
          <cell r="B2381" t="str">
            <v xml:space="preserve"> LA</v>
          </cell>
          <cell r="C2381">
            <v>-13.2</v>
          </cell>
          <cell r="D2381">
            <v>-0.1</v>
          </cell>
        </row>
        <row r="2382">
          <cell r="A2382" t="str">
            <v>Winnebago County</v>
          </cell>
          <cell r="B2382" t="str">
            <v xml:space="preserve"> IA</v>
          </cell>
          <cell r="C2382">
            <v>-0.5</v>
          </cell>
          <cell r="D2382">
            <v>0</v>
          </cell>
        </row>
        <row r="2383">
          <cell r="A2383" t="str">
            <v>Winnebago County</v>
          </cell>
          <cell r="B2383" t="str">
            <v xml:space="preserve"> IL</v>
          </cell>
          <cell r="C2383">
            <v>-9</v>
          </cell>
          <cell r="D2383">
            <v>1.6</v>
          </cell>
        </row>
        <row r="2384">
          <cell r="A2384" t="str">
            <v>Winnebago County</v>
          </cell>
          <cell r="B2384" t="str">
            <v xml:space="preserve"> WI</v>
          </cell>
          <cell r="C2384">
            <v>1.8</v>
          </cell>
          <cell r="D2384">
            <v>0.7</v>
          </cell>
        </row>
        <row r="2385">
          <cell r="A2385" t="str">
            <v>Winneshiek County</v>
          </cell>
          <cell r="B2385" t="str">
            <v xml:space="preserve"> IA</v>
          </cell>
          <cell r="C2385">
            <v>-9.6</v>
          </cell>
          <cell r="D2385">
            <v>0.1</v>
          </cell>
        </row>
        <row r="2386">
          <cell r="A2386" t="str">
            <v>Winona County</v>
          </cell>
          <cell r="B2386" t="str">
            <v xml:space="preserve"> MN</v>
          </cell>
          <cell r="C2386">
            <v>-2.4</v>
          </cell>
          <cell r="D2386">
            <v>1.5</v>
          </cell>
        </row>
        <row r="2387">
          <cell r="A2387" t="str">
            <v>Winston County</v>
          </cell>
          <cell r="B2387" t="str">
            <v xml:space="preserve"> AL</v>
          </cell>
          <cell r="C2387">
            <v>-3.1</v>
          </cell>
          <cell r="D2387">
            <v>0</v>
          </cell>
        </row>
        <row r="2388">
          <cell r="A2388" t="str">
            <v>Winston County</v>
          </cell>
          <cell r="B2388" t="str">
            <v xml:space="preserve"> MS</v>
          </cell>
          <cell r="C2388">
            <v>-4.5999999999999996</v>
          </cell>
          <cell r="D2388">
            <v>-0.1</v>
          </cell>
        </row>
        <row r="2389">
          <cell r="A2389" t="str">
            <v>Wise County</v>
          </cell>
          <cell r="B2389" t="str">
            <v xml:space="preserve"> TX</v>
          </cell>
          <cell r="C2389">
            <v>22.3</v>
          </cell>
          <cell r="D2389">
            <v>0.8</v>
          </cell>
        </row>
        <row r="2390">
          <cell r="A2390" t="str">
            <v>Wise County</v>
          </cell>
          <cell r="B2390" t="str">
            <v xml:space="preserve"> VA</v>
          </cell>
          <cell r="C2390">
            <v>-9.6999999999999993</v>
          </cell>
          <cell r="D2390">
            <v>0.2</v>
          </cell>
        </row>
        <row r="2391">
          <cell r="A2391" t="str">
            <v>Wood County</v>
          </cell>
          <cell r="B2391" t="str">
            <v xml:space="preserve"> OH</v>
          </cell>
          <cell r="C2391">
            <v>2.4</v>
          </cell>
          <cell r="D2391">
            <v>1.6</v>
          </cell>
        </row>
        <row r="2392">
          <cell r="A2392" t="str">
            <v>Wood County</v>
          </cell>
          <cell r="B2392" t="str">
            <v xml:space="preserve"> TX</v>
          </cell>
          <cell r="C2392">
            <v>15.8</v>
          </cell>
          <cell r="D2392">
            <v>0</v>
          </cell>
        </row>
        <row r="2393">
          <cell r="A2393" t="str">
            <v>Wood County</v>
          </cell>
          <cell r="B2393" t="str">
            <v xml:space="preserve"> WI</v>
          </cell>
          <cell r="C2393">
            <v>-2.1</v>
          </cell>
          <cell r="D2393">
            <v>0.2</v>
          </cell>
        </row>
        <row r="2394">
          <cell r="A2394" t="str">
            <v>Wood County</v>
          </cell>
          <cell r="B2394" t="str">
            <v xml:space="preserve"> WV</v>
          </cell>
          <cell r="C2394">
            <v>-5.5</v>
          </cell>
          <cell r="D2394">
            <v>-0.2</v>
          </cell>
        </row>
        <row r="2395">
          <cell r="A2395" t="str">
            <v>Woodbury County</v>
          </cell>
          <cell r="B2395" t="str">
            <v xml:space="preserve"> IA</v>
          </cell>
          <cell r="C2395">
            <v>-11</v>
          </cell>
          <cell r="D2395">
            <v>2.2000000000000002</v>
          </cell>
        </row>
        <row r="2396">
          <cell r="A2396" t="str">
            <v>Woodford County</v>
          </cell>
          <cell r="B2396" t="str">
            <v xml:space="preserve"> IL</v>
          </cell>
          <cell r="C2396">
            <v>-6.4</v>
          </cell>
          <cell r="D2396">
            <v>0.4</v>
          </cell>
        </row>
        <row r="2397">
          <cell r="A2397" t="str">
            <v>Woodford County</v>
          </cell>
          <cell r="B2397" t="str">
            <v xml:space="preserve"> KY</v>
          </cell>
          <cell r="C2397">
            <v>7.4</v>
          </cell>
          <cell r="D2397">
            <v>0.3</v>
          </cell>
        </row>
        <row r="2398">
          <cell r="A2398" t="str">
            <v>Woodward County</v>
          </cell>
          <cell r="B2398" t="str">
            <v xml:space="preserve"> OK</v>
          </cell>
          <cell r="C2398">
            <v>-25.8</v>
          </cell>
          <cell r="D2398">
            <v>2</v>
          </cell>
        </row>
        <row r="2399">
          <cell r="A2399" t="str">
            <v>Worcester County</v>
          </cell>
          <cell r="B2399" t="str">
            <v xml:space="preserve"> MA</v>
          </cell>
          <cell r="C2399">
            <v>-0.4</v>
          </cell>
          <cell r="D2399">
            <v>5.0999999999999996</v>
          </cell>
        </row>
        <row r="2400">
          <cell r="A2400" t="str">
            <v>Worcester County</v>
          </cell>
          <cell r="B2400" t="str">
            <v xml:space="preserve"> MD</v>
          </cell>
          <cell r="C2400">
            <v>7.2</v>
          </cell>
          <cell r="D2400">
            <v>0.9</v>
          </cell>
        </row>
        <row r="2401">
          <cell r="A2401" t="str">
            <v>Worth County</v>
          </cell>
          <cell r="B2401" t="str">
            <v xml:space="preserve"> GA</v>
          </cell>
          <cell r="C2401">
            <v>-8.6</v>
          </cell>
          <cell r="D2401">
            <v>0</v>
          </cell>
        </row>
        <row r="2402">
          <cell r="A2402" t="str">
            <v>Wright County</v>
          </cell>
          <cell r="B2402" t="str">
            <v xml:space="preserve"> IA</v>
          </cell>
          <cell r="C2402">
            <v>-5.3</v>
          </cell>
          <cell r="D2402">
            <v>1.5</v>
          </cell>
        </row>
        <row r="2403">
          <cell r="A2403" t="str">
            <v>Wright County</v>
          </cell>
          <cell r="B2403" t="str">
            <v xml:space="preserve"> MN</v>
          </cell>
          <cell r="C2403">
            <v>6.8</v>
          </cell>
          <cell r="D2403">
            <v>0.6</v>
          </cell>
        </row>
        <row r="2404">
          <cell r="A2404" t="str">
            <v>Wright County</v>
          </cell>
          <cell r="B2404" t="str">
            <v xml:space="preserve"> MO</v>
          </cell>
          <cell r="C2404">
            <v>2.6</v>
          </cell>
          <cell r="D2404">
            <v>-0.1</v>
          </cell>
        </row>
        <row r="2405">
          <cell r="A2405" t="str">
            <v>Wyandot County</v>
          </cell>
          <cell r="B2405" t="str">
            <v xml:space="preserve"> OH</v>
          </cell>
          <cell r="C2405">
            <v>-0.5</v>
          </cell>
          <cell r="D2405">
            <v>0.2</v>
          </cell>
        </row>
        <row r="2406">
          <cell r="A2406" t="str">
            <v>Wyandotte County</v>
          </cell>
          <cell r="B2406" t="str">
            <v xml:space="preserve"> KS</v>
          </cell>
          <cell r="C2406">
            <v>-7.2</v>
          </cell>
          <cell r="D2406">
            <v>4.5</v>
          </cell>
        </row>
        <row r="2407">
          <cell r="A2407" t="str">
            <v>Wyoming County</v>
          </cell>
          <cell r="B2407" t="str">
            <v xml:space="preserve"> NY</v>
          </cell>
          <cell r="C2407">
            <v>0.4</v>
          </cell>
          <cell r="D2407">
            <v>0.4</v>
          </cell>
        </row>
        <row r="2408">
          <cell r="A2408" t="str">
            <v>Wyoming County</v>
          </cell>
          <cell r="B2408" t="str">
            <v xml:space="preserve"> PA</v>
          </cell>
          <cell r="C2408">
            <v>-4.4000000000000004</v>
          </cell>
          <cell r="D2408">
            <v>0.4</v>
          </cell>
        </row>
        <row r="2409">
          <cell r="A2409" t="str">
            <v>Wyoming County</v>
          </cell>
          <cell r="B2409" t="str">
            <v xml:space="preserve"> WV</v>
          </cell>
          <cell r="C2409">
            <v>-18.3</v>
          </cell>
          <cell r="D2409">
            <v>0</v>
          </cell>
        </row>
        <row r="2410">
          <cell r="A2410" t="str">
            <v>Wythe County</v>
          </cell>
          <cell r="B2410" t="str">
            <v xml:space="preserve"> VA</v>
          </cell>
          <cell r="C2410">
            <v>0.9</v>
          </cell>
          <cell r="D2410">
            <v>0.1</v>
          </cell>
        </row>
        <row r="2411">
          <cell r="A2411" t="str">
            <v>Yadkin County</v>
          </cell>
          <cell r="B2411" t="str">
            <v xml:space="preserve"> NC</v>
          </cell>
          <cell r="C2411">
            <v>0.9</v>
          </cell>
          <cell r="D2411">
            <v>0.8</v>
          </cell>
        </row>
        <row r="2412">
          <cell r="A2412" t="str">
            <v>Yakima County</v>
          </cell>
          <cell r="B2412" t="str">
            <v xml:space="preserve"> WA</v>
          </cell>
          <cell r="C2412">
            <v>-4.7</v>
          </cell>
          <cell r="D2412">
            <v>0.5</v>
          </cell>
        </row>
        <row r="2413">
          <cell r="A2413" t="str">
            <v>Yalobusha County</v>
          </cell>
          <cell r="B2413" t="str">
            <v xml:space="preserve"> MS</v>
          </cell>
          <cell r="C2413">
            <v>1.6</v>
          </cell>
          <cell r="D2413">
            <v>0</v>
          </cell>
        </row>
        <row r="2414">
          <cell r="A2414" t="str">
            <v>Yamhill County</v>
          </cell>
          <cell r="B2414" t="str">
            <v xml:space="preserve"> OR</v>
          </cell>
          <cell r="C2414">
            <v>11.5</v>
          </cell>
          <cell r="D2414">
            <v>0.9</v>
          </cell>
        </row>
        <row r="2415">
          <cell r="A2415" t="str">
            <v>Yancey County</v>
          </cell>
          <cell r="B2415" t="str">
            <v xml:space="preserve"> NC</v>
          </cell>
          <cell r="C2415">
            <v>8.5</v>
          </cell>
          <cell r="D2415">
            <v>0.1</v>
          </cell>
        </row>
        <row r="2416">
          <cell r="A2416" t="str">
            <v>Yankton County</v>
          </cell>
          <cell r="B2416" t="str">
            <v xml:space="preserve"> SD</v>
          </cell>
          <cell r="C2416">
            <v>-2.2999999999999998</v>
          </cell>
          <cell r="D2416">
            <v>0.2</v>
          </cell>
        </row>
        <row r="2417">
          <cell r="A2417" t="str">
            <v>Yates County</v>
          </cell>
          <cell r="B2417" t="str">
            <v xml:space="preserve"> NY</v>
          </cell>
          <cell r="C2417">
            <v>-6.1</v>
          </cell>
          <cell r="D2417">
            <v>0.7</v>
          </cell>
        </row>
        <row r="2418">
          <cell r="A2418" t="str">
            <v>Yavapai County</v>
          </cell>
          <cell r="B2418" t="str">
            <v xml:space="preserve"> AZ</v>
          </cell>
          <cell r="C2418">
            <v>20.9</v>
          </cell>
          <cell r="D2418">
            <v>0.3</v>
          </cell>
        </row>
        <row r="2419">
          <cell r="A2419" t="str">
            <v>Yazoo County</v>
          </cell>
          <cell r="B2419" t="str">
            <v xml:space="preserve"> MS</v>
          </cell>
          <cell r="C2419">
            <v>-7.3</v>
          </cell>
          <cell r="D2419">
            <v>0.7</v>
          </cell>
        </row>
        <row r="2420">
          <cell r="A2420" t="str">
            <v>Yell County</v>
          </cell>
          <cell r="B2420" t="str">
            <v xml:space="preserve"> AR</v>
          </cell>
          <cell r="C2420">
            <v>-1</v>
          </cell>
          <cell r="D2420">
            <v>1.5</v>
          </cell>
        </row>
        <row r="2421">
          <cell r="A2421" t="str">
            <v>Yellowstone County</v>
          </cell>
          <cell r="B2421" t="str">
            <v xml:space="preserve"> MT</v>
          </cell>
          <cell r="C2421">
            <v>5.0999999999999996</v>
          </cell>
          <cell r="D2421">
            <v>0</v>
          </cell>
        </row>
        <row r="2422">
          <cell r="A2422" t="str">
            <v>Yolo County</v>
          </cell>
          <cell r="B2422" t="str">
            <v xml:space="preserve"> CA</v>
          </cell>
          <cell r="C2422">
            <v>3.3</v>
          </cell>
          <cell r="D2422">
            <v>6.3</v>
          </cell>
        </row>
        <row r="2423">
          <cell r="A2423" t="str">
            <v>York County</v>
          </cell>
          <cell r="B2423" t="str">
            <v xml:space="preserve"> ME</v>
          </cell>
          <cell r="C2423">
            <v>9.3000000000000007</v>
          </cell>
          <cell r="D2423">
            <v>0.6</v>
          </cell>
        </row>
        <row r="2424">
          <cell r="A2424" t="str">
            <v>York County</v>
          </cell>
          <cell r="B2424" t="str">
            <v xml:space="preserve"> NE</v>
          </cell>
          <cell r="C2424">
            <v>1.5</v>
          </cell>
          <cell r="D2424">
            <v>0.7</v>
          </cell>
        </row>
        <row r="2425">
          <cell r="A2425" t="str">
            <v>York County</v>
          </cell>
          <cell r="B2425" t="str">
            <v xml:space="preserve"> PA</v>
          </cell>
          <cell r="C2425">
            <v>1.5</v>
          </cell>
          <cell r="D2425">
            <v>1.6</v>
          </cell>
        </row>
        <row r="2426">
          <cell r="A2426" t="str">
            <v>York County</v>
          </cell>
          <cell r="B2426" t="str">
            <v xml:space="preserve"> SC</v>
          </cell>
          <cell r="C2426">
            <v>27.7</v>
          </cell>
          <cell r="D2426">
            <v>0.6</v>
          </cell>
        </row>
        <row r="2427">
          <cell r="A2427" t="str">
            <v>York County</v>
          </cell>
          <cell r="B2427" t="str">
            <v xml:space="preserve"> VA</v>
          </cell>
          <cell r="C2427">
            <v>-4.2</v>
          </cell>
          <cell r="D2427">
            <v>2.2999999999999998</v>
          </cell>
        </row>
        <row r="2428">
          <cell r="A2428" t="str">
            <v>Young County</v>
          </cell>
          <cell r="B2428" t="str">
            <v xml:space="preserve"> TX</v>
          </cell>
          <cell r="C2428">
            <v>-4.9000000000000004</v>
          </cell>
          <cell r="D2428">
            <v>0.8</v>
          </cell>
        </row>
        <row r="2429">
          <cell r="A2429" t="str">
            <v>Yuba County</v>
          </cell>
          <cell r="B2429" t="str">
            <v xml:space="preserve"> CA</v>
          </cell>
          <cell r="C2429">
            <v>14.3</v>
          </cell>
          <cell r="D2429">
            <v>1.5</v>
          </cell>
        </row>
        <row r="2430">
          <cell r="A2430" t="str">
            <v>Yuma County</v>
          </cell>
          <cell r="B2430" t="str">
            <v xml:space="preserve"> AZ</v>
          </cell>
          <cell r="C2430">
            <v>-0.5</v>
          </cell>
          <cell r="D2430">
            <v>3.8</v>
          </cell>
        </row>
        <row r="2431">
          <cell r="A2431" t="str">
            <v>Yuma County</v>
          </cell>
          <cell r="B2431" t="str">
            <v xml:space="preserve"> CO</v>
          </cell>
          <cell r="C2431">
            <v>-15.1</v>
          </cell>
          <cell r="D2431">
            <v>5.2</v>
          </cell>
        </row>
        <row r="2432">
          <cell r="A2432" t="str">
            <v>Zapata County</v>
          </cell>
          <cell r="B2432" t="str">
            <v xml:space="preserve"> TX</v>
          </cell>
          <cell r="C2432">
            <v>-21.4</v>
          </cell>
          <cell r="D2432">
            <v>1.8</v>
          </cell>
        </row>
        <row r="2433">
          <cell r="A2433" t="str">
            <v>Zavala County</v>
          </cell>
          <cell r="B2433" t="str">
            <v xml:space="preserve"> TX</v>
          </cell>
          <cell r="C2433">
            <v>-22</v>
          </cell>
          <cell r="D2433">
            <v>3.3</v>
          </cell>
        </row>
      </sheetData>
      <sheetData sheetId="10"/>
      <sheetData sheetId="11"/>
      <sheetData sheetId="1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Module%201%20Project%20Data%20Pari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preeta Mishra" refreshedDate="43729.864740509256" createdVersion="6" refreshedVersion="6" minRefreshableVersion="3" recordCount="2431" xr:uid="{17E90C15-BE80-447A-92A7-D312BF7BA080}">
  <cacheSource type="worksheet">
    <worksheetSource ref="B3:B2434" sheet="Q4-Step1 East West "/>
  </cacheSource>
  <cacheFields count="2">
    <cacheField name="State" numFmtId="0">
      <sharedItems count="51">
        <s v=" SC"/>
        <s v=" LA"/>
        <s v=" VA"/>
        <s v=" ID"/>
        <s v=" KY"/>
        <s v=" MO"/>
        <s v=" OK"/>
        <s v=" CO"/>
        <s v=" IL"/>
        <s v=" IN"/>
        <s v=" MS"/>
        <s v=" NE"/>
        <s v=" OH"/>
        <s v=" PA"/>
        <s v=" WA"/>
        <s v=" WI"/>
        <s v=" VT"/>
        <s v=" MN"/>
        <s v=" FL"/>
        <s v=" NC"/>
        <s v=" CA"/>
        <s v=" NY"/>
        <s v=" WY"/>
        <s v=" MI"/>
        <s v=" IA"/>
        <s v=" MD"/>
        <s v=" KS"/>
        <s v=" AK"/>
        <s v=" TN"/>
        <s v=" TX"/>
        <s v=" ME"/>
        <s v=" AZ"/>
        <s v=" GA"/>
        <s v=" AR"/>
        <s v=" NJ"/>
        <s v=" AL"/>
        <s v=" OR"/>
        <s v=" WV"/>
        <s v=" ND"/>
        <s v=" MA"/>
        <s v=" SD"/>
        <s v=" NH"/>
        <s v=" NM"/>
        <s v=" MT"/>
        <s v=" UT"/>
        <s v=" RI"/>
        <s v=" NV"/>
        <s v=" DC"/>
        <s v=" CT"/>
        <s v=" HI"/>
        <s v=" DE"/>
      </sharedItems>
    </cacheField>
    <cacheField name="2017 Population" numFmtId="3">
      <sharedItems containsSemiMixedTypes="0" containsString="0" containsNumber="1" containsInteger="1" minValue="10024" maxValue="101635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INDRAKAR" refreshedDate="43729.591025231479" createdVersion="4" refreshedVersion="4" minRefreshableVersion="3" recordCount="2431" xr:uid="{261DFDD0-6ACD-45EF-9354-4E53EED88C4E}">
  <cacheSource type="worksheet">
    <worksheetSource ref="C3:J2434" sheet="US Popupation Data" r:id="rId2"/>
  </cacheSource>
  <cacheFields count="8">
    <cacheField name="County" numFmtId="0">
      <sharedItems count="1512">
        <s v="Los Angeles County"/>
        <s v="Cook County"/>
        <s v="Harris County"/>
        <s v="Maricopa County"/>
        <s v="San Diego County"/>
        <s v="Orange County"/>
        <s v="Miami-Dade County"/>
        <s v="Kings County"/>
        <s v="Dallas County"/>
        <s v="Riverside County"/>
        <s v="Queens County"/>
        <s v="Clark County"/>
        <s v="King County"/>
        <s v="San Bernardino County"/>
        <s v="Tarrant County"/>
        <s v="Bexar County"/>
        <s v="Santa Clara County"/>
        <s v="Broward County"/>
        <s v="Wayne County"/>
        <s v="New York County"/>
        <s v="Alameda County"/>
        <s v="Middlesex County"/>
        <s v="Philadelphia County"/>
        <s v="Sacramento County"/>
        <s v="Suffolk County"/>
        <s v="Bronx County"/>
        <s v="Palm Beach County"/>
        <s v="Hillsborough County"/>
        <s v="Nassau County"/>
        <s v="Franklin County"/>
        <s v="Hennepin County"/>
        <s v="Oakland County"/>
        <s v="Cuyahoga County"/>
        <s v="Travis County"/>
        <s v="Allegheny County"/>
        <s v="Fairfax County"/>
        <s v="Contra Costa County"/>
        <s v="Salt Lake County"/>
        <s v="Mecklenburg County"/>
        <s v="Wake County"/>
        <s v="Montgomery County"/>
        <s v="Fulton County"/>
        <s v="Pima County"/>
        <s v="St. Louis County"/>
        <s v="Fresno County"/>
        <s v="Honolulu County"/>
        <s v="Westchester County"/>
        <s v="Pinellas County"/>
        <s v="Collin County"/>
        <s v="Milwaukee County"/>
        <s v="Marion County"/>
        <s v="Fairfield County"/>
        <s v="Bergen County"/>
        <s v="Duval County"/>
        <s v="Shelby County"/>
        <s v="DuPage County"/>
        <s v="Erie County"/>
        <s v="Gwinnett County"/>
        <s v="Prince George's County"/>
        <s v="Hartford County"/>
        <s v="Kern County"/>
        <s v="San Francisco County"/>
        <s v="Pierce County"/>
        <s v="Macomb County"/>
        <s v="Hidalgo County"/>
        <s v="New Haven County"/>
        <s v="Ventura County"/>
        <s v="El Paso County"/>
        <s v="Denton County"/>
        <s v="Baltimore County"/>
        <s v="Worcester County"/>
        <s v="Hamilton County"/>
        <s v="Essex County"/>
        <s v="Multnomah County"/>
        <s v="Snohomish County"/>
        <s v="Oklahoma County"/>
        <s v="San Mateo County"/>
        <s v="Jefferson County"/>
        <s v="Fort Bend County"/>
        <s v="Cobb County"/>
        <s v="DeKalb County"/>
        <s v="Monroe County"/>
        <s v="San Joaquin County"/>
        <s v="Lee County"/>
        <s v="Denver County"/>
        <s v="Lake County"/>
        <s v="Norfolk County"/>
        <s v="Jackson County"/>
        <s v="District of Columbia"/>
        <s v="Will County"/>
        <s v="Hudson County"/>
        <s v="Davidson County"/>
        <s v="Polk County"/>
        <s v="Bernalillo County"/>
        <s v="Kent County"/>
        <s v="Tulsa County"/>
        <s v="Arapahoe County"/>
        <s v="Providence County"/>
        <s v="Bucks County"/>
        <s v="Monmouth County"/>
        <s v="Baltimore city"/>
        <s v="Utah County"/>
        <s v="Ocean County"/>
        <s v="Johnson County"/>
        <s v="Brevard County"/>
        <s v="Washington County"/>
        <s v="Anne Arundel County"/>
        <s v="Delaware County"/>
        <s v="Union County"/>
        <s v="Douglas County"/>
        <s v="Bristol County"/>
        <s v="New Castle County"/>
        <s v="Ramsey County"/>
        <s v="Stanislaus County"/>
        <s v="Williamson County"/>
        <s v="Lancaster County"/>
        <s v="Summit County"/>
        <s v="Volusia County"/>
        <s v="Dane County"/>
        <s v="Kane County"/>
        <s v="Guilford County"/>
        <s v="Pasco County"/>
        <s v="Chester County"/>
        <s v="Plymouth County"/>
        <s v="Sedgwick County"/>
        <s v="Passaic County"/>
        <s v="Camden County"/>
        <s v="Greenville County"/>
        <s v="Spokane County"/>
        <s v="Sonoma County"/>
        <s v="Adams County"/>
        <s v="Morris County"/>
        <s v="Richmond County"/>
        <s v="Hampden County"/>
        <s v="Onondaga County"/>
        <s v="Tulare County"/>
        <s v="Prince William County"/>
        <s v="Seminole County"/>
        <s v="Knox County"/>
        <s v="Washoe County"/>
        <s v="Ada County"/>
        <s v="Virginia Beach city"/>
        <s v="Burlington County"/>
        <s v="Santa Barbara County"/>
        <s v="East Baton Rouge Parish"/>
        <s v="York County"/>
        <s v="Solano County"/>
        <s v="Jefferson Parish"/>
        <s v="Monterey County"/>
        <s v="Lucas County"/>
        <s v="Pinal County"/>
        <s v="Cameron County"/>
        <s v="Dakota County"/>
        <s v="Sarasota County"/>
        <s v="Berks County"/>
        <s v="Mobile County"/>
        <s v="Clackamas County"/>
        <s v="Richland County"/>
        <s v="Genesee County"/>
        <s v="Charleston County"/>
        <s v="Waukesha County"/>
        <s v="Loudoun County"/>
        <s v="St. Charles County"/>
        <s v="Pulaski County"/>
        <s v="Orleans Parish"/>
        <s v="Placer County"/>
        <s v="Manatee County"/>
        <s v="Butler County"/>
        <s v="Forsyth County"/>
        <s v="Lane County"/>
        <s v="Mercer County"/>
        <s v="Collier County"/>
        <s v="Allen County"/>
        <s v="Stark County"/>
        <s v="Washtenaw County"/>
        <s v="Lehigh County"/>
        <s v="Brazoria County"/>
        <s v="Nueces County"/>
        <s v="Madison County"/>
        <s v="Westmoreland County"/>
        <s v="Osceola County"/>
        <s v="Anoka County"/>
        <s v="Bell County"/>
        <s v="Davis County"/>
        <s v="Larimer County"/>
        <s v="Chesterfield County"/>
        <s v="Somerset County"/>
        <s v="Galveston County"/>
        <s v="Horry County"/>
        <s v="Cumberland County"/>
        <s v="Rockland County"/>
        <s v="Henrico County"/>
        <s v="Boulder County"/>
        <s v="Fayette County"/>
        <s v="Howard County"/>
        <s v="Luzerne County"/>
        <s v="Rutherford County"/>
        <s v="Escambia County"/>
        <s v="St. Lucie County"/>
        <s v="Durham County"/>
        <s v="Albany County"/>
        <s v="McHenry County"/>
        <s v="St. Louis city"/>
        <s v="Lorain County"/>
        <s v="Spartanburg County"/>
        <s v="Rockingham County"/>
        <s v="Lubbock County"/>
        <s v="Weld County"/>
        <s v="Northampton County"/>
        <s v="Dutchess County"/>
        <s v="Anchorage Municipality"/>
        <s v="Gloucester County"/>
        <s v="Lexington County"/>
        <s v="Chatham County"/>
        <s v="Leon County"/>
        <s v="Ingham County"/>
        <s v="Greene County"/>
        <s v="Ottawa County"/>
        <s v="Clayton County"/>
        <s v="Winnebago County"/>
        <s v="San Luis Obispo County"/>
        <s v="Thurston County"/>
        <s v="Cleveland County"/>
        <s v="Santa Cruz County"/>
        <s v="Dauphin County"/>
        <s v="Webb County"/>
        <s v="Merced County"/>
        <s v="St. Joseph County"/>
        <s v="Atlantic County"/>
        <s v="New London County"/>
        <s v="Alachua County"/>
        <s v="Kitsap County"/>
        <s v="Benton County"/>
        <s v="Kalamazoo County"/>
        <s v="St. Clair County"/>
        <s v="Brown County"/>
        <s v="Marin County"/>
        <s v="Buncombe County"/>
        <s v="St. Tammany Parish"/>
        <s v="Harford County"/>
        <s v="Frederick County"/>
        <s v="Weber County"/>
        <s v="McLennan County"/>
        <s v="Yakima County"/>
        <s v="Cherokee County"/>
        <s v="Caddo Parish"/>
        <s v="Norfolk city"/>
        <s v="St. Johns County"/>
        <s v="Clay County"/>
        <s v="Lafayette Parish"/>
        <s v="Chesapeake city"/>
        <s v="Hinds County"/>
        <s v="Arlington County"/>
        <s v="Oneida County"/>
        <s v="Saratoga County"/>
        <s v="Mahoning County"/>
        <s v="Butte County"/>
        <s v="Warren County"/>
        <s v="Yavapai County"/>
        <s v="Smith County"/>
        <s v="New Hanover County"/>
        <s v="Richmond city"/>
        <s v="Henry County"/>
        <s v="Sussex County"/>
        <s v="Linn County"/>
        <s v="Brazos County"/>
        <s v="Whatcom County"/>
        <s v="Gaston County"/>
        <s v="Yolo County"/>
        <s v="Berkeley County"/>
        <s v="Canyon County"/>
        <s v="Doña Ana County"/>
        <s v="Hays County"/>
        <s v="Barnstable County"/>
        <s v="Baldwin County"/>
        <s v="Niagara County"/>
        <s v="Lackawanna County"/>
        <s v="Champaign County"/>
        <s v="Tuscaloosa County"/>
        <s v="Yuma County"/>
        <s v="Mohave County"/>
        <s v="Cabarrus County"/>
        <s v="Elkhart County"/>
        <s v="Harrison County"/>
        <s v="Clermont County"/>
        <s v="Okaloosa County"/>
        <s v="Calcasieu Parish"/>
        <s v="Hawaii County"/>
        <s v="Trumbull County"/>
        <s v="Hall County"/>
        <s v="Anderson County"/>
        <s v="Johnston County"/>
        <s v="Sangamon County"/>
        <s v="Racine County"/>
        <s v="Muscogee County"/>
        <s v="Onslow County"/>
        <s v="Broome County"/>
        <s v="Saginaw County"/>
        <s v="Tippecanoe County"/>
        <s v="Livingston County"/>
        <s v="El Dorado County"/>
        <s v="Minnehaha County"/>
        <s v="Deschutes County"/>
        <s v="Beaufort County"/>
        <s v="Hernando County"/>
        <s v="Outagamie County"/>
        <s v="Bay County"/>
        <s v="Sumner County"/>
        <s v="Kanawha County"/>
        <s v="Peoria County"/>
        <s v="Imperial County"/>
        <s v="Litchfield County"/>
        <s v="Charlotte County"/>
        <s v="Vanderburgh County"/>
        <s v="Sarpy County"/>
        <s v="Shasta County"/>
        <s v="Ulster County"/>
        <s v="Newport News city"/>
        <s v="Pitt County"/>
        <s v="DeSoto County"/>
        <s v="Medina County"/>
        <s v="Boone County"/>
        <s v="Shawnee County"/>
        <s v="Cass County"/>
        <s v="Iredell County"/>
        <s v="Santa Rosa County"/>
        <s v="Muskegon County"/>
        <s v="Ellis County"/>
        <s v="Licking County"/>
        <s v="Scott County"/>
        <s v="McLean County"/>
        <s v="Kenosha County"/>
        <s v="Porter County"/>
        <s v="Aiken County"/>
        <s v="Carroll County"/>
        <s v="Pueblo County"/>
        <s v="Maui County"/>
        <s v="Beaver County"/>
        <s v="Kenton County"/>
        <s v="Wyandotte County"/>
        <s v="Midland County"/>
        <s v="Hendricks County"/>
        <s v="Centre County"/>
        <s v="Alamance County"/>
        <s v="Chittenden County"/>
        <s v="Rock County"/>
        <s v="Portage County"/>
        <s v="Hampshire County"/>
        <s v="Alexandria city"/>
        <s v="Martin County"/>
        <s v="Rensselaer County"/>
        <s v="Charles County"/>
        <s v="Guadalupe County"/>
        <s v="Paulding County"/>
        <s v="Yellowstone County"/>
        <s v="Catawba County"/>
        <s v="Stearns County"/>
        <s v="Kootenai County"/>
        <s v="Sullivan County"/>
        <s v="Ector County"/>
        <s v="Madera County"/>
        <s v="Dorchester County"/>
        <s v="Ouachita Parish"/>
        <s v="Schenectady County"/>
        <s v="Olmsted County"/>
        <s v="Indian River County"/>
        <s v="Berrien County"/>
        <s v="Houston County"/>
        <s v="Bibb County"/>
        <s v="Rankin County"/>
        <s v="Penobscot County"/>
        <s v="Mesa County"/>
        <s v="Columbia County"/>
        <s v="Tolland County"/>
        <s v="Merrimack County"/>
        <s v="Santa Fe County"/>
        <s v="Stafford County"/>
        <s v="Citrus County"/>
        <s v="Rock Island County"/>
        <s v="Randolph County"/>
        <s v="Coweta County"/>
        <s v="Schuylkill County"/>
        <s v="Sandoval County"/>
        <s v="Comal County"/>
        <s v="Napa County"/>
        <s v="Coconino County"/>
        <s v="Rowan County"/>
        <s v="Canadian County"/>
        <s v="Lebanon County"/>
        <s v="Florence County"/>
        <s v="Livingston Parish"/>
        <s v="Humboldt County"/>
        <s v="Wilson County"/>
        <s v="Taylor County"/>
        <s v="Marathon County"/>
        <s v="Hampton city"/>
        <s v="Randall County"/>
        <s v="Wright County"/>
        <s v="Calhoun County"/>
        <s v="Tazewell County"/>
        <s v="Parker County"/>
        <s v="Cambria County"/>
        <s v="Spotsylvania County"/>
        <s v="Harnett County"/>
        <s v="Black Hawk County"/>
        <s v="Robeson County"/>
        <s v="Tangipahoa Parish"/>
        <s v="Wichita County"/>
        <s v="Rapides Parish"/>
        <s v="Grayson County"/>
        <s v="Brunswick County"/>
        <s v="Wood County"/>
        <s v="Blount County"/>
        <s v="Chautauqua County"/>
        <s v="Strafford County"/>
        <s v="Sebastian County"/>
        <s v="Bossier Parish"/>
        <s v="Clarke County"/>
        <s v="San Juan County"/>
        <s v="Berkshire County"/>
        <s v="Kendall County"/>
        <s v="Skagit County"/>
        <s v="Sumter County"/>
        <s v="Hunterdon County"/>
        <s v="Cochise County"/>
        <s v="Cache County"/>
        <s v="Faulkner County"/>
        <s v="Pickens County"/>
        <s v="Blair County"/>
        <s v="Gregg County"/>
        <s v="Ascension Parish"/>
        <s v="Kaufman County"/>
        <s v="Kennebec County"/>
        <s v="Comanche County"/>
        <s v="Potter County"/>
        <s v="Jasper County"/>
        <s v="Saline County"/>
        <s v="Morgan County"/>
        <s v="Oswego County"/>
        <s v="La Crosse County"/>
        <s v="Tom Green County"/>
        <s v="Missoula County"/>
        <s v="Allegan County"/>
        <s v="Windham County"/>
        <s v="Henderson County"/>
        <s v="Lowndes County"/>
        <s v="Sheboygan County"/>
        <s v="Bonneville County"/>
        <s v="Lycoming County"/>
        <s v="St. Mary's County"/>
        <s v="Terrebonne Parish"/>
        <s v="Flagler County"/>
        <s v="Pennington County"/>
        <s v="LaSalle County"/>
        <s v="LaPorte County"/>
        <s v="Ontario County"/>
        <s v="St. Lawrence County"/>
        <s v="Kankakee County"/>
        <s v="Eaton County"/>
        <s v="Navajo County"/>
        <s v="Newton County"/>
        <s v="Hardin County"/>
        <s v="Gallatin County"/>
        <s v="Albemarle County"/>
        <s v="Androscoggin County"/>
        <s v="Vigo County"/>
        <s v="Craighead County"/>
        <s v="Cowlitz County"/>
        <s v="Matanuska-Susitna Borough"/>
        <s v="Hanover County"/>
        <s v="Macon County"/>
        <s v="Yamhill County"/>
        <s v="Bradley County"/>
        <s v="Miami County"/>
        <s v="Bartow County"/>
        <s v="Monongalia County"/>
        <s v="Tompkins County"/>
        <s v="Whitfield County"/>
        <s v="Eau Claire County"/>
        <s v="Walworth County"/>
        <s v="Columbiana County"/>
        <s v="Wicomico County"/>
        <s v="Highlands County"/>
        <s v="Etowah County"/>
        <s v="Cecil County"/>
        <s v="Craven County"/>
        <s v="Fond du Lac County"/>
        <s v="Woodbury County"/>
        <s v="Carver County"/>
        <s v="Platte County"/>
        <s v="Daviess County"/>
        <s v="Flathead County"/>
        <s v="Roanoke city"/>
        <s v="Nevada County"/>
        <s v="Fairbanks North Star Borough"/>
        <s v="Putnam County"/>
        <s v="Garland County"/>
        <s v="Lenawee County"/>
        <s v="Lafourche Parish"/>
        <s v="Laramie County"/>
        <s v="Ashtabula County"/>
        <s v="Sevier County"/>
        <s v="Floyd County"/>
        <s v="Story County"/>
        <s v="Moore County"/>
        <s v="Dubuque County"/>
        <s v="Rockwall County"/>
        <s v="Sutter County"/>
        <s v="Steuben County"/>
        <s v="Marshall County"/>
        <s v="Grant County"/>
        <s v="Burleigh County"/>
        <s v="Cabell County"/>
        <s v="Portsmouth city"/>
        <s v="Sherburne County"/>
        <s v="Limestone County"/>
        <s v="Bowie County"/>
        <s v="Nash County"/>
        <s v="Geauga County"/>
        <s v="Hunt County"/>
        <s v="Roanoke County"/>
        <s v="Cape May County"/>
        <s v="Pottawattamie County"/>
        <s v="Lauderdale County"/>
        <s v="Campbell County"/>
        <s v="Tuscarawas County"/>
        <s v="Maury County"/>
        <s v="Victoria County"/>
        <s v="Northumberland County"/>
        <s v="Grand Traverse County"/>
        <s v="Walton County"/>
        <s v="Calvert County"/>
        <s v="Rogers County"/>
        <s v="Rockdale County"/>
        <s v="Suffolk city"/>
        <s v="Dougherty County"/>
        <s v="Grafton County"/>
        <s v="Burke County"/>
        <s v="Buchanan County"/>
        <s v="St. Croix County"/>
        <s v="Ozaukee County"/>
        <s v="Lapeer County"/>
        <s v="Mendocino County"/>
        <s v="Angelina County"/>
        <s v="Dodge County"/>
        <s v="Orangeburg County"/>
        <s v="Lawrence County"/>
        <s v="Josephine County"/>
        <s v="Crawford County"/>
        <s v="Muskingum County"/>
        <s v="Chemung County"/>
        <s v="Christian County"/>
        <s v="Glynn County"/>
        <s v="Bannock County"/>
        <s v="Twin Falls County"/>
        <s v="Indiana County"/>
        <s v="Bastrop County"/>
        <s v="Liberty County"/>
        <s v="St. Landry Parish"/>
        <s v="Newport County"/>
        <s v="Island County"/>
        <s v="Cullman County"/>
        <s v="Lincoln County"/>
        <s v="Bartholomew County"/>
        <s v="Caldwell County"/>
        <s v="Elmore County"/>
        <s v="Cascade County"/>
        <s v="Payne County"/>
        <s v="Leavenworth County"/>
        <s v="Lynchburg city"/>
        <s v="Clinton County"/>
        <s v="Bullitt County"/>
        <s v="Talladega County"/>
        <s v="Clearfield County"/>
        <s v="Natrona County"/>
        <s v="Kosciusko County"/>
        <s v="Manitowoc County"/>
        <s v="Barrow County"/>
        <s v="White County"/>
        <s v="Wagoner County"/>
        <s v="Lewis County"/>
        <s v="Cape Girardeau County"/>
        <s v="Bedford County"/>
        <s v="Vermilion County"/>
        <s v="Cayuga County"/>
        <s v="Cattaraugus County"/>
        <s v="Ross County"/>
        <s v="Oconee County"/>
        <s v="Yuba County"/>
        <s v="Umatilla County"/>
        <s v="Cole County"/>
        <s v="Chelan County"/>
        <s v="Bulloch County"/>
        <s v="Cheshire County"/>
        <s v="Valencia County"/>
        <s v="Scioto County"/>
        <s v="Hancock County"/>
        <s v="James City County"/>
        <s v="Clallam County"/>
        <s v="Forrest County"/>
        <s v="Van Buren County"/>
        <s v="Augusta County"/>
        <s v="Raleigh County"/>
        <s v="Coryell County"/>
        <s v="Riley County"/>
        <s v="Lonoke County"/>
        <s v="Grays Harbor County"/>
        <s v="McKinley County"/>
        <s v="Walker County"/>
        <s v="Pottawatomie County"/>
        <s v="Surry County"/>
        <s v="Iberia Parish"/>
        <s v="Kauai County"/>
        <s v="Creek County"/>
        <s v="Allegany County"/>
        <s v="Apache County"/>
        <s v="Isabella County"/>
        <s v="Grand Forks County"/>
        <s v="Greenwood County"/>
        <s v="Robertson County"/>
        <s v="Troup County"/>
        <s v="Fauquier County"/>
        <s v="Muskogee County"/>
        <s v="Ward County"/>
        <s v="Carteret County"/>
        <s v="Lea County"/>
        <s v="Wilkes County"/>
        <s v="Shiawassee County"/>
        <s v="Broomfield County"/>
        <s v="Belmont County"/>
        <s v="Jones County"/>
        <s v="Lewis and Clark County"/>
        <s v="Aroostook County"/>
        <s v="Tooele County"/>
        <s v="Darlington County"/>
        <s v="San Patricio County"/>
        <s v="Blue Earth County"/>
        <s v="Klamath County"/>
        <s v="Laurens County"/>
        <s v="St. Francois County"/>
        <s v="Athens County"/>
        <s v="Catoosa County"/>
        <s v="Marquette County"/>
        <s v="Oldham County"/>
        <s v="Wise County"/>
        <s v="Rice County"/>
        <s v="Otero County"/>
        <s v="Armstrong County"/>
        <s v="Nacogdoches County"/>
        <s v="McCracken County"/>
        <s v="Spalding County"/>
        <s v="Kershaw County"/>
        <s v="Chaves County"/>
        <s v="Starr County"/>
        <s v="Crow Wing County"/>
        <s v="Ionia County"/>
        <s v="Hamblen County"/>
        <s v="Sauk County"/>
        <s v="Tehama County"/>
        <s v="Coos County"/>
        <s v="Carbon County"/>
        <s v="Pope County"/>
        <s v="Chippewa County"/>
        <s v="Mason County"/>
        <s v="Montcalm County"/>
        <s v="Sampson County"/>
        <s v="Salem County"/>
        <s v="Acadia Parish"/>
        <s v="Warrick County"/>
        <s v="Reno County"/>
        <s v="Herkimer County"/>
        <s v="Georgetown County"/>
        <s v="Garfield County"/>
        <s v="Stanly County"/>
        <s v="Lamar County"/>
        <s v="Tipton County"/>
        <s v="Pittsylvania County"/>
        <s v="Haywood County"/>
        <s v="Pender County"/>
        <s v="Bradford County"/>
        <s v="Belknap County"/>
        <s v="Barry County"/>
        <s v="Walla Walla County"/>
        <s v="San Benito County"/>
        <s v="Laurel County"/>
        <s v="Vermilion Parish"/>
        <s v="Otsego County"/>
        <s v="Effingham County"/>
        <s v="Granville County"/>
        <s v="Sandusky County"/>
        <s v="Rutland County"/>
        <s v="Duplin County"/>
        <s v="Pike County"/>
        <s v="Kenai Peninsula Borough"/>
        <s v="Huron County"/>
        <s v="Otter Tail County"/>
        <s v="Hood County"/>
        <s v="Maverick County"/>
        <s v="Pickaway County"/>
        <s v="Oxford County"/>
        <s v="Gordon County"/>
        <s v="Russell County"/>
        <s v="Eddy County"/>
        <s v="Lenoir County"/>
        <s v="Carter County"/>
        <s v="Hawkins County"/>
        <s v="Whiteside County"/>
        <s v="Columbus County"/>
        <s v="La Plata County"/>
        <s v="Autauga County"/>
        <s v="Taney County"/>
        <s v="Chisago County"/>
        <s v="Pearl River County"/>
        <s v="Seneca County"/>
        <s v="Van Zandt County"/>
        <s v="Watauga County"/>
        <s v="Windsor County"/>
        <s v="Coffee County"/>
        <s v="Grady County"/>
        <s v="Eagle County"/>
        <s v="Carson City"/>
        <s v="Colbert County"/>
        <s v="Lafayette County"/>
        <s v="Tuolumne County"/>
        <s v="Harrisonburg city"/>
        <s v="St. Martin Parish"/>
        <s v="Lyon County"/>
        <s v="Hoke County"/>
        <s v="Box Elder County"/>
        <s v="Ashland County"/>
        <s v="Gila County"/>
        <s v="Jessamine County"/>
        <s v="Roane County"/>
        <s v="McMinn County"/>
        <s v="Dickson County"/>
        <s v="Rusk County"/>
        <s v="Tuscola County"/>
        <s v="St. Charles Parish"/>
        <s v="Edgecombe County"/>
        <s v="Elko County"/>
        <s v="Loudon County"/>
        <s v="Coles County"/>
        <s v="Venango County"/>
        <s v="Kerr County"/>
        <s v="Darke County"/>
        <s v="Halifax County"/>
        <s v="Waller County"/>
        <s v="Culpeper County"/>
        <s v="Waupaca County"/>
        <s v="Ogle County"/>
        <s v="Iron County"/>
        <s v="St. Mary Parish"/>
        <s v="Winona County"/>
        <s v="Vernon Parish"/>
        <s v="Grundy County"/>
        <s v="Calumet County"/>
        <s v="Curry County"/>
        <s v="Oktibbeha County"/>
        <s v="Queen Anne's County"/>
        <s v="Dearborn County"/>
        <s v="Buffalo County"/>
        <s v="Le Flore County"/>
        <s v="Dale County"/>
        <s v="Val Verde County"/>
        <s v="Gibson County"/>
        <s v="Whitman County"/>
        <s v="Atascosa County"/>
        <s v="Crittenden County"/>
        <s v="Navarro County"/>
        <s v="Tioga County"/>
        <s v="Newaygo County"/>
        <s v="Charlottesville city"/>
        <s v="Boyd County"/>
        <s v="Chenango County"/>
        <s v="Cortland County"/>
        <s v="Lincoln Parish"/>
        <s v="Fremont County"/>
        <s v="Noble County"/>
        <s v="Osage County"/>
        <s v="Burnet County"/>
        <s v="Logan County"/>
        <s v="Washington Parish"/>
        <s v="Beltrami County"/>
        <s v="Mifflin County"/>
        <s v="Bryan County"/>
        <s v="Goodhue County"/>
        <s v="Kittitas County"/>
        <s v="St. Bernard Parish"/>
        <s v="Perry County"/>
        <s v="Gadsden County"/>
        <s v="Bingham County"/>
        <s v="Hillsdale County"/>
        <s v="Colquitt County"/>
        <s v="Auglaize County"/>
        <s v="Stokes County"/>
        <s v="Calaveras County"/>
        <s v="Nelson County"/>
        <s v="Hopkins County"/>
        <s v="Huntingdon County"/>
        <s v="Macoupin County"/>
        <s v="Barron County"/>
        <s v="McDowell County"/>
        <s v="Itasca County"/>
        <s v="Stephenson County"/>
        <s v="Callaway County"/>
        <s v="Thomas County"/>
        <s v="Phelps County"/>
        <s v="Stevens County"/>
        <s v="Dunn County"/>
        <s v="Habersham County"/>
        <s v="Kay County"/>
        <s v="Vance County"/>
        <s v="Nye County"/>
        <s v="Suwannee County"/>
        <s v="Pittsburg County"/>
        <s v="Chilton County"/>
        <s v="Miller County"/>
        <s v="Holmes County"/>
        <s v="Siskiyou County"/>
        <s v="Barren County"/>
        <s v="Bonner County"/>
        <s v="Sweetwater County"/>
        <s v="St. John the Baptist Parish"/>
        <s v="Branch County"/>
        <s v="Mecosta County"/>
        <s v="Stephens County"/>
        <s v="Shenandoah County"/>
        <s v="Cerro Gordo County"/>
        <s v="Highland County"/>
        <s v="Muscatine County"/>
        <s v="Kandiyohi County"/>
        <s v="Ravalli County"/>
        <s v="Dubois County"/>
        <s v="Pettis County"/>
        <s v="Davie County"/>
        <s v="Mississippi County"/>
        <s v="Ohio County"/>
        <s v="Erath County"/>
        <s v="Wharton County"/>
        <s v="Montrose County"/>
        <s v="Okanogan County"/>
        <s v="Okeechobee County"/>
        <s v="Manassas city"/>
        <s v="Chambers County"/>
        <s v="Baxter County"/>
        <s v="McKean County"/>
        <s v="Upshur County"/>
        <s v="Sanilac County"/>
        <s v="Sequoyah County"/>
        <s v="Danville city"/>
        <s v="Preble County"/>
        <s v="Gratiot County"/>
        <s v="Susquehanna County"/>
        <s v="Orleans County"/>
        <s v="Avoyelles Parish"/>
        <s v="Shawano County"/>
        <s v="Mayes County"/>
        <s v="Jim Wells County"/>
        <s v="Snyder County"/>
        <s v="Tallapoosa County"/>
        <s v="Tift County"/>
        <s v="Wyoming County"/>
        <s v="Nez Perce County"/>
        <s v="Levy County"/>
        <s v="Hendry County"/>
        <s v="Cheatham County"/>
        <s v="Marinette County"/>
        <s v="Howell County"/>
        <s v="Cooke County"/>
        <s v="Waldo County"/>
        <s v="Murray County"/>
        <s v="Pasquotank County"/>
        <s v="Isanti County"/>
        <s v="Mower County"/>
        <s v="Des Moines County"/>
        <s v="Webster Parish"/>
        <s v="Person County"/>
        <s v="McClain County"/>
        <s v="Latah County"/>
        <s v="LaGrange County"/>
        <s v="Clatsop County"/>
        <s v="Rio Arriba County"/>
        <s v="Guernsey County"/>
        <s v="Natchitoches Parish"/>
        <s v="Okmulgee County"/>
        <s v="Calloway County"/>
        <s v="Woodford County"/>
        <s v="Webster County"/>
        <s v="Amador County"/>
        <s v="Newberry County"/>
        <s v="Clarion County"/>
        <s v="Pontotoc County"/>
        <s v="Defiance County"/>
        <s v="Prince George County"/>
        <s v="Yadkin County"/>
        <s v="Colleton County"/>
        <s v="Oconto County"/>
        <s v="Independence County"/>
        <s v="Graham County"/>
        <s v="Dyer County"/>
        <s v="Alexander County"/>
        <s v="Alcorn County"/>
        <s v="Graves County"/>
        <s v="Talbot County"/>
        <s v="Covington County"/>
        <s v="Finney County"/>
        <s v="Beauregard Parish"/>
        <s v="Steele County"/>
        <s v="Green County"/>
        <s v="Matagorda County"/>
        <s v="Williams County"/>
        <s v="Addison County"/>
        <s v="Isle of Wight County"/>
        <s v="Coshocton County"/>
        <s v="Scotts Bluff County"/>
        <s v="Huntington County"/>
        <s v="Houghton County"/>
        <s v="Whitley County"/>
        <s v="Dare County"/>
        <s v="Delta County"/>
        <s v="McLeod County"/>
        <s v="Ware County"/>
        <s v="Louisa County"/>
        <s v="Hill County"/>
        <s v="Bennington County"/>
        <s v="Cocke County"/>
        <s v="Greenup County"/>
        <s v="Carlton County"/>
        <s v="Laclede County"/>
        <s v="Sagadahoc County"/>
        <s v="Cowley County"/>
        <s v="Greenbrier County"/>
        <s v="Uintah County"/>
        <s v="Scotland County"/>
        <s v="Wapello County"/>
        <s v="Morrow County"/>
        <s v="Sioux County"/>
        <s v="Silver Bow County"/>
        <s v="Harvey County"/>
        <s v="Fannin County"/>
        <s v="Ford County"/>
        <s v="Brookings County"/>
        <s v="Hale County"/>
        <s v="Becker County"/>
        <s v="Clarendon County"/>
        <s v="Panola County"/>
        <s v="Nicollet County"/>
        <s v="Transylvania County"/>
        <s v="Geary County"/>
        <s v="Evangeline Parish"/>
        <s v="Preston County"/>
        <s v="Hot Spring County"/>
        <s v="Bladen County"/>
        <s v="Weakley County"/>
        <s v="Wexford County"/>
        <s v="Bureau County"/>
        <s v="Caroline County"/>
        <s v="Emmet County"/>
        <s v="Botetourt County"/>
        <s v="Morrison County"/>
        <s v="Iberville Parish"/>
        <s v="Titus County"/>
        <s v="Lumpkin County"/>
        <s v="McCurtain County"/>
        <s v="Taos County"/>
        <s v="Rhea County"/>
        <s v="Bee County"/>
        <s v="Accomack County"/>
        <s v="Wakulla County"/>
        <s v="Wasatch County"/>
        <s v="Juneau City and Borough"/>
        <s v="Bolivar County"/>
        <s v="Petersburg city"/>
        <s v="Stone County"/>
        <s v="Claiborne County"/>
        <s v="Amherst County"/>
        <s v="Jefferson Davis Parish"/>
        <s v="Wabash County"/>
        <s v="Schoharie County"/>
        <s v="Lassen County"/>
        <s v="Williamsburg County"/>
        <s v="Kleberg County"/>
        <s v="McDonough County"/>
        <s v="Muhlenberg County"/>
        <s v="Morton County"/>
        <s v="Vernon County"/>
        <s v="Gilmer County"/>
        <s v="Dillon County"/>
        <s v="Smyth County"/>
        <s v="Clare County"/>
        <s v="Freeborn County"/>
        <s v="Malheur County"/>
        <s v="Obion County"/>
        <s v="Sheridan County"/>
        <s v="Elk County"/>
        <s v="Caledonia County"/>
        <s v="Dunklin County"/>
        <s v="Sanpete County"/>
        <s v="Gallia County"/>
        <s v="Boyle County"/>
        <s v="Austin County"/>
        <s v="Park County"/>
        <s v="Trempealeau County"/>
        <s v="Giles County"/>
        <s v="Neshoba County"/>
        <s v="Stoddard County"/>
        <s v="Haralson County"/>
        <s v="Garrett County"/>
        <s v="Leflore County"/>
        <s v="Pine County"/>
        <s v="Caddo County"/>
        <s v="Wythe County"/>
        <s v="Custer County"/>
        <s v="McPherson County"/>
        <s v="Powhatan County"/>
        <s v="Palo Pinto County"/>
        <s v="Copiah County"/>
        <s v="Hocking County"/>
        <s v="Alpena County"/>
        <s v="Ripley County"/>
        <s v="Tate County"/>
        <s v="Fredericksburg city"/>
        <s v="Baker County"/>
        <s v="San Jacinto County"/>
        <s v="Van Wert County"/>
        <s v="Dinwiddie County"/>
        <s v="Meade County"/>
        <s v="Le Sueur County"/>
        <s v="Codington County"/>
        <s v="Glenn County"/>
        <s v="Grimes County"/>
        <s v="Wells County"/>
        <s v="Winchester city"/>
        <s v="Garvin County"/>
        <s v="Iroquois County"/>
        <s v="San Miguel County"/>
        <s v="Jennings County"/>
        <s v="Door County"/>
        <s v="Del Norte County"/>
        <s v="Hardee County"/>
        <s v="De Soto Parish"/>
        <s v="Mineral County"/>
        <s v="Uvalde County"/>
        <s v="Peach County"/>
        <s v="Yazoo County"/>
        <s v="Toombs County"/>
        <s v="Ashe County"/>
        <s v="Simpson County"/>
        <s v="Cibola County"/>
        <s v="Marlboro County"/>
        <s v="Decatur County"/>
        <s v="Harlan County"/>
        <s v="Edgefield County"/>
        <s v="Tillamook County"/>
        <s v="Gillespie County"/>
        <s v="Juneau County"/>
        <s v="Barton County"/>
        <s v="Fluvanna County"/>
        <s v="Oceana County"/>
        <s v="Wasco County"/>
        <s v="Geneva County"/>
        <s v="King George County"/>
        <s v="Currituck County"/>
        <s v="West Baton Rouge Parish"/>
        <s v="Montezuma County"/>
        <s v="Charlevoix County"/>
        <s v="Upson County"/>
        <s v="McNairy County"/>
        <s v="Sunflower County"/>
        <s v="St. Francis County"/>
        <s v="Mille Lacs County"/>
        <s v="Salem city"/>
        <s v="Hart County"/>
        <s v="Texas County"/>
        <s v="Elbert County"/>
        <s v="Audrain County"/>
        <s v="Morehouse Parish"/>
        <s v="Allen Parish"/>
        <s v="Posey County"/>
        <s v="Aransas County"/>
        <s v="Hardeman County"/>
        <s v="Dickinson County"/>
        <s v="Adair County"/>
        <s v="Cheboygan County"/>
        <s v="Lamoille County"/>
        <s v="Tattnall County"/>
        <s v="Barbour County"/>
        <s v="Prentiss County"/>
        <s v="Gladwin County"/>
        <s v="Routt County"/>
        <s v="Iosco County"/>
        <s v="Milam County"/>
        <s v="Cleburne County"/>
        <s v="Nicholas County"/>
        <s v="Anson County"/>
        <s v="Yates County"/>
        <s v="Bremer County"/>
        <s v="Hickman County"/>
        <s v="Chattooga County"/>
        <s v="Abbeville County"/>
        <s v="Teller County"/>
        <s v="Staunton city"/>
        <s v="Todd County"/>
        <s v="Juniata County"/>
        <s v="Manistee County"/>
        <s v="Dawson County"/>
        <s v="Waushara County"/>
        <s v="Churchill County"/>
        <s v="Poinsett County"/>
        <s v="Mingo County"/>
        <s v="Fairfax city"/>
        <s v="George County"/>
        <s v="Luna County"/>
        <s v="Butts County"/>
        <s v="Sabine Parish"/>
        <s v="Hertford County"/>
        <s v="Roscommon County"/>
        <s v="Ouachita County"/>
        <s v="Page County"/>
        <s v="Winston County"/>
        <s v="Iowa County"/>
        <s v="Cassia County"/>
        <s v="Jerome County"/>
        <s v="Itawamba County"/>
        <s v="Hood River County"/>
        <s v="Plaquemines Parish"/>
        <s v="Antrim County"/>
        <s v="Teton County"/>
        <s v="Payette County"/>
        <s v="Coahoma County"/>
        <s v="Grainger County"/>
        <s v="Meeker County"/>
        <s v="Crook County"/>
        <s v="Hockley County"/>
        <s v="Meigs County"/>
        <s v="Menominee County"/>
        <s v="Starke County"/>
        <s v="Ray County"/>
        <s v="McDonald County"/>
        <s v="Crisp County"/>
        <s v="Leake County"/>
        <s v="Prince Edward County"/>
        <s v="Goochland County"/>
        <s v="Yankton County"/>
        <s v="Rockbridge County"/>
        <s v="Caswell County"/>
        <s v="Hopewell city"/>
        <s v="Union Parish"/>
        <s v="Asotin County"/>
        <s v="Emanuel County"/>
        <s v="Assumption Parish"/>
        <s v="Nodaway County"/>
        <s v="Brooke County"/>
        <s v="Gray County"/>
        <s v="Bandera County"/>
        <s v="Letcher County"/>
        <s v="Grant Parish"/>
        <s v="Waynesboro city"/>
        <s v="Mitchell County"/>
        <s v="Pointe Coupee Parish"/>
        <s v="Mahaska County"/>
        <s v="Seward County"/>
        <s v="Wyandot County"/>
        <s v="Blaine County"/>
        <s v="Overton County"/>
        <s v="Tippah County"/>
        <s v="Nobles County"/>
        <s v="Jersey County"/>
        <s v="Hempstead County"/>
        <s v="Klickitat County"/>
        <s v="Colusa County"/>
        <s v="Beckham County"/>
        <s v="Vilas County"/>
        <s v="New Kent County"/>
        <s v="Leelanau County"/>
        <s v="Pacific County"/>
        <s v="Wabasha County"/>
        <s v="Gage County"/>
        <s v="Jo Daviess County"/>
        <s v="Willacy County"/>
        <s v="Tyler County"/>
        <s v="Yell County"/>
        <s v="McDuffie County"/>
        <s v="Hutchinson County"/>
        <s v="St. James Parish"/>
        <s v="Barnwell County"/>
        <s v="Colorado County"/>
        <s v="Llano County"/>
        <s v="Grenada County"/>
        <s v="Stutsman County"/>
        <s v="Saunders County"/>
        <s v="Meriwether County"/>
        <s v="Lampasas County"/>
        <s v="Hubbard County"/>
        <s v="Ogemaw County"/>
        <s v="Fillmore County"/>
        <s v="Jay County"/>
        <s v="Conway County"/>
        <s v="Gonzales County"/>
        <s v="Owen County"/>
        <s v="Minidoka County"/>
        <s v="Gaines County"/>
        <s v="La Paz County"/>
        <s v="Worth County"/>
        <s v="Uinta County"/>
        <s v="Woodward County"/>
        <s v="Saluda County"/>
        <s v="Kewaunee County"/>
        <s v="Richland Parish"/>
        <s v="Spencer County"/>
        <s v="Ashley County"/>
        <s v="Franklin Parish"/>
        <s v="DeWitt County"/>
        <s v="Winneshiek County"/>
        <s v="Labette County"/>
        <s v="Breckinridge County"/>
        <s v="Buena Vista County"/>
        <s v="Lavaca County"/>
        <s v="Bourbon County"/>
        <s v="Duchesne County"/>
        <s v="Concordia Parish"/>
        <s v="McIntosh County"/>
        <s v="Davison County"/>
        <s v="Chaffee County"/>
        <s v="Freestone County"/>
        <s v="Hampton County"/>
        <s v="Frio County"/>
        <s v="Tishomingo County"/>
        <s v="Montague County"/>
        <s v="East Feliciana Parish"/>
        <s v="Marengo County"/>
        <s v="Bertie County"/>
        <s v="Langlade County"/>
        <s v="Long County"/>
        <s v="Roosevelt County"/>
        <s v="Deaf Smith County"/>
        <s v="Waseca County"/>
        <s v="Green Lake County"/>
        <s v="Plumas County"/>
        <s v="Los Alamos County"/>
        <s v="Brantley County"/>
        <s v="Banks County"/>
        <s v="Phillips County"/>
        <s v="Drew County"/>
        <s v="Cedar County"/>
        <s v="Appling County"/>
        <s v="Humphreys County"/>
        <s v="Attala County"/>
        <s v="Eastland County"/>
        <s v="Bosque County"/>
        <s v="Poweshiek County"/>
        <s v="Montour County"/>
        <s v="Beadle County"/>
        <s v="Fentress County"/>
        <s v="Bethel Census Area"/>
        <s v="Inyo County"/>
        <s v="Burleson County"/>
        <s v="Schuyler County"/>
        <s v="Young County"/>
        <s v="Arkansas County"/>
        <s v="Pitkin County"/>
        <s v="Ste. Genevieve County"/>
        <s v="Colonial Heights city"/>
        <s v="Unicoi County"/>
        <s v="Southampton County"/>
        <s v="Yancey County"/>
        <s v="Gilchrist County"/>
        <s v="Andrews County"/>
        <s v="Hughes County"/>
        <s v="Patrick County"/>
        <s v="Radford city"/>
        <s v="Cooper County"/>
        <s v="Kalkaska County"/>
        <s v="New Madrid County"/>
        <s v="Benzie County"/>
        <s v="Mariposa County"/>
        <s v="Andrew County"/>
        <s v="Avery County"/>
        <s v="Garrard County"/>
        <s v="McCreary County"/>
        <s v="Falls County"/>
        <s v="Sharp County"/>
        <s v="Gem County"/>
        <s v="Edgar County"/>
        <s v="Dukes County"/>
        <s v="Chickasaw County"/>
        <s v="Buckingham County"/>
        <s v="Tama County"/>
        <s v="Scurry County"/>
        <s v="Ben Hill County"/>
        <s v="Bond County"/>
        <s v="Gunnison County"/>
        <s v="Parke County"/>
        <s v="Cross County"/>
        <s v="Pemiscot County"/>
        <s v="Socorro County"/>
        <s v="Bristol city"/>
        <s v="Piscataquis County"/>
        <s v="King William County"/>
        <s v="Rockcastle County"/>
        <s v="Dixie County"/>
        <s v="Rush County"/>
        <s v="Rabun County"/>
        <s v="Manassas Park city"/>
        <s v="Alamosa County"/>
        <s v="Fountain County"/>
        <s v="Pawnee County"/>
        <s v="Piatt County"/>
        <s v="Sawyer County"/>
        <s v="Idaho County"/>
        <s v="Bates County"/>
        <s v="Atchison County"/>
        <s v="Dade County"/>
        <s v="Gulf County"/>
        <s v="Moniteau County"/>
        <s v="Otoe County"/>
        <s v="Kanabec County"/>
        <s v="Neosho County"/>
        <s v="Telfair County"/>
        <s v="Claiborne Parish"/>
        <s v="De Witt County"/>
        <s v="Jackson Parish"/>
        <s v="Aitkin County"/>
        <s v="Washburn County"/>
        <s v="Casey County"/>
        <s v="Appomattox County"/>
        <s v="Kingfisher County"/>
        <s v="Pecos County"/>
        <s v="Brooks County"/>
        <s v="Torrance County"/>
        <s v="Vermillion County"/>
        <s v="Dent County"/>
        <s v="Wetzel County"/>
        <s v="Nottoway County"/>
        <s v="West Feliciana Parish"/>
        <s v="Burnett County"/>
        <s v="Gogebic County"/>
        <s v="Roseau County"/>
        <s v="Grand County"/>
        <s v="Knott County"/>
        <s v="Reeves County"/>
        <s v="Redwood County"/>
        <s v="Karnes County"/>
        <s v="Gooding County"/>
        <s v="Alleghany County"/>
        <s v="Mills County"/>
        <s v="Arenac County"/>
        <s v="Williamsburg city"/>
        <s v="Jeff Davis County"/>
        <s v="Bayfield County"/>
        <s v="Kossuth County"/>
        <s v="Missaukee County"/>
        <s v="LaSalle Parish"/>
        <s v="Oglethorpe County"/>
        <s v="Sibley County"/>
        <s v="Choctaw County"/>
        <s v="Dickenson County"/>
        <s v="Nolan County"/>
        <s v="Sequatchie County"/>
        <s v="Gasconade County"/>
        <s v="Bledsoe County"/>
        <s v="Moultrie County"/>
        <s v="Trinity County"/>
        <s v="Renville County"/>
        <s v="Falls Church city"/>
        <s v="Pendleton County"/>
        <s v="Rolette County"/>
        <s v="Walthall County"/>
        <s v="Crockett County"/>
        <s v="Fleming County"/>
        <s v="Trigg County"/>
        <s v="Bamberg County"/>
        <s v="Oglala Lakota County"/>
        <s v="Massac County"/>
        <s v="Craig County"/>
        <s v="Zapata County"/>
        <s v="Winn Parish"/>
        <s v="Swain County"/>
        <s v="Estill County"/>
        <s v="Las Animas County"/>
        <s v="Braxton County"/>
        <s v="Cannon County"/>
        <s v="Larue County"/>
        <s v="Mono County"/>
        <s v="Tallahatchie County"/>
        <s v="Chowan County"/>
        <s v="Screven County"/>
        <s v="Callahan County"/>
        <s v="Atoka County"/>
        <s v="Allamakee County"/>
        <s v="Crenshaw County"/>
        <s v="Ketchikan Gateway Borough"/>
        <s v="Converse County"/>
        <s v="O'Brien County"/>
        <s v="Faribault County"/>
        <s v="Glades County"/>
        <s v="Dooly County"/>
        <s v="Hardy County"/>
        <s v="Izard County"/>
        <s v="Wadena County"/>
        <s v="Glacier County"/>
        <s v="Bienville Parish"/>
        <s v="Perquimans County"/>
        <s v="Kodiak Island Borough"/>
        <s v="Price County"/>
        <s v="Goshen County"/>
        <s v="Big Horn County"/>
        <s v="Stewart County"/>
        <s v="Pend Oreille County"/>
        <s v="Archuleta County"/>
        <s v="Lamb County"/>
        <s v="Martinsville city"/>
        <s v="Moffat County"/>
        <s v="Vinton County"/>
        <s v="Amelia County"/>
        <s v="Summers County"/>
        <s v="Breathitt County"/>
        <s v="Millard County"/>
        <s v="Camp County"/>
        <s v="Bleckley County"/>
        <s v="Presque Isle County"/>
        <s v="Wilbarger County"/>
        <s v="Haskell County"/>
        <s v="McKenzie County"/>
        <s v="Charlton County"/>
        <s v="Terry County"/>
        <s v="Pamlico County"/>
        <s v="Shoshone County"/>
        <s v="Magoffin County"/>
        <s v="Koochiching County"/>
        <s v="Yalobusha County"/>
        <s v="Conecuh County"/>
        <s v="Amite County"/>
        <s v="Bath County"/>
        <s v="Powell County"/>
        <s v="Little River County"/>
        <s v="Appanoose County"/>
        <s v="Bollinger County"/>
        <s v="Menard County"/>
        <s v="Lunenburg County"/>
        <s v="Red River County"/>
        <s v="Edmonson County"/>
        <s v="Colfax County"/>
        <s v="Live Oak County"/>
        <s v="Okfuskee County"/>
        <s v="Prowers County"/>
        <s v="Poquoson city"/>
        <s v="Blackford County"/>
        <s v="Zavala County"/>
        <s v="Boundary County"/>
        <s v="Skamania County"/>
        <s v="Desha County"/>
        <s v="Rains County"/>
        <s v="Heard County"/>
        <s v="Sanders County"/>
        <s v="Greensville County"/>
        <s v="Owyhee County"/>
        <s v="Blanco County"/>
        <s v="Gates County"/>
        <s v="Towns County"/>
        <s v="Bacon County"/>
        <s v="Madison Parish"/>
        <s v="Jefferson Davis County"/>
        <s v="Rio Grande County"/>
        <s v="Cottonwood County"/>
        <s v="Fergus County"/>
        <s v="Juab County"/>
        <s v="Nantucket County"/>
        <s v="Pushmataha County"/>
        <s v="Washita County"/>
        <s v="Sierra County"/>
        <s v="West Carroll Parish"/>
        <s v="Box Butte County"/>
        <s v="Walsh County"/>
        <s v="Watonwan County"/>
        <s v="Candler County"/>
        <s v="Evans County"/>
        <s v="Coosa County"/>
        <s v="Noxubee County"/>
        <s v="Barnes County"/>
        <s v="Red Willow County"/>
        <s v="Wilcox County"/>
        <s v="Mackinac County"/>
        <s v="Switzerland County"/>
        <s v="Valley County"/>
        <s v="Guthrie County"/>
        <s v="Chicot County"/>
        <s v="Oregon County"/>
        <s v="Sabine County"/>
        <s v="Lanier County"/>
        <s v="Dimmit County"/>
        <s v="Latimer County"/>
        <s v="St. Helena Parish"/>
        <s v="Alcona County"/>
        <s v="Chattahoochee County"/>
        <s v="Leslie County"/>
        <s v="Bullock County"/>
        <s v="Nowata County"/>
        <s v="Early County"/>
        <s v="Roberts County"/>
        <s v="Runnels County"/>
        <s v="Mountrail County"/>
        <s v="Ralls County"/>
        <s v="Holt County"/>
        <s v="Keokuk County"/>
        <s v="Nemaha County"/>
        <s v="Metcalfe County"/>
        <s v="Trousdale County"/>
        <s v="Emery County"/>
        <s v="Ochiltree County"/>
        <s v="Love County"/>
        <s v="Tunica County"/>
      </sharedItems>
    </cacheField>
    <cacheField name="State" numFmtId="0">
      <sharedItems count="51">
        <s v=" CA"/>
        <s v=" IL"/>
        <s v=" TX"/>
        <s v=" AZ"/>
        <s v=" FL"/>
        <s v=" NY"/>
        <s v=" NV"/>
        <s v=" WA"/>
        <s v=" MI"/>
        <s v=" MA"/>
        <s v=" PA"/>
        <s v=" OH"/>
        <s v=" MN"/>
        <s v=" VA"/>
        <s v=" UT"/>
        <s v=" NC"/>
        <s v=" MD"/>
        <s v=" GA"/>
        <s v=" MO"/>
        <s v=" HI"/>
        <s v=" WI"/>
        <s v=" IN"/>
        <s v=" CT"/>
        <s v=" NJ"/>
        <s v=" TN"/>
        <s v=" OR"/>
        <s v=" OK"/>
        <s v=" KY"/>
        <s v=" CO"/>
        <s v=" DC"/>
        <s v=" NM"/>
        <s v=" AL"/>
        <s v=" RI"/>
        <s v=" KS"/>
        <s v=" NE"/>
        <s v=" DE"/>
        <s v=" SC"/>
        <s v=" IA"/>
        <s v=" ID"/>
        <s v=" LA"/>
        <s v=" NH"/>
        <s v=" AR"/>
        <s v=" AK"/>
        <s v=" ME"/>
        <s v=" MS"/>
        <s v=" SD"/>
        <s v=" WV"/>
        <s v=" ND"/>
        <s v=" VT"/>
        <s v=" MT"/>
        <s v=" WY"/>
      </sharedItems>
    </cacheField>
    <cacheField name="2017 Population" numFmtId="3">
      <sharedItems containsSemiMixedTypes="0" containsString="0" containsNumber="1" containsInteger="1" minValue="10024" maxValue="10163507" count="2397">
        <n v="10163507"/>
        <n v="5211263"/>
        <n v="4652980"/>
        <n v="4307033"/>
        <n v="3337685"/>
        <n v="3190400"/>
        <n v="2751796"/>
        <n v="2648771"/>
        <n v="2618148"/>
        <n v="2423266"/>
        <n v="2358582"/>
        <n v="2204079"/>
        <n v="2188649"/>
        <n v="2157404"/>
        <n v="2054475"/>
        <n v="1958578"/>
        <n v="1938153"/>
        <n v="1935878"/>
        <n v="1753616"/>
        <n v="1664727"/>
        <n v="1663190"/>
        <n v="1602947"/>
        <n v="1580863"/>
        <n v="1530615"/>
        <n v="1492953"/>
        <n v="1471160"/>
        <n v="1471150"/>
        <n v="1408566"/>
        <n v="1369514"/>
        <n v="1348975"/>
        <n v="1291981"/>
        <n v="1252024"/>
        <n v="1250836"/>
        <n v="1248514"/>
        <n v="1226698"/>
        <n v="1223048"/>
        <n v="1148433"/>
        <n v="1147439"/>
        <n v="1135649"/>
        <n v="1076837"/>
        <n v="1072203"/>
        <n v="1058810"/>
        <n v="1041423"/>
        <n v="1022769"/>
        <n v="996726"/>
        <n v="989255"/>
        <n v="988650"/>
        <n v="980244"/>
        <n v="970637"/>
        <n v="969603"/>
        <n v="952085"/>
        <n v="950082"/>
        <n v="949921"/>
        <n v="948406"/>
        <n v="937934"/>
        <n v="936961"/>
        <n v="930128"/>
        <n v="925528"/>
        <n v="920260"/>
        <n v="912756"/>
        <n v="895388"/>
        <n v="893119"/>
        <n v="884363"/>
        <n v="876764"/>
        <n v="871375"/>
        <n v="860661"/>
        <n v="860435"/>
        <n v="854223"/>
        <n v="842798"/>
        <n v="840410"/>
        <n v="836210"/>
        <n v="832468"/>
        <n v="826116"/>
        <n v="826075"/>
        <n v="813822"/>
        <n v="808285"/>
        <n v="807555"/>
        <n v="801633"/>
        <n v="797939"/>
        <n v="787958"/>
        <n v="785205"/>
        <n v="771410"/>
        <n v="771158"/>
        <n v="764828"/>
        <n v="755754"/>
        <n v="753253"/>
        <n v="747642"/>
        <n v="745424"/>
        <n v="739224"/>
        <n v="704621"/>
        <n v="703520"/>
        <n v="700322"/>
        <n v="699232"/>
        <n v="698895"/>
        <n v="693972"/>
        <n v="692661"/>
        <n v="691643"/>
        <n v="691243"/>
        <n v="686483"/>
        <n v="676773"/>
        <n v="659197"/>
        <n v="648594"/>
        <n v="646266"/>
        <n v="643052"/>
        <n v="637357"/>
        <n v="628341"/>
        <n v="626351"/>
        <n v="611648"/>
        <n v="606425"/>
        <n v="597943"/>
        <n v="591178"/>
        <n v="589162"/>
        <n v="588957"/>
        <n v="574613"/>
        <n v="573235"/>
        <n v="570934"/>
        <n v="564696"/>
        <n v="563892"/>
        <n v="561620"/>
        <n v="561483"/>
        <n v="559793"/>
        <n v="547974"/>
        <n v="547899"/>
        <n v="547545"/>
        <n v="542903"/>
        <n v="541228"/>
        <n v="538692"/>
        <n v="536416"/>
        <n v="534667"/>
        <n v="531542"/>
        <n v="526953"/>
        <n v="525643"/>
        <n v="519293"/>
        <n v="515142"/>
        <n v="513687"/>
        <n v="512607"/>
        <n v="510719"/>
        <n v="506837"/>
        <n v="506152"/>
        <n v="504217"/>
        <n v="503167"/>
        <n v="499693"/>
        <n v="485640"/>
        <n v="481830"/>
        <n v="479458"/>
        <n v="474643"/>
        <n v="469818"/>
        <n v="465398"/>
        <n v="464493"/>
        <n v="463023"/>
        <n v="462659"/>
        <n v="461860"/>
        <n v="460587"/>
        <n v="456849"/>
        <n v="450435"/>
        <n v="448596"/>
        <n v="448150"/>
        <n v="446268"/>
        <n v="446078"/>
        <n v="445458"/>
        <n v="439036"/>
        <n v="437907"/>
        <n v="430887"/>
        <n v="430237"/>
        <n v="423725"/>
        <n v="421751"/>
        <n v="419119"/>
        <n v="417854"/>
        <n v="413955"/>
        <n v="412672"/>
        <n v="411592"/>
        <n v="409697"/>
        <n v="407385"/>
        <n v="401438"/>
        <n v="400621"/>
        <n v="398080"/>
        <n v="395504"/>
        <n v="393956"/>
        <n v="393292"/>
        <n v="386166"/>
        <n v="385571"/>
        <n v="382226"/>
        <n v="380604"/>
        <n v="376320"/>
        <n v="374748"/>
        <n v="374733"/>
        <n v="372880"/>
        <n v="372877"/>
        <n v="372542"/>
        <n v="367627"/>
        <n v="366494"/>
        <n v="362457"/>
        <n v="361613"/>
        <n v="361221"/>
        <n v="361046"/>
        <n v="354353"/>
        <n v="352627"/>
        <n v="352180"/>
        <n v="351373"/>
        <n v="347833"/>
        <n v="347637"/>
        <n v="346017"/>
        <n v="343976"/>
        <n v="343599"/>
        <n v="341286"/>
        <n v="335432"/>
        <n v="335299"/>
        <n v="335036"/>
        <n v="333268"/>
        <n v="332546"/>
        <n v="328868"/>
        <n v="327898"/>
        <n v="323747"/>
        <n v="322514"/>
        <n v="321959"/>
        <n v="321113"/>
        <n v="317343"/>
        <n v="317157"/>
        <n v="314358"/>
        <n v="313512"/>
        <n v="313506"/>
        <n v="311640"/>
        <n v="309612"/>
        <n v="309122"/>
        <n v="308626"/>
        <n v="307924"/>
        <n v="306854"/>
        <n v="306363"/>
        <n v="305225"/>
        <n v="304633"/>
        <n v="303405"/>
        <n v="295568"/>
        <n v="294356"/>
        <n v="292500"/>
        <n v="292206"/>
        <n v="290642"/>
        <n v="290501"/>
        <n v="290292"/>
        <n v="290186"/>
        <n v="289805"/>
        <n v="286383"/>
        <n v="285153"/>
        <n v="284778"/>
        <n v="283405"/>
        <n v="280588"/>
        <n v="279641"/>
        <n v="275897"/>
        <n v="275710"/>
        <n v="274794"/>
        <n v="274541"/>
        <n v="272673"/>
        <n v="270434"/>
        <n v="269918"/>
        <n v="269033"/>
        <n v="266944"/>
        <n v="266439"/>
        <n v="266414"/>
        <n v="266300"/>
        <n v="265428"/>
        <n v="262985"/>
        <n v="262479"/>
        <n v="262052"/>
        <n v="260955"/>
        <n v="257607"/>
        <n v="256348"/>
        <n v="256327"/>
        <n v="256299"/>
        <n v="252160"/>
        <n v="252022"/>
        <n v="251769"/>
        <n v="251259"/>
        <n v="250193"/>
        <n v="250066"/>
        <n v="247573"/>
        <n v="246581"/>
        <n v="244703"/>
        <n v="243812"/>
        <n v="242874"/>
        <n v="242485"/>
        <n v="240397"/>
        <n v="239497"/>
        <n v="234965"/>
        <n v="231996"/>
        <n v="231366"/>
        <n v="231332"/>
        <n v="230117"/>
        <n v="229869"/>
        <n v="229796"/>
        <n v="229294"/>
        <n v="228882"/>
        <n v="228168"/>
        <n v="227967"/>
        <n v="227727"/>
        <n v="227198"/>
        <n v="227032"/>
        <n v="226646"/>
        <n v="226257"/>
        <n v="225813"/>
        <n v="225322"/>
        <n v="224115"/>
        <n v="223810"/>
        <n v="222830"/>
        <n v="221404"/>
        <n v="220182"/>
        <n v="219116"/>
        <n v="217937"/>
        <n v="217479"/>
        <n v="216699"/>
        <n v="215579"/>
        <n v="214485"/>
        <n v="213605"/>
        <n v="213444"/>
        <n v="212628"/>
        <n v="212230"/>
        <n v="211328"/>
        <n v="210761"/>
        <n v="209399"/>
        <n v="207811"/>
        <n v="207534"/>
        <n v="207298"/>
        <n v="207200"/>
        <n v="206872"/>
        <n v="205032"/>
        <n v="205027"/>
        <n v="204214"/>
        <n v="204191"/>
        <n v="202970"/>
        <n v="202445"/>
        <n v="201800"/>
        <n v="200464"/>
        <n v="200381"/>
        <n v="200380"/>
        <n v="200182"/>
        <n v="200000"/>
        <n v="199335"/>
        <n v="198759"/>
        <n v="198171"/>
        <n v="196708"/>
        <n v="196452"/>
        <n v="196071"/>
        <n v="194058"/>
        <n v="193893"/>
        <n v="193639"/>
        <n v="191934"/>
        <n v="190587"/>
        <n v="189651"/>
        <n v="188987"/>
        <n v="188616"/>
        <n v="187108"/>
        <n v="186875"/>
        <n v="186844"/>
        <n v="186553"/>
        <n v="186059"/>
        <n v="183563"/>
        <n v="183545"/>
        <n v="183293"/>
        <n v="183011"/>
        <n v="182830"/>
        <n v="182177"/>
        <n v="182033"/>
        <n v="181616"/>
        <n v="181439"/>
        <n v="179921"/>
        <n v="179417"/>
        <n v="179388"/>
        <n v="179042"/>
        <n v="178751"/>
        <n v="178371"/>
        <n v="178271"/>
        <n v="178187"/>
        <n v="177787"/>
        <n v="176824"/>
        <n v="175711"/>
        <n v="174272"/>
        <n v="173693"/>
        <n v="173620"/>
        <n v="173448"/>
        <n v="172509"/>
        <n v="172290"/>
        <n v="170414"/>
        <n v="168521"/>
        <n v="168404"/>
        <n v="168179"/>
        <n v="168046"/>
        <n v="167781"/>
        <n v="167301"/>
        <n v="166752"/>
        <n v="166475"/>
        <n v="166260"/>
        <n v="166140"/>
        <n v="165662"/>
        <n v="165466"/>
        <n v="165399"/>
        <n v="165288"/>
        <n v="165049"/>
        <n v="163760"/>
        <n v="163685"/>
        <n v="163410"/>
        <n v="162660"/>
        <n v="162391"/>
        <n v="162372"/>
        <n v="162309"/>
        <n v="162277"/>
        <n v="161834"/>
        <n v="161604"/>
        <n v="160035"/>
        <n v="159923"/>
        <n v="159722"/>
        <n v="159700"/>
        <n v="159659"/>
        <n v="159445"/>
        <n v="159350"/>
        <n v="158980"/>
        <n v="158640"/>
        <n v="157974"/>
        <n v="157822"/>
        <n v="157637"/>
        <n v="157158"/>
        <n v="157087"/>
        <n v="156890"/>
        <n v="156456"/>
        <n v="155874"/>
        <n v="155565"/>
        <n v="154930"/>
        <n v="154733"/>
        <n v="154383"/>
        <n v="154259"/>
        <n v="154234"/>
        <n v="153897"/>
        <n v="153479"/>
        <n v="152862"/>
        <n v="152538"/>
        <n v="152080"/>
        <n v="151957"/>
        <n v="151616"/>
        <n v="151579"/>
        <n v="151461"/>
        <n v="150578"/>
        <n v="150101"/>
        <n v="149649"/>
        <n v="149216"/>
        <n v="149210"/>
        <n v="148750"/>
        <n v="146986"/>
        <n v="146649"/>
        <n v="145827"/>
        <n v="145647"/>
        <n v="144946"/>
        <n v="144808"/>
        <n v="143882"/>
        <n v="143282"/>
        <n v="143114"/>
        <n v="142569"/>
        <n v="142507"/>
        <n v="142152"/>
        <n v="141682"/>
        <n v="141009"/>
        <n v="140973"/>
        <n v="140776"/>
        <n v="140644"/>
        <n v="139926"/>
        <n v="139754"/>
        <n v="138566"/>
        <n v="138228"/>
        <n v="136754"/>
        <n v="136442"/>
        <n v="136290"/>
        <n v="135732"/>
        <n v="135101"/>
        <n v="134669"/>
        <n v="134557"/>
        <n v="134442"/>
        <n v="134286"/>
        <n v="134128"/>
        <n v="133526"/>
        <n v="133463"/>
        <n v="133054"/>
        <n v="133033"/>
        <n v="132754"/>
        <n v="132648"/>
        <n v="132606"/>
        <n v="132497"/>
        <n v="132000"/>
        <n v="131648"/>
        <n v="131504"/>
        <n v="131140"/>
        <n v="130897"/>
        <n v="130728"/>
        <n v="130492"/>
        <n v="129929"/>
        <n v="129498"/>
        <n v="129046"/>
        <n v="128845"/>
        <n v="128613"/>
        <n v="128107"/>
        <n v="127806"/>
        <n v="127634"/>
        <n v="127064"/>
        <n v="126926"/>
        <n v="126313"/>
        <n v="126218"/>
        <n v="126150"/>
        <n v="125619"/>
        <n v="125165"/>
        <n v="125059"/>
        <n v="125047"/>
        <n v="124756"/>
        <n v="124438"/>
        <n v="124172"/>
        <n v="123654"/>
        <n v="123479"/>
        <n v="123457"/>
        <n v="123367"/>
        <n v="122948"/>
        <n v="122883"/>
        <n v="121821"/>
        <n v="121526"/>
        <n v="120793"/>
        <n v="120589"/>
        <n v="120458"/>
        <n v="120217"/>
        <n v="119323"/>
        <n v="118818"/>
        <n v="118478"/>
        <n v="118274"/>
        <n v="118019"/>
        <n v="117812"/>
        <n v="117441"/>
        <n v="116973"/>
        <n v="116447"/>
        <n v="116359"/>
        <n v="116038"/>
        <n v="115708"/>
        <n v="115489"/>
        <n v="115344"/>
        <n v="115184"/>
        <n v="114920"/>
        <n v="114728"/>
        <n v="114595"/>
        <n v="114187"/>
        <n v="113841"/>
        <n v="112667"/>
        <n v="112549"/>
        <n v="112086"/>
        <n v="111750"/>
        <n v="110510"/>
        <n v="110141"/>
        <n v="110067"/>
        <n v="110029"/>
        <n v="109899"/>
        <n v="109623"/>
        <n v="109605"/>
        <n v="109405"/>
        <n v="109027"/>
        <n v="108956"/>
        <n v="108078"/>
        <n v="108071"/>
        <n v="107810"/>
        <n v="107702"/>
        <n v="107651"/>
        <n v="107516"/>
        <n v="107115"/>
        <n v="106910"/>
        <n v="106847"/>
        <n v="106798"/>
        <n v="106532"/>
        <n v="105923"/>
        <n v="105801"/>
        <n v="105722"/>
        <n v="105560"/>
        <n v="105122"/>
        <n v="105054"/>
        <n v="105030"/>
        <n v="104802"/>
        <n v="104733"/>
        <n v="104658"/>
        <n v="104618"/>
        <n v="104346"/>
        <n v="104239"/>
        <n v="103724"/>
        <n v="103671"/>
        <n v="103330"/>
        <n v="103198"/>
        <n v="103082"/>
        <n v="103077"/>
        <n v="102923"/>
        <n v="102883"/>
        <n v="102755"/>
        <n v="102746"/>
        <n v="102578"/>
        <n v="102548"/>
        <n v="102429"/>
        <n v="102336"/>
        <n v="102119"/>
        <n v="101187"/>
        <n v="100374"/>
        <n v="100000"/>
        <n v="99837"/>
        <n v="99814"/>
        <n v="99703"/>
        <n v="99323"/>
        <n v="98658"/>
        <n v="98623"/>
        <n v="98559"/>
        <n v="98426"/>
        <n v="98327"/>
        <n v="97807"/>
        <n v="97643"/>
        <n v="97638"/>
        <n v="97613"/>
        <n v="97502"/>
        <n v="97334"/>
        <n v="97264"/>
        <n v="97041"/>
        <n v="96788"/>
        <n v="96648"/>
        <n v="96281"/>
        <n v="95548"/>
        <n v="95158"/>
        <n v="95030"/>
        <n v="94958"/>
        <n v="94572"/>
        <n v="94570"/>
        <n v="94402"/>
        <n v="94012"/>
        <n v="93991"/>
        <n v="93918"/>
        <n v="93872"/>
        <n v="93730"/>
        <n v="93553"/>
        <n v="93386"/>
        <n v="92550"/>
        <n v="92538"/>
        <n v="92488"/>
        <n v="92297"/>
        <n v="92163"/>
        <n v="92125"/>
        <n v="92084"/>
        <n v="92029"/>
        <n v="91807"/>
        <n v="91600"/>
        <n v="91502"/>
        <n v="91444"/>
        <n v="91226"/>
        <n v="90951"/>
        <n v="90949"/>
        <n v="90670"/>
        <n v="90312"/>
        <n v="90237"/>
        <n v="89502"/>
        <n v="89386"/>
        <n v="89293"/>
        <n v="89065"/>
        <n v="88703"/>
        <n v="88429"/>
        <n v="88199"/>
        <n v="88174"/>
        <n v="88018"/>
        <n v="87805"/>
        <n v="87786"/>
        <n v="87476"/>
        <n v="87235"/>
        <n v="87069"/>
        <n v="86484"/>
        <n v="86352"/>
        <n v="86159"/>
        <n v="86149"/>
        <n v="85557"/>
        <n v="85432"/>
        <n v="85282"/>
        <n v="85269"/>
        <n v="85124"/>
        <n v="85104"/>
        <n v="85047"/>
        <n v="84953"/>
        <n v="84933"/>
        <n v="84832"/>
        <n v="84761"/>
        <n v="83696"/>
        <n v="83658"/>
        <n v="83497"/>
        <n v="83460"/>
        <n v="83411"/>
        <n v="83159"/>
        <n v="82755"/>
        <n v="82721"/>
        <n v="82403"/>
        <n v="82363"/>
        <n v="82040"/>
        <n v="81981"/>
        <n v="81677"/>
        <n v="81671"/>
        <n v="81654"/>
        <n v="81575"/>
        <n v="81095"/>
        <n v="81064"/>
        <n v="80995"/>
        <n v="80980"/>
        <n v="80246"/>
        <n v="80227"/>
        <n v="80065"/>
        <n v="79685"/>
        <n v="79547"/>
        <n v="79206"/>
        <n v="79175"/>
        <n v="79061"/>
        <n v="79016"/>
        <n v="78657"/>
        <n v="78443"/>
        <n v="78200"/>
        <n v="78161"/>
        <n v="77974"/>
        <n v="77909"/>
        <n v="77674"/>
        <n v="77603"/>
        <n v="77348"/>
        <n v="77313"/>
        <n v="77270"/>
        <n v="77071"/>
        <n v="77031"/>
        <n v="77013"/>
        <n v="76985"/>
        <n v="76708"/>
        <n v="76533"/>
        <n v="76257"/>
        <n v="76155"/>
        <n v="76149"/>
        <n v="75960"/>
        <n v="75940"/>
        <n v="75929"/>
        <n v="75754"/>
        <n v="75524"/>
        <n v="75485"/>
        <n v="75474"/>
        <n v="75471"/>
        <n v="75353"/>
        <n v="75144"/>
        <n v="75022"/>
        <n v="74985"/>
        <n v="74913"/>
        <n v="74817"/>
        <n v="74501"/>
        <n v="74172"/>
        <n v="73464"/>
        <n v="73126"/>
        <n v="72898"/>
        <n v="72697"/>
        <n v="72564"/>
        <n v="72245"/>
        <n v="72226"/>
        <n v="72224"/>
        <n v="72176"/>
        <n v="72159"/>
        <n v="71704"/>
        <n v="71617"/>
        <n v="71615"/>
        <n v="71606"/>
        <n v="71472"/>
        <n v="71063"/>
        <n v="70965"/>
        <n v="70795"/>
        <n v="70702"/>
        <n v="70474"/>
        <n v="70416"/>
        <n v="70355"/>
        <n v="70177"/>
        <n v="69786"/>
        <n v="69713"/>
        <n v="69612"/>
        <n v="69465"/>
        <n v="69115"/>
        <n v="69086"/>
        <n v="68946"/>
        <n v="68939"/>
        <n v="68881"/>
        <n v="68808"/>
        <n v="68759"/>
        <n v="68576"/>
        <n v="68446"/>
        <n v="68376"/>
        <n v="68341"/>
        <n v="68029"/>
        <n v="67930"/>
        <n v="67811"/>
        <n v="67773"/>
        <n v="67739"/>
        <n v="67653"/>
        <n v="67519"/>
        <n v="67456"/>
        <n v="67328"/>
        <n v="67265"/>
        <n v="67215"/>
        <n v="66973"/>
        <n v="66935"/>
        <n v="66878"/>
        <n v="66848"/>
        <n v="66705"/>
        <n v="66661"/>
        <n v="66597"/>
        <n v="66551"/>
        <n v="66550"/>
        <n v="66502"/>
        <n v="66491"/>
        <n v="66415"/>
        <n v="66359"/>
        <n v="66234"/>
        <n v="66185"/>
        <n v="66181"/>
        <n v="66168"/>
        <n v="65968"/>
        <n v="65932"/>
        <n v="65875"/>
        <n v="65817"/>
        <n v="65642"/>
        <n v="65580"/>
        <n v="65385"/>
        <n v="65380"/>
        <n v="65036"/>
        <n v="64967"/>
        <n v="64866"/>
        <n v="64532"/>
        <n v="64454"/>
        <n v="64449"/>
        <n v="64424"/>
        <n v="64291"/>
        <n v="64277"/>
        <n v="64246"/>
        <n v="64058"/>
        <n v="63981"/>
        <n v="63926"/>
        <n v="63888"/>
        <n v="63853"/>
        <n v="63835"/>
        <n v="63813"/>
        <n v="63799"/>
        <n v="63710"/>
        <n v="63569"/>
        <n v="63550"/>
        <n v="63430"/>
        <n v="62996"/>
        <n v="62792"/>
        <n v="62590"/>
        <n v="62530"/>
        <n v="62510"/>
        <n v="62240"/>
        <n v="61620"/>
        <n v="61607"/>
        <n v="61581"/>
        <n v="61519"/>
        <n v="61482"/>
        <n v="61386"/>
        <n v="61374"/>
        <n v="61366"/>
        <n v="61261"/>
        <n v="61258"/>
        <n v="61084"/>
        <n v="60958"/>
        <n v="60947"/>
        <n v="60853"/>
        <n v="60785"/>
        <n v="60604"/>
        <n v="60586"/>
        <n v="60567"/>
        <n v="60430"/>
        <n v="60418"/>
        <n v="60310"/>
        <n v="60249"/>
        <n v="60174"/>
        <n v="60136"/>
        <n v="60094"/>
        <n v="59982"/>
        <n v="59753"/>
        <n v="59557"/>
        <n v="59195"/>
        <n v="59186"/>
        <n v="59118"/>
        <n v="59087"/>
        <n v="59078"/>
        <n v="59039"/>
        <n v="58883"/>
        <n v="58617"/>
        <n v="58494"/>
        <n v="58345"/>
        <n v="58290"/>
        <n v="58284"/>
        <n v="58273"/>
        <n v="58216"/>
        <n v="58013"/>
        <n v="57956"/>
        <n v="57830"/>
        <n v="57741"/>
        <n v="57439"/>
        <n v="57248"/>
        <n v="57139"/>
        <n v="57105"/>
        <n v="57089"/>
        <n v="57045"/>
        <n v="56997"/>
        <n v="56883"/>
        <n v="56792"/>
        <n v="56741"/>
        <n v="56664"/>
        <n v="56488"/>
        <n v="56459"/>
        <n v="56445"/>
        <n v="56338"/>
        <n v="56337"/>
        <n v="56183"/>
        <n v="56118"/>
        <n v="55936"/>
        <n v="55691"/>
        <n v="55589"/>
        <n v="55504"/>
        <n v="55355"/>
        <n v="55308"/>
        <n v="55270"/>
        <n v="55243"/>
        <n v="55182"/>
        <n v="55121"/>
        <n v="55100"/>
        <n v="55034"/>
        <n v="55010"/>
        <n v="54943"/>
        <n v="54873"/>
        <n v="54772"/>
        <n v="54745"/>
        <n v="54734"/>
        <n v="54500"/>
        <n v="54497"/>
        <n v="54387"/>
        <n v="54374"/>
        <n v="54248"/>
        <n v="54215"/>
        <n v="54171"/>
        <n v="54122"/>
        <n v="54116"/>
        <n v="54079"/>
        <n v="53897"/>
        <n v="53877"/>
        <n v="53804"/>
        <n v="53628"/>
        <n v="53513"/>
        <n v="53501"/>
        <n v="53375"/>
        <n v="53044"/>
        <n v="53036"/>
        <n v="52877"/>
        <n v="52853"/>
        <n v="52833"/>
        <n v="52764"/>
        <n v="52749"/>
        <n v="52747"/>
        <n v="52649"/>
        <n v="52240"/>
        <n v="52152"/>
        <n v="52059"/>
        <n v="51999"/>
        <n v="51979"/>
        <n v="51932"/>
        <n v="51909"/>
        <n v="51874"/>
        <n v="51782"/>
        <n v="51762"/>
        <n v="51720"/>
        <n v="51690"/>
        <n v="51536"/>
        <n v="51381"/>
        <n v="51310"/>
        <n v="51307"/>
        <n v="51282"/>
        <n v="51227"/>
        <n v="51225"/>
        <n v="51205"/>
        <n v="51116"/>
        <n v="51063"/>
        <n v="51001"/>
        <n v="50973"/>
        <n v="50873"/>
        <n v="50726"/>
        <n v="50638"/>
        <n v="50626"/>
        <n v="50586"/>
        <n v="50485"/>
        <n v="50163"/>
        <n v="50067"/>
        <n v="50066"/>
        <n v="49812"/>
        <n v="49799"/>
        <n v="49770"/>
        <n v="49741"/>
        <n v="49732"/>
        <n v="49731"/>
        <n v="49587"/>
        <n v="49328"/>
        <n v="49304"/>
        <n v="49258"/>
        <n v="49226"/>
        <n v="49205"/>
        <n v="49162"/>
        <n v="49111"/>
        <n v="49046"/>
        <n v="49025"/>
        <n v="48981"/>
        <n v="48920"/>
        <n v="48912"/>
        <n v="48888"/>
        <n v="48759"/>
        <n v="48750"/>
        <n v="48701"/>
        <n v="48578"/>
        <n v="48480"/>
        <n v="48476"/>
        <n v="48330"/>
        <n v="48309"/>
        <n v="48242"/>
        <n v="48190"/>
        <n v="48117"/>
        <n v="48064"/>
        <n v="48019"/>
        <n v="47979"/>
        <n v="47863"/>
        <n v="47786"/>
        <n v="47744"/>
        <n v="47559"/>
        <n v="47470"/>
        <n v="47452"/>
        <n v="47421"/>
        <n v="47330"/>
        <n v="47233"/>
        <n v="47088"/>
        <n v="47053"/>
        <n v="47010"/>
        <n v="46894"/>
        <n v="46804"/>
        <n v="46784"/>
        <n v="46768"/>
        <n v="46633"/>
        <n v="46513"/>
        <n v="46498"/>
        <n v="46388"/>
        <n v="46319"/>
        <n v="46304"/>
        <n v="46242"/>
        <n v="46240"/>
        <n v="46221"/>
        <n v="46212"/>
        <n v="46205"/>
        <n v="46202"/>
        <n v="46127"/>
        <n v="46071"/>
        <n v="45948"/>
        <n v="45928"/>
        <n v="45927"/>
        <n v="45879"/>
        <n v="45835"/>
        <n v="45778"/>
        <n v="45717"/>
        <n v="45670"/>
        <n v="45666"/>
        <n v="45640"/>
        <n v="45632"/>
        <n v="45625"/>
        <n v="45547"/>
        <n v="45491"/>
        <n v="45446"/>
        <n v="45325"/>
        <n v="45251"/>
        <n v="45159"/>
        <n v="45137"/>
        <n v="45054"/>
        <n v="45053"/>
        <n v="45032"/>
        <n v="45001"/>
        <n v="44906"/>
        <n v="44798"/>
        <n v="44779"/>
        <n v="44744"/>
        <n v="44730"/>
        <n v="44693"/>
        <n v="44595"/>
        <n v="44567"/>
        <n v="44544"/>
        <n v="44395"/>
        <n v="44314"/>
        <n v="44211"/>
        <n v="44202"/>
        <n v="44190"/>
        <n v="44184"/>
        <n v="44067"/>
        <n v="44036"/>
        <n v="44026"/>
        <n v="43984"/>
        <n v="43957"/>
        <n v="43884"/>
        <n v="43853"/>
        <n v="43804"/>
        <n v="43801"/>
        <n v="43576"/>
        <n v="43560"/>
        <n v="43534"/>
        <n v="43521"/>
        <n v="43450"/>
        <n v="43441"/>
        <n v="43410"/>
        <n v="43396"/>
        <n v="43391"/>
        <n v="43332"/>
        <n v="43284"/>
        <n v="43225"/>
        <n v="43077"/>
        <n v="43014"/>
        <n v="43006"/>
        <n v="42973"/>
        <n v="42971"/>
        <n v="42880"/>
        <n v="42869"/>
        <n v="42836"/>
        <n v="42743"/>
        <n v="42666"/>
        <n v="42602"/>
        <n v="42563"/>
        <n v="42558"/>
        <n v="42456"/>
        <n v="42338"/>
        <n v="42289"/>
        <n v="42159"/>
        <n v="42085"/>
        <n v="42035"/>
        <n v="42009"/>
        <n v="41969"/>
        <n v="41968"/>
        <n v="41945"/>
        <n v="41901"/>
        <n v="41784"/>
        <n v="41746"/>
        <n v="41742"/>
        <n v="41652"/>
        <n v="41605"/>
        <n v="41501"/>
        <n v="41441"/>
        <n v="41355"/>
        <n v="41330"/>
        <n v="41281"/>
        <n v="41269"/>
        <n v="41252"/>
        <n v="41130"/>
        <n v="41120"/>
        <n v="41106"/>
        <n v="41095"/>
        <n v="41018"/>
        <n v="40985"/>
        <n v="40983"/>
        <n v="40980"/>
        <n v="40935"/>
        <n v="40921"/>
        <n v="40873"/>
        <n v="40871"/>
        <n v="40801"/>
        <n v="40793"/>
        <n v="40681"/>
        <n v="40657"/>
        <n v="40651"/>
        <n v="40598"/>
        <n v="40493"/>
        <n v="40385"/>
        <n v="40355"/>
        <n v="40347"/>
        <n v="40330"/>
        <n v="40310"/>
        <n v="40288"/>
        <n v="40153"/>
        <n v="40103"/>
        <n v="40036"/>
        <n v="39937"/>
        <n v="39898"/>
        <n v="39895"/>
        <n v="39832"/>
        <n v="39803"/>
        <n v="39790"/>
        <n v="39782"/>
        <n v="39743"/>
        <n v="39659"/>
        <n v="39648"/>
        <n v="39582"/>
        <n v="39566"/>
        <n v="39563"/>
        <n v="39468"/>
        <n v="39449"/>
        <n v="39417"/>
        <n v="39378"/>
        <n v="39370"/>
        <n v="39343"/>
        <n v="39333"/>
        <n v="39303"/>
        <n v="39215"/>
        <n v="39182"/>
        <n v="39178"/>
        <n v="39159"/>
        <n v="39141"/>
        <n v="39093"/>
        <n v="39041"/>
        <n v="39034"/>
        <n v="39021"/>
        <n v="38998"/>
        <n v="38930"/>
        <n v="38919"/>
        <n v="38840"/>
        <n v="38726"/>
        <n v="38665"/>
        <n v="38626"/>
        <n v="38586"/>
        <n v="38541"/>
        <n v="38525"/>
        <n v="38488"/>
        <n v="38458"/>
        <n v="38434"/>
        <n v="38332"/>
        <n v="38224"/>
        <n v="38179"/>
        <n v="38156"/>
        <n v="38053"/>
        <n v="38028"/>
        <n v="37994"/>
        <n v="37956"/>
        <n v="37902"/>
        <n v="37809"/>
        <n v="37774"/>
        <n v="37711"/>
        <n v="37702"/>
        <n v="37614"/>
        <n v="37611"/>
        <n v="37575"/>
        <n v="37553"/>
        <n v="37508"/>
        <n v="37504"/>
        <n v="37466"/>
        <n v="37463"/>
        <n v="37447"/>
        <n v="37381"/>
        <n v="37292"/>
        <n v="37286"/>
        <n v="37210"/>
        <n v="37121"/>
        <n v="37103"/>
        <n v="37092"/>
        <n v="37084"/>
        <n v="37060"/>
        <n v="36966"/>
        <n v="36928"/>
        <n v="36887"/>
        <n v="36862"/>
        <n v="36851"/>
        <n v="36840"/>
        <n v="36784"/>
        <n v="36776"/>
        <n v="36770"/>
        <n v="36707"/>
        <n v="36605"/>
        <n v="36552"/>
        <n v="36544"/>
        <n v="36518"/>
        <n v="36496"/>
        <n v="36363"/>
        <n v="36337"/>
        <n v="36305"/>
        <n v="36271"/>
        <n v="36214"/>
        <n v="36099"/>
        <n v="36073"/>
        <n v="36046"/>
        <n v="36040"/>
        <n v="36024"/>
        <n v="35965"/>
        <n v="35884"/>
        <n v="35872"/>
        <n v="35871"/>
        <n v="35860"/>
        <n v="35852"/>
        <n v="35845"/>
        <n v="35668"/>
        <n v="35619"/>
        <n v="35594"/>
        <n v="35561"/>
        <n v="35556"/>
        <n v="35518"/>
        <n v="35498"/>
        <n v="35491"/>
        <n v="35443"/>
        <n v="35392"/>
        <n v="35361"/>
        <n v="35287"/>
        <n v="35280"/>
        <n v="35254"/>
        <n v="35150"/>
        <n v="35144"/>
        <n v="35142"/>
        <n v="35110"/>
        <n v="35093"/>
        <n v="35044"/>
        <n v="35043"/>
        <n v="34994"/>
        <n v="34860"/>
        <n v="34732"/>
        <n v="34679"/>
        <n v="34602"/>
        <n v="34563"/>
        <n v="34544"/>
        <n v="34498"/>
        <n v="34484"/>
        <n v="34446"/>
        <n v="34406"/>
        <n v="34381"/>
        <n v="34373"/>
        <n v="34347"/>
        <n v="34295"/>
        <n v="34255"/>
        <n v="34204"/>
        <n v="34184"/>
        <n v="34134"/>
        <n v="34132"/>
        <n v="34098"/>
        <n v="34097"/>
        <n v="34057"/>
        <n v="33994"/>
        <n v="33966"/>
        <n v="33956"/>
        <n v="33915"/>
        <n v="33878"/>
        <n v="33855"/>
        <n v="33798"/>
        <n v="33756"/>
        <n v="33751"/>
        <n v="33713"/>
        <n v="33708"/>
        <n v="33679"/>
        <n v="33576"/>
        <n v="33574"/>
        <n v="33478"/>
        <n v="33461"/>
        <n v="33447"/>
        <n v="33392"/>
        <n v="33349"/>
        <n v="33337"/>
        <n v="33276"/>
        <n v="33267"/>
        <n v="33243"/>
        <n v="33193"/>
        <n v="33192"/>
        <n v="33175"/>
        <n v="33113"/>
        <n v="33105"/>
        <n v="33102"/>
        <n v="33064"/>
        <n v="33049"/>
        <n v="33027"/>
        <n v="32931"/>
        <n v="32925"/>
        <n v="32904"/>
        <n v="32873"/>
        <n v="32808"/>
        <n v="32795"/>
        <n v="32691"/>
        <n v="32641"/>
        <n v="32563"/>
        <n v="32556"/>
        <n v="32545"/>
        <n v="32450"/>
        <n v="32449"/>
        <n v="32423"/>
        <n v="32317"/>
        <n v="32301"/>
        <n v="32177"/>
        <n v="32162"/>
        <n v="32120"/>
        <n v="32106"/>
        <n v="32094"/>
        <n v="32089"/>
        <n v="31945"/>
        <n v="31794"/>
        <n v="31750"/>
        <n v="31699"/>
        <n v="31678"/>
        <n v="31640"/>
        <n v="31634"/>
        <n v="31619"/>
        <n v="31609"/>
        <n v="31594"/>
        <n v="31593"/>
        <n v="31588"/>
        <n v="31495"/>
        <n v="31477"/>
        <n v="31443"/>
        <n v="31420"/>
        <n v="31382"/>
        <n v="31364"/>
        <n v="31312"/>
        <n v="31293"/>
        <n v="31280"/>
        <n v="31234"/>
        <n v="31227"/>
        <n v="31190"/>
        <n v="31163"/>
        <n v="31133"/>
        <n v="31088"/>
        <n v="31003"/>
        <n v="30823"/>
        <n v="30816"/>
        <n v="30796"/>
        <n v="30759"/>
        <n v="30686"/>
        <n v="30674"/>
        <n v="30666"/>
        <n v="30656"/>
        <n v="30653"/>
        <n v="30585"/>
        <n v="30568"/>
        <n v="30535"/>
        <n v="30480"/>
        <n v="30461"/>
        <n v="30385"/>
        <n v="30273"/>
        <n v="30210"/>
        <n v="30209"/>
        <n v="30197"/>
        <n v="30164"/>
        <n v="30119"/>
        <n v="30035"/>
        <n v="30012"/>
        <n v="29988"/>
        <n v="29973"/>
        <n v="29924"/>
        <n v="29847"/>
        <n v="29833"/>
        <n v="29817"/>
        <n v="29786"/>
        <n v="29708"/>
        <n v="29568"/>
        <n v="29472"/>
        <n v="29470"/>
        <n v="29453"/>
        <n v="29448"/>
        <n v="29401"/>
        <n v="29369"/>
        <n v="29355"/>
        <n v="29302"/>
        <n v="29256"/>
        <n v="29245"/>
        <n v="29233"/>
        <n v="29223"/>
        <n v="29203"/>
        <n v="29173"/>
        <n v="29073"/>
        <n v="28976"/>
        <n v="28974"/>
        <n v="28882"/>
        <n v="28800"/>
        <n v="28790"/>
        <n v="28785"/>
        <n v="28752"/>
        <n v="28708"/>
        <n v="28689"/>
        <n v="28634"/>
        <n v="28601"/>
        <n v="28570"/>
        <n v="28556"/>
        <n v="28516"/>
        <n v="28474"/>
        <n v="28470"/>
        <n v="28462"/>
        <n v="28458"/>
        <n v="28446"/>
        <n v="28442"/>
        <n v="28441"/>
        <n v="28425"/>
        <n v="28420"/>
        <n v="28360"/>
        <n v="28283"/>
        <n v="28270"/>
        <n v="28217"/>
        <n v="28208"/>
        <n v="28192"/>
        <n v="28154"/>
        <n v="28111"/>
        <n v="28099"/>
        <n v="28094"/>
        <n v="28087"/>
        <n v="28082"/>
        <n v="28018"/>
        <n v="27984"/>
        <n v="27944"/>
        <n v="27932"/>
        <n v="27928"/>
        <n v="27909"/>
        <n v="27876"/>
        <n v="27860"/>
        <n v="27838"/>
        <n v="27827"/>
        <n v="27751"/>
        <n v="27748"/>
        <n v="27726"/>
        <n v="27687"/>
        <n v="27626"/>
        <n v="27537"/>
        <n v="27483"/>
        <n v="27470"/>
        <n v="27435"/>
        <n v="27411"/>
        <n v="27385"/>
        <n v="27340"/>
        <n v="27322"/>
        <n v="27222"/>
        <n v="27185"/>
        <n v="27144"/>
        <n v="27132"/>
        <n v="27113"/>
        <n v="27099"/>
        <n v="27060"/>
        <n v="27057"/>
        <n v="27048"/>
        <n v="27038"/>
        <n v="26999"/>
        <n v="26957"/>
        <n v="26947"/>
        <n v="26894"/>
        <n v="26853"/>
        <n v="26841"/>
        <n v="26825"/>
        <n v="26823"/>
        <n v="26801"/>
        <n v="26753"/>
        <n v="26737"/>
        <n v="26716"/>
        <n v="26713"/>
        <n v="26693"/>
        <n v="26690"/>
        <n v="26646"/>
        <n v="26576"/>
        <n v="26553"/>
        <n v="26552"/>
        <n v="26551"/>
        <n v="26484"/>
        <n v="26476"/>
        <n v="26452"/>
        <n v="26442"/>
        <n v="26437"/>
        <n v="26421"/>
        <n v="26368"/>
        <n v="26358"/>
        <n v="26337"/>
        <n v="26331"/>
        <n v="26265"/>
        <n v="26222"/>
        <n v="26198"/>
        <n v="26140"/>
        <n v="26139"/>
        <n v="26135"/>
        <n v="26004"/>
        <n v="25981"/>
        <n v="25930"/>
        <n v="25918"/>
        <n v="25890"/>
        <n v="25889"/>
        <n v="25872"/>
        <n v="25862"/>
        <n v="25857"/>
        <n v="25846"/>
        <n v="25831"/>
        <n v="25794"/>
        <n v="25735"/>
        <n v="25733"/>
        <n v="25642"/>
        <n v="25641"/>
        <n v="25621"/>
        <n v="25595"/>
        <n v="25572"/>
        <n v="25513"/>
        <n v="25472"/>
        <n v="25447"/>
        <n v="25429"/>
        <n v="25415"/>
        <n v="25377"/>
        <n v="25369"/>
        <n v="25337"/>
        <n v="25334"/>
        <n v="25322"/>
        <n v="25274"/>
        <n v="25272"/>
        <n v="25270"/>
        <n v="25261"/>
        <n v="25234"/>
        <n v="25228"/>
        <n v="25220"/>
        <n v="25194"/>
        <n v="25162"/>
        <n v="25125"/>
        <n v="25069"/>
        <n v="25053"/>
        <n v="25048"/>
        <n v="25043"/>
        <n v="25022"/>
        <n v="24991"/>
        <n v="24984"/>
        <n v="24955"/>
        <n v="24945"/>
        <n v="24922"/>
        <n v="24911"/>
        <n v="24878"/>
        <n v="24864"/>
        <n v="24819"/>
        <n v="24770"/>
        <n v="24722"/>
        <n v="24646"/>
        <n v="24567"/>
        <n v="24538"/>
        <n v="24528"/>
        <n v="24517"/>
        <n v="24515"/>
        <n v="24514"/>
        <n v="24465"/>
        <n v="24456"/>
        <n v="24427"/>
        <n v="24379"/>
        <n v="24369"/>
        <n v="24230"/>
        <n v="24182"/>
        <n v="24154"/>
        <n v="24127"/>
        <n v="24102"/>
        <n v="24097"/>
        <n v="24094"/>
        <n v="24083"/>
        <n v="24079"/>
        <n v="24078"/>
        <n v="24059"/>
        <n v="24018"/>
        <n v="23908"/>
        <n v="23906"/>
        <n v="23895"/>
        <n v="23870"/>
        <n v="23868"/>
        <n v="23758"/>
        <n v="23731"/>
        <n v="23722"/>
        <n v="23715"/>
        <n v="23709"/>
        <n v="23664"/>
        <n v="23627"/>
        <n v="23527"/>
        <n v="23508"/>
        <n v="23471"/>
        <n v="23459"/>
        <n v="23377"/>
        <n v="23348"/>
        <n v="23292"/>
        <n v="23265"/>
        <n v="23260"/>
        <n v="23243"/>
        <n v="23215"/>
        <n v="23209"/>
        <n v="23159"/>
        <n v="23154"/>
        <n v="23144"/>
        <n v="23131"/>
        <n v="23123"/>
        <n v="23088"/>
        <n v="23080"/>
        <n v="23046"/>
        <n v="23021"/>
        <n v="22893"/>
        <n v="22855"/>
        <n v="22828"/>
        <n v="22820"/>
        <n v="22789"/>
        <n v="22736"/>
        <n v="22715"/>
        <n v="22703"/>
        <n v="22685"/>
        <n v="22670"/>
        <n v="22669"/>
        <n v="22668"/>
        <n v="22662"/>
        <n v="22660"/>
        <n v="22659"/>
        <n v="22646"/>
        <n v="22621"/>
        <n v="22619"/>
        <n v="22607"/>
        <n v="22594"/>
        <n v="22571"/>
        <n v="22544"/>
        <n v="22535"/>
        <n v="22530"/>
        <n v="22526"/>
        <n v="22522"/>
        <n v="22472"/>
        <n v="22443"/>
        <n v="22404"/>
        <n v="22351"/>
        <n v="22349"/>
        <n v="22339"/>
        <n v="22336"/>
        <n v="22327"/>
        <n v="22293"/>
        <n v="22292"/>
        <n v="22281"/>
        <n v="22268"/>
        <n v="22235"/>
        <n v="22159"/>
        <n v="22097"/>
        <n v="22029"/>
        <n v="22024"/>
        <n v="22012"/>
        <n v="21989"/>
        <n v="21969"/>
        <n v="21944"/>
        <n v="21941"/>
        <n v="21909"/>
        <n v="21896"/>
        <n v="21865"/>
        <n v="21861"/>
        <n v="21833"/>
        <n v="21811"/>
        <n v="21805"/>
        <n v="21793"/>
        <n v="21784"/>
        <n v="21746"/>
        <n v="21744"/>
        <n v="21730"/>
        <n v="21722"/>
        <n v="21719"/>
        <n v="21718"/>
        <n v="21683"/>
        <n v="21682"/>
        <n v="21657"/>
        <n v="21636"/>
        <n v="21626"/>
        <n v="21608"/>
        <n v="21601"/>
        <n v="21594"/>
        <n v="21584"/>
        <n v="21539"/>
        <n v="21523"/>
        <n v="21521"/>
        <n v="21514"/>
        <n v="21498"/>
        <n v="21375"/>
        <n v="21367"/>
        <n v="21345"/>
        <n v="21327"/>
        <n v="21316"/>
        <n v="21285"/>
        <n v="21232"/>
        <n v="21210"/>
        <n v="21202"/>
        <n v="21185"/>
        <n v="21087"/>
        <n v="21057"/>
        <n v="21049"/>
        <n v="21027"/>
        <n v="21018"/>
        <n v="21015"/>
        <n v="20981"/>
        <n v="20980"/>
        <n v="20945"/>
        <n v="20933"/>
        <n v="20916"/>
        <n v="20900"/>
        <n v="20893"/>
        <n v="20839"/>
        <n v="20825"/>
        <n v="20762"/>
        <n v="20746"/>
        <n v="20730"/>
        <n v="20729"/>
        <n v="20721"/>
        <n v="20716"/>
        <n v="20638"/>
        <n v="20601"/>
        <n v="20558"/>
        <n v="20554"/>
        <n v="20536"/>
        <n v="20533"/>
        <n v="20529"/>
        <n v="20495"/>
        <n v="20459"/>
        <n v="20452"/>
        <n v="20446"/>
        <n v="20445"/>
        <n v="20437"/>
        <n v="20411"/>
        <n v="20394"/>
        <n v="20366"/>
        <n v="20321"/>
        <n v="20320"/>
        <n v="20313"/>
        <n v="20295"/>
        <n v="20283"/>
        <n v="20260"/>
        <n v="20226"/>
        <n v="20201"/>
        <n v="20186"/>
        <n v="20176"/>
        <n v="20145"/>
        <n v="20118"/>
        <n v="20115"/>
        <n v="20111"/>
        <n v="20110"/>
        <n v="20062"/>
        <n v="20059"/>
        <n v="20039"/>
        <n v="20029"/>
        <n v="20026"/>
        <n v="19983"/>
        <n v="19973"/>
        <n v="19883"/>
        <n v="19866"/>
        <n v="19863"/>
        <n v="19862"/>
        <n v="19852"/>
        <n v="19850"/>
        <n v="19825"/>
        <n v="19796"/>
        <n v="19748"/>
        <n v="19742"/>
        <n v="19704"/>
        <n v="19640"/>
        <n v="19638"/>
        <n v="19636"/>
        <n v="19625"/>
        <n v="19612"/>
        <n v="19602"/>
        <n v="19600"/>
        <n v="19558"/>
        <n v="19542"/>
        <n v="19539"/>
        <n v="19506"/>
        <n v="19485"/>
        <n v="19442"/>
        <n v="19440"/>
        <n v="19426"/>
        <n v="19412"/>
        <n v="19395"/>
        <n v="19384"/>
        <n v="19375"/>
        <n v="19366"/>
        <n v="19307"/>
        <n v="19265"/>
        <n v="19225"/>
        <n v="19224"/>
        <n v="19186"/>
        <n v="19160"/>
        <n v="19109"/>
        <n v="19081"/>
        <n v="19079"/>
        <n v="19074"/>
        <n v="19014"/>
        <n v="18998"/>
        <n v="18961"/>
        <n v="18902"/>
        <n v="18847"/>
        <n v="18845"/>
        <n v="18836"/>
        <n v="18787"/>
        <n v="18781"/>
        <n v="18760"/>
        <n v="18757"/>
        <n v="18755"/>
        <n v="18742"/>
        <n v="18738"/>
        <n v="18731"/>
        <n v="18660"/>
        <n v="18634"/>
        <n v="18599"/>
        <n v="18572"/>
        <n v="18567"/>
        <n v="18547"/>
        <n v="18543"/>
        <n v="18521"/>
        <n v="18507"/>
        <n v="18484"/>
        <n v="18477"/>
        <n v="18456"/>
        <n v="18449"/>
        <n v="18422"/>
        <n v="18412"/>
        <n v="18411"/>
        <n v="18331"/>
        <n v="18326"/>
        <n v="18314"/>
        <n v="18272"/>
        <n v="18246"/>
        <n v="18217"/>
        <n v="18165"/>
        <n v="18157"/>
        <n v="18136"/>
        <n v="18112"/>
        <n v="18108"/>
        <n v="18076"/>
        <n v="18026"/>
        <n v="18020"/>
        <n v="18011"/>
        <n v="18000"/>
        <n v="17979"/>
        <n v="17967"/>
        <n v="17905"/>
        <n v="17890"/>
        <n v="17843"/>
        <n v="17830"/>
        <n v="17780"/>
        <n v="17775"/>
        <n v="17759"/>
        <n v="17750"/>
        <n v="17744"/>
        <n v="17743"/>
        <n v="17739"/>
        <n v="17722"/>
        <n v="17691"/>
        <n v="17686"/>
        <n v="17666"/>
        <n v="17665"/>
        <n v="17658"/>
        <n v="17644"/>
        <n v="17637"/>
        <n v="17634"/>
        <n v="17582"/>
        <n v="17573"/>
        <n v="17569"/>
        <n v="17557"/>
        <n v="17555"/>
        <n v="17536"/>
        <n v="17523"/>
        <n v="17516"/>
        <n v="17465"/>
        <n v="17437"/>
        <n v="17393"/>
        <n v="17379"/>
        <n v="17350"/>
        <n v="17328"/>
        <n v="17325"/>
        <n v="17281"/>
        <n v="17277"/>
        <n v="17243"/>
        <n v="17203"/>
        <n v="17199"/>
        <n v="17183"/>
        <n v="17174"/>
        <n v="17167"/>
        <n v="17161"/>
        <n v="17153"/>
        <n v="17147"/>
        <n v="17146"/>
        <n v="17135"/>
        <n v="17119"/>
        <n v="17115"/>
        <n v="17065"/>
        <n v="17058"/>
        <n v="17056"/>
        <n v="17050"/>
        <n v="17048"/>
        <n v="17000"/>
        <n v="16996"/>
        <n v="16948"/>
        <n v="16939"/>
        <n v="16930"/>
        <n v="16886"/>
        <n v="16863"/>
        <n v="16837"/>
        <n v="16826"/>
        <n v="16802"/>
        <n v="16798"/>
        <n v="16790"/>
        <n v="16773"/>
        <n v="16757"/>
        <n v="16741"/>
        <n v="16715"/>
        <n v="16708"/>
        <n v="16698"/>
        <n v="16673"/>
        <n v="16645"/>
        <n v="16602"/>
        <n v="16591"/>
        <n v="16583"/>
        <n v="16582"/>
        <n v="16551"/>
        <n v="16531"/>
        <n v="16525"/>
        <n v="16506"/>
        <n v="16505"/>
        <n v="16497"/>
        <n v="16495"/>
        <n v="16472"/>
        <n v="16468"/>
        <n v="16463"/>
        <n v="16445"/>
        <n v="16434"/>
        <n v="16428"/>
        <n v="16418"/>
        <n v="16369"/>
        <n v="16353"/>
        <n v="16351"/>
        <n v="16339"/>
        <n v="16334"/>
        <n v="16332"/>
        <n v="16285"/>
        <n v="16244"/>
        <n v="16226"/>
        <n v="16214"/>
        <n v="16170"/>
        <n v="16168"/>
        <n v="16160"/>
        <n v="16103"/>
        <n v="16078"/>
        <n v="16063"/>
        <n v="16054"/>
        <n v="16027"/>
        <n v="16024"/>
        <n v="16015"/>
        <n v="16013"/>
        <n v="16006"/>
        <n v="15989"/>
        <n v="15986"/>
        <n v="15969"/>
        <n v="15942"/>
        <n v="15901"/>
        <n v="15846"/>
        <n v="15829"/>
        <n v="15828"/>
        <n v="15821"/>
        <n v="15772"/>
        <n v="15767"/>
        <n v="15758"/>
        <n v="15755"/>
        <n v="15750"/>
        <n v="15744"/>
        <n v="15719"/>
        <n v="15681"/>
        <n v="15669"/>
        <n v="15665"/>
        <n v="15648"/>
        <n v="15634"/>
        <n v="15618"/>
        <n v="15587"/>
        <n v="15517"/>
        <n v="15506"/>
        <n v="15505"/>
        <n v="15500"/>
        <n v="15480"/>
        <n v="15437"/>
        <n v="15434"/>
        <n v="15380"/>
        <n v="15356"/>
        <n v="15352"/>
        <n v="15342"/>
        <n v="15327"/>
        <n v="15321"/>
        <n v="15308"/>
        <n v="15303"/>
        <n v="15291"/>
        <n v="15281"/>
        <n v="15272"/>
        <n v="15251"/>
        <n v="15224"/>
        <n v="15216"/>
        <n v="15187"/>
        <n v="15173"/>
        <n v="15128"/>
        <n v="15124"/>
        <n v="15122"/>
        <n v="15115"/>
        <n v="15072"/>
        <n v="15068"/>
        <n v="15045"/>
        <n v="15035"/>
        <n v="15031"/>
        <n v="15029"/>
        <n v="15025"/>
        <n v="15008"/>
        <n v="14999"/>
        <n v="14998"/>
        <n v="14943"/>
        <n v="14933"/>
        <n v="14920"/>
        <n v="14900"/>
        <n v="14877"/>
        <n v="14869"/>
        <n v="14863"/>
        <n v="14812"/>
        <n v="14805"/>
        <n v="14782"/>
        <n v="14770"/>
        <n v="14754"/>
        <n v="14736"/>
        <n v="14726"/>
        <n v="14717"/>
        <n v="14709"/>
        <n v="14704"/>
        <n v="14688"/>
        <n v="14668"/>
        <n v="14667"/>
        <n v="14645"/>
        <n v="14606"/>
        <n v="14590"/>
        <n v="14583"/>
        <n v="14573"/>
        <n v="14531"/>
        <n v="14518"/>
        <n v="14508"/>
        <n v="14499"/>
        <n v="14492"/>
        <n v="14483"/>
        <n v="14473"/>
        <n v="14446"/>
        <n v="14444"/>
        <n v="14441"/>
        <n v="14406"/>
        <n v="14381"/>
        <n v="14354"/>
        <n v="14344"/>
        <n v="14327"/>
        <n v="14322"/>
        <n v="14311"/>
        <n v="14294"/>
        <n v="14277"/>
        <n v="14238"/>
        <n v="14237"/>
        <n v="14222"/>
        <n v="14216"/>
        <n v="14205"/>
        <n v="14184"/>
        <n v="14168"/>
        <n v="14151"/>
        <n v="14144"/>
        <n v="14136"/>
        <n v="14130"/>
        <n v="14125"/>
        <n v="14106"/>
        <n v="14105"/>
        <n v="14073"/>
        <n v="14043"/>
        <n v="14030"/>
        <n v="13990"/>
        <n v="13964"/>
        <n v="13953"/>
        <n v="13952"/>
        <n v="13946"/>
        <n v="13938"/>
        <n v="13907"/>
        <n v="13887"/>
        <n v="13884"/>
        <n v="13871"/>
        <n v="13856"/>
        <n v="13853"/>
        <n v="13809"/>
        <n v="13806"/>
        <n v="13801"/>
        <n v="13784"/>
        <n v="13754"/>
        <n v="13737"/>
        <n v="13717"/>
        <n v="13715"/>
        <n v="13686"/>
        <n v="13669"/>
        <n v="13662"/>
        <n v="13646"/>
        <n v="13640"/>
        <n v="13638"/>
        <n v="13586"/>
        <n v="13573"/>
        <n v="13564"/>
        <n v="13478"/>
        <n v="13474"/>
        <n v="13448"/>
        <n v="13442"/>
        <n v="13431"/>
        <n v="13402"/>
        <n v="13378"/>
        <n v="13367"/>
        <n v="13361"/>
        <n v="13360"/>
        <n v="13355"/>
        <n v="13354"/>
        <n v="13345"/>
        <n v="13339"/>
        <n v="13318"/>
        <n v="13315"/>
        <n v="13314"/>
        <n v="13302"/>
        <n v="13300"/>
        <n v="13296"/>
        <n v="13280"/>
        <n v="13277"/>
        <n v="13269"/>
        <n v="13210"/>
        <n v="13188"/>
        <n v="13174"/>
        <n v="13167"/>
        <n v="13145"/>
        <n v="13142"/>
        <n v="13131"/>
        <n v="13094"/>
        <n v="13092"/>
        <n v="13020"/>
        <n v="13018"/>
        <n v="12993"/>
        <n v="12946"/>
        <n v="12945"/>
        <n v="12900"/>
        <n v="12863"/>
        <n v="12855"/>
        <n v="12831"/>
        <n v="12830"/>
        <n v="12813"/>
        <n v="12809"/>
        <n v="12791"/>
        <n v="12784"/>
        <n v="12764"/>
        <n v="12763"/>
        <n v="12724"/>
        <n v="12715"/>
        <n v="12709"/>
        <n v="12689"/>
        <n v="12687"/>
        <n v="12643"/>
        <n v="12639"/>
        <n v="12588"/>
        <n v="12542"/>
        <n v="12538"/>
        <n v="12537"/>
        <n v="12534"/>
        <n v="12528"/>
        <n v="12519"/>
        <n v="12505"/>
        <n v="12497"/>
        <n v="12469"/>
        <n v="12467"/>
        <n v="12450"/>
        <n v="12447"/>
        <n v="12378"/>
        <n v="12374"/>
        <n v="12365"/>
        <n v="12359"/>
        <n v="12352"/>
        <n v="12333"/>
        <n v="12306"/>
        <n v="12295"/>
        <n v="12275"/>
        <n v="12245"/>
        <n v="12243"/>
        <n v="12235"/>
        <n v="12229"/>
        <n v="12226"/>
        <n v="12194"/>
        <n v="12174"/>
        <n v="12140"/>
        <n v="12126"/>
        <n v="12119"/>
        <n v="12070"/>
        <n v="12068"/>
        <n v="12055"/>
        <n v="12053"/>
        <n v="12035"/>
        <n v="12032"/>
        <n v="12013"/>
        <n v="12012"/>
        <n v="12005"/>
        <n v="11986"/>
        <n v="11980"/>
        <n v="11976"/>
        <n v="11948"/>
        <n v="11922"/>
        <n v="11906"/>
        <n v="11891"/>
        <n v="11873"/>
        <n v="11850"/>
        <n v="11846"/>
        <n v="11837"/>
        <n v="11792"/>
        <n v="11764"/>
        <n v="11762"/>
        <n v="11751"/>
        <n v="11730"/>
        <n v="11727"/>
        <n v="11721"/>
        <n v="11711"/>
        <n v="11679"/>
        <n v="11677"/>
        <n v="11670"/>
        <n v="11628"/>
        <n v="11626"/>
        <n v="11544"/>
        <n v="11519"/>
        <n v="11506"/>
        <n v="11489"/>
        <n v="11472"/>
        <n v="11452"/>
        <n v="11438"/>
        <n v="11381"/>
        <n v="11373"/>
        <n v="11319"/>
        <n v="11316"/>
        <n v="11314"/>
        <n v="11301"/>
        <n v="11295"/>
        <n v="11291"/>
        <n v="11277"/>
        <n v="11273"/>
        <n v="11250"/>
        <n v="11229"/>
        <n v="11201"/>
        <n v="11184"/>
        <n v="11173"/>
        <n v="11166"/>
        <n v="11134"/>
        <n v="11124"/>
        <n v="11116"/>
        <n v="11098"/>
        <n v="11074"/>
        <n v="11065"/>
        <n v="11060"/>
        <n v="11039"/>
        <n v="11031"/>
        <n v="11028"/>
        <n v="10981"/>
        <n v="10970"/>
        <n v="10908"/>
        <n v="10897"/>
        <n v="10886"/>
        <n v="10864"/>
        <n v="10855"/>
        <n v="10840"/>
        <n v="10797"/>
        <n v="10788"/>
        <n v="10775"/>
        <n v="10771"/>
        <n v="10767"/>
        <n v="10765"/>
        <n v="10754"/>
        <n v="10742"/>
        <n v="10734"/>
        <n v="10728"/>
        <n v="10726"/>
        <n v="10719"/>
        <n v="10713"/>
        <n v="10712"/>
        <n v="10696"/>
        <n v="10687"/>
        <n v="10679"/>
        <n v="10670"/>
        <n v="10659"/>
        <n v="10636"/>
        <n v="10631"/>
        <n v="10587"/>
        <n v="10585"/>
        <n v="10581"/>
        <n v="10579"/>
        <n v="10566"/>
        <n v="10558"/>
        <n v="10524"/>
        <n v="10461"/>
        <n v="10445"/>
        <n v="10425"/>
        <n v="10421"/>
        <n v="10418"/>
        <n v="10411"/>
        <n v="10363"/>
        <n v="10351"/>
        <n v="10348"/>
        <n v="10343"/>
        <n v="10334"/>
        <n v="10309"/>
        <n v="10306"/>
        <n v="10296"/>
        <n v="10278"/>
        <n v="10276"/>
        <n v="10266"/>
        <n v="10265"/>
        <n v="10226"/>
        <n v="10224"/>
        <n v="10215"/>
        <n v="10202"/>
        <n v="10173"/>
        <n v="10164"/>
        <n v="10153"/>
        <n v="10139"/>
        <n v="10137"/>
        <n v="10121"/>
        <n v="10118"/>
        <n v="10107"/>
        <n v="10083"/>
        <n v="10077"/>
        <n v="10076"/>
        <n v="10075"/>
        <n v="10073"/>
        <n v="10065"/>
        <n v="10064"/>
        <n v="10034"/>
        <n v="10024"/>
      </sharedItems>
    </cacheField>
    <cacheField name="Net Domestic Migration" numFmtId="0">
      <sharedItems containsSemiMixedTypes="0" containsString="0" containsNumber="1" containsInteger="1" minValue="-91680" maxValue="38852"/>
    </cacheField>
    <cacheField name="Domestic Migration Rate" numFmtId="0">
      <sharedItems containsSemiMixedTypes="0" containsString="0" containsNumber="1" minValue="-63.8" maxValue="46"/>
    </cacheField>
    <cacheField name="Net International Migration" numFmtId="0">
      <sharedItems containsSemiMixedTypes="0" containsString="0" containsNumber="1" containsInteger="1" minValue="-105" maxValue="52501"/>
    </cacheField>
    <cacheField name="International Migration Rate" numFmtId="0">
      <sharedItems containsSemiMixedTypes="0" containsString="0" containsNumber="1" minValue="-1.5" maxValue="19.100000000000001"/>
    </cacheField>
    <cacheField name="Natural Change" numFmtId="0">
      <sharedItems containsSemiMixedTypes="0" containsString="0" containsNumber="1" containsInteger="1" minValue="-3822" maxValue="556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31">
  <r>
    <x v="0"/>
    <n v="24722"/>
  </r>
  <r>
    <x v="1"/>
    <n v="62590"/>
  </r>
  <r>
    <x v="2"/>
    <n v="32545"/>
  </r>
  <r>
    <x v="3"/>
    <n v="456849"/>
  </r>
  <r>
    <x v="4"/>
    <n v="19485"/>
  </r>
  <r>
    <x v="5"/>
    <n v="25377"/>
  </r>
  <r>
    <x v="6"/>
    <n v="21909"/>
  </r>
  <r>
    <x v="7"/>
    <n v="503167"/>
  </r>
  <r>
    <x v="8"/>
    <n v="66234"/>
  </r>
  <r>
    <x v="9"/>
    <n v="35491"/>
  </r>
  <r>
    <x v="10"/>
    <n v="31003"/>
  </r>
  <r>
    <x v="11"/>
    <n v="31678"/>
  </r>
  <r>
    <x v="12"/>
    <n v="27726"/>
  </r>
  <r>
    <x v="13"/>
    <n v="102336"/>
  </r>
  <r>
    <x v="14"/>
    <n v="19506"/>
  </r>
  <r>
    <x v="15"/>
    <n v="19973"/>
  </r>
  <r>
    <x v="16"/>
    <n v="36776"/>
  </r>
  <r>
    <x v="0"/>
    <n v="168179"/>
  </r>
  <r>
    <x v="17"/>
    <n v="15829"/>
  </r>
  <r>
    <x v="18"/>
    <n v="266944"/>
  </r>
  <r>
    <x v="19"/>
    <n v="162391"/>
  </r>
  <r>
    <x v="20"/>
    <n v="1663190"/>
  </r>
  <r>
    <x v="7"/>
    <n v="16551"/>
  </r>
  <r>
    <x v="21"/>
    <n v="309612"/>
  </r>
  <r>
    <x v="22"/>
    <n v="38332"/>
  </r>
  <r>
    <x v="2"/>
    <n v="107702"/>
  </r>
  <r>
    <x v="23"/>
    <n v="10351"/>
  </r>
  <r>
    <x v="10"/>
    <n v="37210"/>
  </r>
  <r>
    <x v="19"/>
    <n v="37286"/>
  </r>
  <r>
    <x v="2"/>
    <n v="160035"/>
  </r>
  <r>
    <x v="24"/>
    <n v="13884"/>
  </r>
  <r>
    <x v="23"/>
    <n v="116447"/>
  </r>
  <r>
    <x v="25"/>
    <n v="71615"/>
  </r>
  <r>
    <x v="21"/>
    <n v="46894"/>
  </r>
  <r>
    <x v="19"/>
    <n v="11031"/>
  </r>
  <r>
    <x v="2"/>
    <n v="15122"/>
  </r>
  <r>
    <x v="13"/>
    <n v="1223048"/>
  </r>
  <r>
    <x v="9"/>
    <n v="372877"/>
  </r>
  <r>
    <x v="26"/>
    <n v="12519"/>
  </r>
  <r>
    <x v="4"/>
    <n v="20933"/>
  </r>
  <r>
    <x v="12"/>
    <n v="103198"/>
  </r>
  <r>
    <x v="1"/>
    <n v="25621"/>
  </r>
  <r>
    <x v="23"/>
    <n v="28462"/>
  </r>
  <r>
    <x v="20"/>
    <n v="38626"/>
  </r>
  <r>
    <x v="2"/>
    <n v="13020"/>
  </r>
  <r>
    <x v="2"/>
    <n v="31594"/>
  </r>
  <r>
    <x v="10"/>
    <n v="12447"/>
  </r>
  <r>
    <x v="27"/>
    <n v="294356"/>
  </r>
  <r>
    <x v="4"/>
    <n v="22544"/>
  </r>
  <r>
    <x v="0"/>
    <n v="198759"/>
  </r>
  <r>
    <x v="28"/>
    <n v="76257"/>
  </r>
  <r>
    <x v="29"/>
    <n v="57741"/>
  </r>
  <r>
    <x v="5"/>
    <n v="17555"/>
  </r>
  <r>
    <x v="29"/>
    <n v="17722"/>
  </r>
  <r>
    <x v="30"/>
    <n v="107651"/>
  </r>
  <r>
    <x v="29"/>
    <n v="87805"/>
  </r>
  <r>
    <x v="25"/>
    <n v="573235"/>
  </r>
  <r>
    <x v="17"/>
    <n v="351373"/>
  </r>
  <r>
    <x v="19"/>
    <n v="24991"/>
  </r>
  <r>
    <x v="23"/>
    <n v="23292"/>
  </r>
  <r>
    <x v="31"/>
    <n v="71606"/>
  </r>
  <r>
    <x v="24"/>
    <n v="12352"/>
  </r>
  <r>
    <x v="32"/>
    <n v="18521"/>
  </r>
  <r>
    <x v="2"/>
    <n v="15681"/>
  </r>
  <r>
    <x v="29"/>
    <n v="25572"/>
  </r>
  <r>
    <x v="7"/>
    <n v="643052"/>
  </r>
  <r>
    <x v="7"/>
    <n v="13315"/>
  </r>
  <r>
    <x v="23"/>
    <n v="15045"/>
  </r>
  <r>
    <x v="33"/>
    <n v="17967"/>
  </r>
  <r>
    <x v="2"/>
    <n v="234965"/>
  </r>
  <r>
    <x v="13"/>
    <n v="65642"/>
  </r>
  <r>
    <x v="30"/>
    <n v="67653"/>
  </r>
  <r>
    <x v="1"/>
    <n v="122948"/>
  </r>
  <r>
    <x v="19"/>
    <n v="26957"/>
  </r>
  <r>
    <x v="12"/>
    <n v="53628"/>
  </r>
  <r>
    <x v="15"/>
    <n v="15500"/>
  </r>
  <r>
    <x v="33"/>
    <n v="20283"/>
  </r>
  <r>
    <x v="12"/>
    <n v="97807"/>
  </r>
  <r>
    <x v="14"/>
    <n v="22535"/>
  </r>
  <r>
    <x v="1"/>
    <n v="22526"/>
  </r>
  <r>
    <x v="29"/>
    <n v="48981"/>
  </r>
  <r>
    <x v="26"/>
    <n v="16332"/>
  </r>
  <r>
    <x v="12"/>
    <n v="66597"/>
  </r>
  <r>
    <x v="34"/>
    <n v="269918"/>
  </r>
  <r>
    <x v="6"/>
    <n v="13887"/>
  </r>
  <r>
    <x v="10"/>
    <n v="18477"/>
  </r>
  <r>
    <x v="5"/>
    <n v="25641"/>
  </r>
  <r>
    <x v="12"/>
    <n v="45778"/>
  </r>
  <r>
    <x v="2"/>
    <n v="75144"/>
  </r>
  <r>
    <x v="29"/>
    <n v="29786"/>
  </r>
  <r>
    <x v="35"/>
    <n v="55504"/>
  </r>
  <r>
    <x v="19"/>
    <n v="17536"/>
  </r>
  <r>
    <x v="1"/>
    <n v="40980"/>
  </r>
  <r>
    <x v="32"/>
    <n v="11319"/>
  </r>
  <r>
    <x v="18"/>
    <n v="28283"/>
  </r>
  <r>
    <x v="36"/>
    <n v="16054"/>
  </r>
  <r>
    <x v="35"/>
    <n v="212628"/>
  </r>
  <r>
    <x v="32"/>
    <n v="44906"/>
  </r>
  <r>
    <x v="25"/>
    <n v="611648"/>
  </r>
  <r>
    <x v="25"/>
    <n v="832468"/>
  </r>
  <r>
    <x v="0"/>
    <n v="14381"/>
  </r>
  <r>
    <x v="29"/>
    <n v="22351"/>
  </r>
  <r>
    <x v="32"/>
    <n v="18634"/>
  </r>
  <r>
    <x v="3"/>
    <n v="85269"/>
  </r>
  <r>
    <x v="35"/>
    <n v="25270"/>
  </r>
  <r>
    <x v="37"/>
    <n v="16497"/>
  </r>
  <r>
    <x v="38"/>
    <n v="10734"/>
  </r>
  <r>
    <x v="39"/>
    <n v="213444"/>
  </r>
  <r>
    <x v="0"/>
    <n v="21345"/>
  </r>
  <r>
    <x v="4"/>
    <n v="43801"/>
  </r>
  <r>
    <x v="15"/>
    <n v="45251"/>
  </r>
  <r>
    <x v="32"/>
    <n v="79061"/>
  </r>
  <r>
    <x v="23"/>
    <n v="60586"/>
  </r>
  <r>
    <x v="5"/>
    <n v="35668"/>
  </r>
  <r>
    <x v="9"/>
    <n v="82040"/>
  </r>
  <r>
    <x v="26"/>
    <n v="26476"/>
  </r>
  <r>
    <x v="5"/>
    <n v="11850"/>
  </r>
  <r>
    <x v="32"/>
    <n v="105054"/>
  </r>
  <r>
    <x v="29"/>
    <n v="84761"/>
  </r>
  <r>
    <x v="5"/>
    <n v="16334"/>
  </r>
  <r>
    <x v="4"/>
    <n v="12378"/>
  </r>
  <r>
    <x v="33"/>
    <n v="41355"/>
  </r>
  <r>
    <x v="18"/>
    <n v="183563"/>
  </r>
  <r>
    <x v="23"/>
    <n v="104239"/>
  </r>
  <r>
    <x v="15"/>
    <n v="15008"/>
  </r>
  <r>
    <x v="40"/>
    <n v="18157"/>
  </r>
  <r>
    <x v="19"/>
    <n v="47088"/>
  </r>
  <r>
    <x v="0"/>
    <n v="186844"/>
  </r>
  <r>
    <x v="1"/>
    <n v="36928"/>
  </r>
  <r>
    <x v="13"/>
    <n v="166140"/>
  </r>
  <r>
    <x v="17"/>
    <n v="34098"/>
  </r>
  <r>
    <x v="6"/>
    <n v="21793"/>
  </r>
  <r>
    <x v="13"/>
    <n v="48480"/>
  </r>
  <r>
    <x v="28"/>
    <n v="48117"/>
  </r>
  <r>
    <x v="2"/>
    <n v="77974"/>
  </r>
  <r>
    <x v="29"/>
    <n v="32563"/>
  </r>
  <r>
    <x v="41"/>
    <n v="60785"/>
  </r>
  <r>
    <x v="4"/>
    <n v="26894"/>
  </r>
  <r>
    <x v="29"/>
    <n v="347833"/>
  </r>
  <r>
    <x v="12"/>
    <n v="68029"/>
  </r>
  <r>
    <x v="17"/>
    <n v="46513"/>
  </r>
  <r>
    <x v="32"/>
    <n v="16996"/>
  </r>
  <r>
    <x v="16"/>
    <n v="35594"/>
  </r>
  <r>
    <x v="33"/>
    <n v="266300"/>
  </r>
  <r>
    <x v="24"/>
    <n v="25642"/>
  </r>
  <r>
    <x v="17"/>
    <n v="39937"/>
  </r>
  <r>
    <x v="5"/>
    <n v="19074"/>
  </r>
  <r>
    <x v="36"/>
    <n v="90951"/>
  </r>
  <r>
    <x v="28"/>
    <n v="15986"/>
  </r>
  <r>
    <x v="14"/>
    <n v="198171"/>
  </r>
  <r>
    <x v="23"/>
    <n v="17573"/>
  </r>
  <r>
    <x v="34"/>
    <n v="948406"/>
  </r>
  <r>
    <x v="0"/>
    <n v="217937"/>
  </r>
  <r>
    <x v="37"/>
    <n v="114920"/>
  </r>
  <r>
    <x v="13"/>
    <n v="417854"/>
  </r>
  <r>
    <x v="39"/>
    <n v="126313"/>
  </r>
  <r>
    <x v="42"/>
    <n v="676773"/>
  </r>
  <r>
    <x v="32"/>
    <n v="19186"/>
  </r>
  <r>
    <x v="23"/>
    <n v="154259"/>
  </r>
  <r>
    <x v="19"/>
    <n v="19224"/>
  </r>
  <r>
    <x v="27"/>
    <n v="18076"/>
  </r>
  <r>
    <x v="29"/>
    <n v="1958578"/>
  </r>
  <r>
    <x v="35"/>
    <n v="22668"/>
  </r>
  <r>
    <x v="32"/>
    <n v="152862"/>
  </r>
  <r>
    <x v="1"/>
    <n v="13638"/>
  </r>
  <r>
    <x v="43"/>
    <n v="13360"/>
  </r>
  <r>
    <x v="22"/>
    <n v="11906"/>
  </r>
  <r>
    <x v="3"/>
    <n v="45927"/>
  </r>
  <r>
    <x v="24"/>
    <n v="132648"/>
  </r>
  <r>
    <x v="9"/>
    <n v="11976"/>
  </r>
  <r>
    <x v="19"/>
    <n v="33478"/>
  </r>
  <r>
    <x v="3"/>
    <n v="22024"/>
  </r>
  <r>
    <x v="13"/>
    <n v="123457"/>
  </r>
  <r>
    <x v="29"/>
    <n v="11626"/>
  </r>
  <r>
    <x v="32"/>
    <n v="12830"/>
  </r>
  <r>
    <x v="28"/>
    <n v="14717"/>
  </r>
  <r>
    <x v="35"/>
    <n v="58013"/>
  </r>
  <r>
    <x v="28"/>
    <n v="129929"/>
  </r>
  <r>
    <x v="17"/>
    <n v="66973"/>
  </r>
  <r>
    <x v="10"/>
    <n v="31945"/>
  </r>
  <r>
    <x v="5"/>
    <n v="12306"/>
  </r>
  <r>
    <x v="8"/>
    <n v="16948"/>
  </r>
  <r>
    <x v="3"/>
    <n v="43560"/>
  </r>
  <r>
    <x v="3"/>
    <n v="114595"/>
  </r>
  <r>
    <x v="33"/>
    <n v="37381"/>
  </r>
  <r>
    <x v="24"/>
    <n v="26484"/>
  </r>
  <r>
    <x v="8"/>
    <n v="53513"/>
  </r>
  <r>
    <x v="9"/>
    <n v="65875"/>
  </r>
  <r>
    <x v="4"/>
    <n v="130728"/>
  </r>
  <r>
    <x v="5"/>
    <n v="178271"/>
  </r>
  <r>
    <x v="37"/>
    <n v="22349"/>
  </r>
  <r>
    <x v="29"/>
    <n v="18326"/>
  </r>
  <r>
    <x v="1"/>
    <n v="127634"/>
  </r>
  <r>
    <x v="2"/>
    <n v="33192"/>
  </r>
  <r>
    <x v="7"/>
    <n v="322514"/>
  </r>
  <r>
    <x v="3"/>
    <n v="11922"/>
  </r>
  <r>
    <x v="26"/>
    <n v="14754"/>
  </r>
  <r>
    <x v="4"/>
    <n v="20029"/>
  </r>
  <r>
    <x v="29"/>
    <n v="94012"/>
  </r>
  <r>
    <x v="11"/>
    <n v="10886"/>
  </r>
  <r>
    <x v="44"/>
    <n v="54079"/>
  </r>
  <r>
    <x v="4"/>
    <n v="47979"/>
  </r>
  <r>
    <x v="4"/>
    <n v="29924"/>
  </r>
  <r>
    <x v="18"/>
    <n v="27038"/>
  </r>
  <r>
    <x v="13"/>
    <n v="60853"/>
  </r>
  <r>
    <x v="33"/>
    <n v="10864"/>
  </r>
  <r>
    <x v="28"/>
    <n v="105560"/>
  </r>
  <r>
    <x v="23"/>
    <n v="43410"/>
  </r>
  <r>
    <x v="32"/>
    <n v="18731"/>
  </r>
  <r>
    <x v="37"/>
    <n v="14237"/>
  </r>
  <r>
    <x v="29"/>
    <n v="362457"/>
  </r>
  <r>
    <x v="29"/>
    <n v="222830"/>
  </r>
  <r>
    <x v="4"/>
    <n v="12946"/>
  </r>
  <r>
    <x v="4"/>
    <n v="20111"/>
  </r>
  <r>
    <x v="24"/>
    <n v="24911"/>
  </r>
  <r>
    <x v="18"/>
    <n v="589162"/>
  </r>
  <r>
    <x v="2"/>
    <n v="16790"/>
  </r>
  <r>
    <x v="39"/>
    <n v="561483"/>
  </r>
  <r>
    <x v="45"/>
    <n v="48912"/>
  </r>
  <r>
    <x v="21"/>
    <n v="1471160"/>
  </r>
  <r>
    <x v="37"/>
    <n v="22443"/>
  </r>
  <r>
    <x v="40"/>
    <n v="34255"/>
  </r>
  <r>
    <x v="32"/>
    <n v="15587"/>
  </r>
  <r>
    <x v="21"/>
    <n v="193639"/>
  </r>
  <r>
    <x v="7"/>
    <n v="68341"/>
  </r>
  <r>
    <x v="18"/>
    <n v="1935878"/>
  </r>
  <r>
    <x v="9"/>
    <n v="15035"/>
  </r>
  <r>
    <x v="17"/>
    <n v="25194"/>
  </r>
  <r>
    <x v="12"/>
    <n v="43576"/>
  </r>
  <r>
    <x v="40"/>
    <n v="39178"/>
  </r>
  <r>
    <x v="29"/>
    <n v="38053"/>
  </r>
  <r>
    <x v="15"/>
    <n v="262052"/>
  </r>
  <r>
    <x v="19"/>
    <n v="130897"/>
  </r>
  <r>
    <x v="2"/>
    <n v="16244"/>
  </r>
  <r>
    <x v="32"/>
    <n v="37060"/>
  </r>
  <r>
    <x v="6"/>
    <n v="46319"/>
  </r>
  <r>
    <x v="24"/>
    <n v="21202"/>
  </r>
  <r>
    <x v="5"/>
    <n v="89065"/>
  </r>
  <r>
    <x v="2"/>
    <n v="21514"/>
  </r>
  <r>
    <x v="2"/>
    <n v="17065"/>
  </r>
  <r>
    <x v="13"/>
    <n v="628341"/>
  </r>
  <r>
    <x v="24"/>
    <n v="20110"/>
  </r>
  <r>
    <x v="11"/>
    <n v="49732"/>
  </r>
  <r>
    <x v="15"/>
    <n v="13167"/>
  </r>
  <r>
    <x v="4"/>
    <n v="80246"/>
  </r>
  <r>
    <x v="32"/>
    <n v="76149"/>
  </r>
  <r>
    <x v="35"/>
    <n v="10309"/>
  </r>
  <r>
    <x v="19"/>
    <n v="257607"/>
  </r>
  <r>
    <x v="8"/>
    <n v="33243"/>
  </r>
  <r>
    <x v="32"/>
    <n v="22522"/>
  </r>
  <r>
    <x v="19"/>
    <n v="89293"/>
  </r>
  <r>
    <x v="38"/>
    <n v="95030"/>
  </r>
  <r>
    <x v="29"/>
    <n v="18011"/>
  </r>
  <r>
    <x v="34"/>
    <n v="448596"/>
  </r>
  <r>
    <x v="29"/>
    <n v="46804"/>
  </r>
  <r>
    <x v="15"/>
    <n v="15352"/>
  </r>
  <r>
    <x v="35"/>
    <n v="19825"/>
  </r>
  <r>
    <x v="24"/>
    <n v="14606"/>
  </r>
  <r>
    <x v="26"/>
    <n v="66878"/>
  </r>
  <r>
    <x v="4"/>
    <n v="12831"/>
  </r>
  <r>
    <x v="5"/>
    <n v="42666"/>
  </r>
  <r>
    <x v="12"/>
    <n v="380604"/>
  </r>
  <r>
    <x v="13"/>
    <n v="187108"/>
  </r>
  <r>
    <x v="20"/>
    <n v="229294"/>
  </r>
  <r>
    <x v="40"/>
    <n v="10107"/>
  </r>
  <r>
    <x v="32"/>
    <n v="24059"/>
  </r>
  <r>
    <x v="19"/>
    <n v="206872"/>
  </r>
  <r>
    <x v="37"/>
    <n v="94958"/>
  </r>
  <r>
    <x v="44"/>
    <n v="124438"/>
  </r>
  <r>
    <x v="6"/>
    <n v="29173"/>
  </r>
  <r>
    <x v="1"/>
    <n v="246581"/>
  </r>
  <r>
    <x v="20"/>
    <n v="45670"/>
  </r>
  <r>
    <x v="1"/>
    <n v="202445"/>
  </r>
  <r>
    <x v="4"/>
    <n v="12639"/>
  </r>
  <r>
    <x v="19"/>
    <n v="81981"/>
  </r>
  <r>
    <x v="29"/>
    <n v="42338"/>
  </r>
  <r>
    <x v="16"/>
    <n v="30164"/>
  </r>
  <r>
    <x v="35"/>
    <n v="114728"/>
  </r>
  <r>
    <x v="18"/>
    <n v="14483"/>
  </r>
  <r>
    <x v="23"/>
    <n v="134128"/>
  </r>
  <r>
    <x v="10"/>
    <n v="14492"/>
  </r>
  <r>
    <x v="0"/>
    <n v="14704"/>
  </r>
  <r>
    <x v="29"/>
    <n v="21744"/>
  </r>
  <r>
    <x v="29"/>
    <n v="13946"/>
  </r>
  <r>
    <x v="5"/>
    <n v="45032"/>
  </r>
  <r>
    <x v="4"/>
    <n v="38919"/>
  </r>
  <r>
    <x v="15"/>
    <n v="50067"/>
  </r>
  <r>
    <x v="25"/>
    <n v="91502"/>
  </r>
  <r>
    <x v="13"/>
    <n v="133054"/>
  </r>
  <r>
    <x v="32"/>
    <n v="53044"/>
  </r>
  <r>
    <x v="5"/>
    <n v="45632"/>
  </r>
  <r>
    <x v="19"/>
    <n v="10581"/>
  </r>
  <r>
    <x v="34"/>
    <n v="510719"/>
  </r>
  <r>
    <x v="29"/>
    <n v="423725"/>
  </r>
  <r>
    <x v="29"/>
    <n v="12855"/>
  </r>
  <r>
    <x v="4"/>
    <n v="92488"/>
  </r>
  <r>
    <x v="28"/>
    <n v="39648"/>
  </r>
  <r>
    <x v="2"/>
    <n v="55010"/>
  </r>
  <r>
    <x v="22"/>
    <n v="46242"/>
  </r>
  <r>
    <x v="6"/>
    <n v="139926"/>
  </r>
  <r>
    <x v="32"/>
    <n v="10797"/>
  </r>
  <r>
    <x v="28"/>
    <n v="14216"/>
  </r>
  <r>
    <x v="3"/>
    <n v="216699"/>
  </r>
  <r>
    <x v="5"/>
    <n v="78161"/>
  </r>
  <r>
    <x v="34"/>
    <n v="93553"/>
  </r>
  <r>
    <x v="43"/>
    <n v="10696"/>
  </r>
  <r>
    <x v="13"/>
    <n v="63853"/>
  </r>
  <r>
    <x v="44"/>
    <n v="20295"/>
  </r>
  <r>
    <x v="22"/>
    <n v="15303"/>
  </r>
  <r>
    <x v="17"/>
    <n v="35498"/>
  </r>
  <r>
    <x v="25"/>
    <n v="33193"/>
  </r>
  <r>
    <x v="2"/>
    <n v="30461"/>
  </r>
  <r>
    <x v="33"/>
    <n v="27944"/>
  </r>
  <r>
    <x v="32"/>
    <n v="117812"/>
  </r>
  <r>
    <x v="24"/>
    <n v="20320"/>
  </r>
  <r>
    <x v="8"/>
    <n v="14518"/>
  </r>
  <r>
    <x v="9"/>
    <n v="20039"/>
  </r>
  <r>
    <x v="4"/>
    <n v="10713"/>
  </r>
  <r>
    <x v="25"/>
    <n v="167781"/>
  </r>
  <r>
    <x v="10"/>
    <n v="10139"/>
  </r>
  <r>
    <x v="41"/>
    <n v="48064"/>
  </r>
  <r>
    <x v="12"/>
    <n v="27385"/>
  </r>
  <r>
    <x v="28"/>
    <n v="27860"/>
  </r>
  <r>
    <x v="2"/>
    <n v="29708"/>
  </r>
  <r>
    <x v="46"/>
    <n v="54745"/>
  </r>
  <r>
    <x v="4"/>
    <n v="27144"/>
  </r>
  <r>
    <x v="6"/>
    <n v="48190"/>
  </r>
  <r>
    <x v="28"/>
    <n v="56488"/>
  </r>
  <r>
    <x v="19"/>
    <n v="68881"/>
  </r>
  <r>
    <x v="17"/>
    <n v="102119"/>
  </r>
  <r>
    <x v="43"/>
    <n v="81654"/>
  </r>
  <r>
    <x v="4"/>
    <n v="15750"/>
  </r>
  <r>
    <x v="24"/>
    <n v="13145"/>
  </r>
  <r>
    <x v="8"/>
    <n v="12505"/>
  </r>
  <r>
    <x v="9"/>
    <n v="37994"/>
  </r>
  <r>
    <x v="23"/>
    <n v="51381"/>
  </r>
  <r>
    <x v="17"/>
    <n v="29355"/>
  </r>
  <r>
    <x v="5"/>
    <n v="103724"/>
  </r>
  <r>
    <x v="38"/>
    <n v="177787"/>
  </r>
  <r>
    <x v="11"/>
    <n v="25889"/>
  </r>
  <r>
    <x v="29"/>
    <n v="30012"/>
  </r>
  <r>
    <x v="3"/>
    <n v="23664"/>
  </r>
  <r>
    <x v="19"/>
    <n v="22646"/>
  </r>
  <r>
    <x v="19"/>
    <n v="157974"/>
  </r>
  <r>
    <x v="32"/>
    <n v="66550"/>
  </r>
  <r>
    <x v="21"/>
    <n v="77348"/>
  </r>
  <r>
    <x v="21"/>
    <n v="77603"/>
  </r>
  <r>
    <x v="25"/>
    <n v="102746"/>
  </r>
  <r>
    <x v="24"/>
    <n v="18543"/>
  </r>
  <r>
    <x v="5"/>
    <n v="14073"/>
  </r>
  <r>
    <x v="13"/>
    <n v="162660"/>
  </r>
  <r>
    <x v="24"/>
    <n v="43006"/>
  </r>
  <r>
    <x v="7"/>
    <n v="19638"/>
  </r>
  <r>
    <x v="35"/>
    <n v="33713"/>
  </r>
  <r>
    <x v="29"/>
    <n v="41441"/>
  </r>
  <r>
    <x v="8"/>
    <n v="209399"/>
  </r>
  <r>
    <x v="12"/>
    <n v="38840"/>
  </r>
  <r>
    <x v="25"/>
    <n v="159700"/>
  </r>
  <r>
    <x v="0"/>
    <n v="401438"/>
  </r>
  <r>
    <x v="23"/>
    <n v="26139"/>
  </r>
  <r>
    <x v="18"/>
    <n v="182033"/>
  </r>
  <r>
    <x v="2"/>
    <n v="12119"/>
  </r>
  <r>
    <x v="2"/>
    <n v="48019"/>
  </r>
  <r>
    <x v="32"/>
    <n v="12715"/>
  </r>
  <r>
    <x v="32"/>
    <n v="290501"/>
  </r>
  <r>
    <x v="19"/>
    <n v="71472"/>
  </r>
  <r>
    <x v="32"/>
    <n v="10343"/>
  </r>
  <r>
    <x v="32"/>
    <n v="24770"/>
  </r>
  <r>
    <x v="21"/>
    <n v="129046"/>
  </r>
  <r>
    <x v="42"/>
    <n v="64866"/>
  </r>
  <r>
    <x v="28"/>
    <n v="40330"/>
  </r>
  <r>
    <x v="23"/>
    <n v="25369"/>
  </r>
  <r>
    <x v="14"/>
    <n v="76533"/>
  </r>
  <r>
    <x v="21"/>
    <n v="85557"/>
  </r>
  <r>
    <x v="21"/>
    <n v="47863"/>
  </r>
  <r>
    <x v="35"/>
    <n v="25857"/>
  </r>
  <r>
    <x v="32"/>
    <n v="247573"/>
  </r>
  <r>
    <x v="24"/>
    <n v="11316"/>
  </r>
  <r>
    <x v="26"/>
    <n v="20115"/>
  </r>
  <r>
    <x v="19"/>
    <n v="28087"/>
  </r>
  <r>
    <x v="6"/>
    <n v="48888"/>
  </r>
  <r>
    <x v="0"/>
    <n v="57105"/>
  </r>
  <r>
    <x v="29"/>
    <n v="52240"/>
  </r>
  <r>
    <x v="2"/>
    <n v="240397"/>
  </r>
  <r>
    <x v="41"/>
    <n v="75960"/>
  </r>
  <r>
    <x v="13"/>
    <n v="519293"/>
  </r>
  <r>
    <x v="0"/>
    <n v="32301"/>
  </r>
  <r>
    <x v="28"/>
    <n v="17119"/>
  </r>
  <r>
    <x v="0"/>
    <n v="45948"/>
  </r>
  <r>
    <x v="2"/>
    <n v="343599"/>
  </r>
  <r>
    <x v="24"/>
    <n v="12005"/>
  </r>
  <r>
    <x v="10"/>
    <n v="17146"/>
  </r>
  <r>
    <x v="33"/>
    <n v="10636"/>
  </r>
  <r>
    <x v="35"/>
    <n v="44067"/>
  </r>
  <r>
    <x v="23"/>
    <n v="37711"/>
  </r>
  <r>
    <x v="17"/>
    <n v="11980"/>
  </r>
  <r>
    <x v="15"/>
    <n v="63813"/>
  </r>
  <r>
    <x v="17"/>
    <n v="55308"/>
  </r>
  <r>
    <x v="16"/>
    <n v="162372"/>
  </r>
  <r>
    <x v="35"/>
    <n v="12945"/>
  </r>
  <r>
    <x v="6"/>
    <n v="14863"/>
  </r>
  <r>
    <x v="19"/>
    <n v="14105"/>
  </r>
  <r>
    <x v="8"/>
    <n v="33102"/>
  </r>
  <r>
    <x v="4"/>
    <n v="70416"/>
  </r>
  <r>
    <x v="5"/>
    <n v="85432"/>
  </r>
  <r>
    <x v="46"/>
    <n v="24230"/>
  </r>
  <r>
    <x v="42"/>
    <n v="26853"/>
  </r>
  <r>
    <x v="18"/>
    <n v="145647"/>
  </r>
  <r>
    <x v="36"/>
    <n v="412672"/>
  </r>
  <r>
    <x v="28"/>
    <n v="31609"/>
  </r>
  <r>
    <x v="1"/>
    <n v="15969"/>
  </r>
  <r>
    <x v="14"/>
    <n v="75474"/>
  </r>
  <r>
    <x v="23"/>
    <n v="30653"/>
  </r>
  <r>
    <x v="0"/>
    <n v="34057"/>
  </r>
  <r>
    <x v="13"/>
    <n v="38458"/>
  </r>
  <r>
    <x v="33"/>
    <n v="22293"/>
  </r>
  <r>
    <x v="8"/>
    <n v="15767"/>
  </r>
  <r>
    <x v="9"/>
    <n v="116973"/>
  </r>
  <r>
    <x v="4"/>
    <n v="36046"/>
  </r>
  <r>
    <x v="46"/>
    <n v="2204079"/>
  </r>
  <r>
    <x v="12"/>
    <n v="134557"/>
  </r>
  <r>
    <x v="14"/>
    <n v="474643"/>
  </r>
  <r>
    <x v="15"/>
    <n v="34679"/>
  </r>
  <r>
    <x v="35"/>
    <n v="24083"/>
  </r>
  <r>
    <x v="32"/>
    <n v="127064"/>
  </r>
  <r>
    <x v="10"/>
    <n v="15828"/>
  </r>
  <r>
    <x v="2"/>
    <n v="14508"/>
  </r>
  <r>
    <x v="36"/>
    <n v="39182"/>
  </r>
  <r>
    <x v="35"/>
    <n v="13367"/>
  </r>
  <r>
    <x v="33"/>
    <n v="14920"/>
  </r>
  <r>
    <x v="18"/>
    <n v="212230"/>
  </r>
  <r>
    <x v="24"/>
    <n v="16170"/>
  </r>
  <r>
    <x v="8"/>
    <n v="13269"/>
  </r>
  <r>
    <x v="9"/>
    <n v="26198"/>
  </r>
  <r>
    <x v="4"/>
    <n v="20366"/>
  </r>
  <r>
    <x v="17"/>
    <n v="63569"/>
  </r>
  <r>
    <x v="5"/>
    <n v="242874"/>
  </r>
  <r>
    <x v="10"/>
    <n v="19640"/>
  </r>
  <r>
    <x v="19"/>
    <n v="11074"/>
  </r>
  <r>
    <x v="40"/>
    <n v="13990"/>
  </r>
  <r>
    <x v="29"/>
    <n v="10421"/>
  </r>
  <r>
    <x v="32"/>
    <n v="285153"/>
  </r>
  <r>
    <x v="24"/>
    <n v="17637"/>
  </r>
  <r>
    <x v="13"/>
    <n v="79685"/>
  </r>
  <r>
    <x v="35"/>
    <n v="14900"/>
  </r>
  <r>
    <x v="33"/>
    <n v="25048"/>
  </r>
  <r>
    <x v="12"/>
    <n v="204214"/>
  </r>
  <r>
    <x v="19"/>
    <n v="97334"/>
  </r>
  <r>
    <x v="6"/>
    <n v="279641"/>
  </r>
  <r>
    <x v="24"/>
    <n v="47010"/>
  </r>
  <r>
    <x v="8"/>
    <n v="37614"/>
  </r>
  <r>
    <x v="9"/>
    <n v="32317"/>
  </r>
  <r>
    <x v="4"/>
    <n v="10276"/>
  </r>
  <r>
    <x v="23"/>
    <n v="78443"/>
  </r>
  <r>
    <x v="5"/>
    <n v="20554"/>
  </r>
  <r>
    <x v="21"/>
    <n v="80980"/>
  </r>
  <r>
    <x v="12"/>
    <n v="42009"/>
  </r>
  <r>
    <x v="13"/>
    <n v="38998"/>
  </r>
  <r>
    <x v="10"/>
    <n v="23154"/>
  </r>
  <r>
    <x v="32"/>
    <n v="755754"/>
  </r>
  <r>
    <x v="31"/>
    <n v="124756"/>
  </r>
  <r>
    <x v="28"/>
    <n v="35556"/>
  </r>
  <r>
    <x v="31"/>
    <n v="140776"/>
  </r>
  <r>
    <x v="40"/>
    <n v="28099"/>
  </r>
  <r>
    <x v="35"/>
    <n v="51874"/>
  </r>
  <r>
    <x v="32"/>
    <n v="43014"/>
  </r>
  <r>
    <x v="28"/>
    <n v="55034"/>
  </r>
  <r>
    <x v="35"/>
    <n v="54500"/>
  </r>
  <r>
    <x v="5"/>
    <n v="76708"/>
  </r>
  <r>
    <x v="8"/>
    <n v="51979"/>
  </r>
  <r>
    <x v="11"/>
    <n v="10585"/>
  </r>
  <r>
    <x v="42"/>
    <n v="12174"/>
  </r>
  <r>
    <x v="0"/>
    <n v="37611"/>
  </r>
  <r>
    <x v="18"/>
    <n v="372880"/>
  </r>
  <r>
    <x v="29"/>
    <n v="969603"/>
  </r>
  <r>
    <x v="2"/>
    <n v="17830"/>
  </r>
  <r>
    <x v="29"/>
    <n v="21232"/>
  </r>
  <r>
    <x v="32"/>
    <n v="45835"/>
  </r>
  <r>
    <x v="33"/>
    <n v="23627"/>
  </r>
  <r>
    <x v="18"/>
    <n v="69612"/>
  </r>
  <r>
    <x v="32"/>
    <n v="151579"/>
  </r>
  <r>
    <x v="21"/>
    <n v="60604"/>
  </r>
  <r>
    <x v="36"/>
    <n v="51782"/>
  </r>
  <r>
    <x v="13"/>
    <n v="65932"/>
  </r>
  <r>
    <x v="15"/>
    <n v="57248"/>
  </r>
  <r>
    <x v="12"/>
    <n v="103077"/>
  </r>
  <r>
    <x v="19"/>
    <n v="55936"/>
  </r>
  <r>
    <x v="20"/>
    <n v="21805"/>
  </r>
  <r>
    <x v="29"/>
    <n v="141009"/>
  </r>
  <r>
    <x v="6"/>
    <n v="121526"/>
  </r>
  <r>
    <x v="29"/>
    <n v="13573"/>
  </r>
  <r>
    <x v="1"/>
    <n v="19866"/>
  </r>
  <r>
    <x v="35"/>
    <n v="12469"/>
  </r>
  <r>
    <x v="20"/>
    <n v="1147439"/>
  </r>
  <r>
    <x v="22"/>
    <n v="13809"/>
  </r>
  <r>
    <x v="33"/>
    <n v="20916"/>
  </r>
  <r>
    <x v="32"/>
    <n v="17277"/>
  </r>
  <r>
    <x v="8"/>
    <n v="5211263"/>
  </r>
  <r>
    <x v="29"/>
    <n v="39895"/>
  </r>
  <r>
    <x v="5"/>
    <n v="17644"/>
  </r>
  <r>
    <x v="41"/>
    <n v="31634"/>
  </r>
  <r>
    <x v="36"/>
    <n v="63888"/>
  </r>
  <r>
    <x v="35"/>
    <n v="10754"/>
  </r>
  <r>
    <x v="10"/>
    <n v="28516"/>
  </r>
  <r>
    <x v="21"/>
    <n v="47786"/>
  </r>
  <r>
    <x v="29"/>
    <n v="74913"/>
  </r>
  <r>
    <x v="12"/>
    <n v="36544"/>
  </r>
  <r>
    <x v="17"/>
    <n v="11295"/>
  </r>
  <r>
    <x v="35"/>
    <n v="37092"/>
  </r>
  <r>
    <x v="10"/>
    <n v="19079"/>
  </r>
  <r>
    <x v="32"/>
    <n v="143114"/>
  </r>
  <r>
    <x v="26"/>
    <n v="35361"/>
  </r>
  <r>
    <x v="14"/>
    <n v="106910"/>
  </r>
  <r>
    <x v="6"/>
    <n v="14327"/>
  </r>
  <r>
    <x v="33"/>
    <n v="107115"/>
  </r>
  <r>
    <x v="19"/>
    <n v="102578"/>
  </r>
  <r>
    <x v="33"/>
    <n v="62996"/>
  </r>
  <r>
    <x v="32"/>
    <n v="12295"/>
  </r>
  <r>
    <x v="24"/>
    <n v="17056"/>
  </r>
  <r>
    <x v="8"/>
    <n v="18961"/>
  </r>
  <r>
    <x v="9"/>
    <n v="10566"/>
  </r>
  <r>
    <x v="26"/>
    <n v="39034"/>
  </r>
  <r>
    <x v="23"/>
    <n v="13907"/>
  </r>
  <r>
    <x v="5"/>
    <n v="24102"/>
  </r>
  <r>
    <x v="12"/>
    <n v="41746"/>
  </r>
  <r>
    <x v="13"/>
    <n v="86159"/>
  </r>
  <r>
    <x v="15"/>
    <n v="16214"/>
  </r>
  <r>
    <x v="6"/>
    <n v="71704"/>
  </r>
  <r>
    <x v="35"/>
    <n v="13871"/>
  </r>
  <r>
    <x v="32"/>
    <n v="22736"/>
  </r>
  <r>
    <x v="33"/>
    <n v="48750"/>
  </r>
  <r>
    <x v="28"/>
    <n v="14473"/>
  </r>
  <r>
    <x v="36"/>
    <n v="23123"/>
  </r>
  <r>
    <x v="33"/>
    <n v="16863"/>
  </r>
  <r>
    <x v="17"/>
    <n v="64424"/>
  </r>
  <r>
    <x v="35"/>
    <n v="82755"/>
  </r>
  <r>
    <x v="2"/>
    <n v="51282"/>
  </r>
  <r>
    <x v="8"/>
    <n v="10908"/>
  </r>
  <r>
    <x v="30"/>
    <n v="292500"/>
  </r>
  <r>
    <x v="19"/>
    <n v="332546"/>
  </r>
  <r>
    <x v="34"/>
    <n v="152538"/>
  </r>
  <r>
    <x v="13"/>
    <n v="250066"/>
  </r>
  <r>
    <x v="28"/>
    <n v="59078"/>
  </r>
  <r>
    <x v="19"/>
    <n v="26331"/>
  </r>
  <r>
    <x v="42"/>
    <n v="49812"/>
  </r>
  <r>
    <x v="36"/>
    <n v="22669"/>
  </r>
  <r>
    <x v="43"/>
    <n v="11721"/>
  </r>
  <r>
    <x v="11"/>
    <n v="10897"/>
  </r>
  <r>
    <x v="6"/>
    <n v="28800"/>
  </r>
  <r>
    <x v="12"/>
    <n v="1248514"/>
  </r>
  <r>
    <x v="32"/>
    <n v="16285"/>
  </r>
  <r>
    <x v="17"/>
    <n v="421751"/>
  </r>
  <r>
    <x v="11"/>
    <n v="20186"/>
  </r>
  <r>
    <x v="35"/>
    <n v="49226"/>
  </r>
  <r>
    <x v="35"/>
    <n v="39215"/>
  </r>
  <r>
    <x v="24"/>
    <n v="87235"/>
  </r>
  <r>
    <x v="5"/>
    <n v="16673"/>
  </r>
  <r>
    <x v="29"/>
    <n v="2618148"/>
  </r>
  <r>
    <x v="15"/>
    <n v="536416"/>
  </r>
  <r>
    <x v="2"/>
    <n v="41130"/>
  </r>
  <r>
    <x v="19"/>
    <n v="36099"/>
  </r>
  <r>
    <x v="12"/>
    <n v="51536"/>
  </r>
  <r>
    <x v="0"/>
    <n v="67265"/>
  </r>
  <r>
    <x v="13"/>
    <n v="275710"/>
  </r>
  <r>
    <x v="19"/>
    <n v="165466"/>
  </r>
  <r>
    <x v="28"/>
    <n v="691243"/>
  </r>
  <r>
    <x v="19"/>
    <n v="42456"/>
  </r>
  <r>
    <x v="9"/>
    <n v="33113"/>
  </r>
  <r>
    <x v="4"/>
    <n v="100374"/>
  </r>
  <r>
    <x v="44"/>
    <n v="347637"/>
  </r>
  <r>
    <x v="40"/>
    <n v="19704"/>
  </r>
  <r>
    <x v="32"/>
    <n v="24379"/>
  </r>
  <r>
    <x v="11"/>
    <n v="23709"/>
  </r>
  <r>
    <x v="29"/>
    <n v="12813"/>
  </r>
  <r>
    <x v="1"/>
    <n v="27340"/>
  </r>
  <r>
    <x v="8"/>
    <n v="15942"/>
  </r>
  <r>
    <x v="29"/>
    <n v="18836"/>
  </r>
  <r>
    <x v="9"/>
    <n v="49741"/>
  </r>
  <r>
    <x v="32"/>
    <n v="26716"/>
  </r>
  <r>
    <x v="9"/>
    <n v="26737"/>
  </r>
  <r>
    <x v="28"/>
    <n v="11751"/>
  </r>
  <r>
    <x v="12"/>
    <n v="38156"/>
  </r>
  <r>
    <x v="35"/>
    <n v="71617"/>
  </r>
  <r>
    <x v="32"/>
    <n v="753253"/>
  </r>
  <r>
    <x v="8"/>
    <n v="104733"/>
  </r>
  <r>
    <x v="9"/>
    <n v="42836"/>
  </r>
  <r>
    <x v="5"/>
    <n v="12588"/>
  </r>
  <r>
    <x v="28"/>
    <n v="19852"/>
  </r>
  <r>
    <x v="20"/>
    <n v="27470"/>
  </r>
  <r>
    <x v="24"/>
    <n v="17153"/>
  </r>
  <r>
    <x v="9"/>
    <n v="115184"/>
  </r>
  <r>
    <x v="21"/>
    <n v="45001"/>
  </r>
  <r>
    <x v="12"/>
    <n v="200464"/>
  </r>
  <r>
    <x v="6"/>
    <n v="42602"/>
  </r>
  <r>
    <x v="13"/>
    <n v="564696"/>
  </r>
  <r>
    <x v="7"/>
    <n v="30568"/>
  </r>
  <r>
    <x v="23"/>
    <n v="35965"/>
  </r>
  <r>
    <x v="5"/>
    <n v="15480"/>
  </r>
  <r>
    <x v="29"/>
    <n v="836210"/>
  </r>
  <r>
    <x v="7"/>
    <n v="704621"/>
  </r>
  <r>
    <x v="24"/>
    <n v="39417"/>
  </r>
  <r>
    <x v="36"/>
    <n v="186875"/>
  </r>
  <r>
    <x v="33"/>
    <n v="11764"/>
  </r>
  <r>
    <x v="18"/>
    <n v="36862"/>
  </r>
  <r>
    <x v="10"/>
    <n v="178751"/>
  </r>
  <r>
    <x v="29"/>
    <n v="20226"/>
  </r>
  <r>
    <x v="2"/>
    <n v="14782"/>
  </r>
  <r>
    <x v="24"/>
    <n v="17199"/>
  </r>
  <r>
    <x v="26"/>
    <n v="18902"/>
  </r>
  <r>
    <x v="23"/>
    <n v="25415"/>
  </r>
  <r>
    <x v="28"/>
    <n v="52853"/>
  </r>
  <r>
    <x v="0"/>
    <n v="30666"/>
  </r>
  <r>
    <x v="29"/>
    <n v="10418"/>
  </r>
  <r>
    <x v="2"/>
    <n v="28208"/>
  </r>
  <r>
    <x v="47"/>
    <n v="693972"/>
  </r>
  <r>
    <x v="18"/>
    <n v="16673"/>
  </r>
  <r>
    <x v="32"/>
    <n v="20730"/>
  </r>
  <r>
    <x v="17"/>
    <n v="20762"/>
  </r>
  <r>
    <x v="11"/>
    <n v="36707"/>
  </r>
  <r>
    <x v="15"/>
    <n v="87786"/>
  </r>
  <r>
    <x v="42"/>
    <n v="215579"/>
  </r>
  <r>
    <x v="32"/>
    <n v="13737"/>
  </r>
  <r>
    <x v="15"/>
    <n v="27483"/>
  </r>
  <r>
    <x v="25"/>
    <n v="32162"/>
  </r>
  <r>
    <x v="0"/>
    <n v="156456"/>
  </r>
  <r>
    <x v="32"/>
    <n v="89502"/>
  </r>
  <r>
    <x v="7"/>
    <n v="335299"/>
  </r>
  <r>
    <x v="32"/>
    <n v="143882"/>
  </r>
  <r>
    <x v="8"/>
    <n v="19748"/>
  </r>
  <r>
    <x v="26"/>
    <n v="120793"/>
  </r>
  <r>
    <x v="17"/>
    <n v="37575"/>
  </r>
  <r>
    <x v="5"/>
    <n v="13300"/>
  </r>
  <r>
    <x v="11"/>
    <n v="561620"/>
  </r>
  <r>
    <x v="46"/>
    <n v="48309"/>
  </r>
  <r>
    <x v="36"/>
    <n v="109405"/>
  </r>
  <r>
    <x v="14"/>
    <n v="41945"/>
  </r>
  <r>
    <x v="15"/>
    <n v="43284"/>
  </r>
  <r>
    <x v="33"/>
    <n v="18547"/>
  </r>
  <r>
    <x v="9"/>
    <n v="42558"/>
  </r>
  <r>
    <x v="24"/>
    <n v="97041"/>
  </r>
  <r>
    <x v="44"/>
    <n v="20026"/>
  </r>
  <r>
    <x v="39"/>
    <n v="17325"/>
  </r>
  <r>
    <x v="5"/>
    <n v="30119"/>
  </r>
  <r>
    <x v="15"/>
    <n v="44693"/>
  </r>
  <r>
    <x v="8"/>
    <n v="930128"/>
  </r>
  <r>
    <x v="19"/>
    <n v="59039"/>
  </r>
  <r>
    <x v="19"/>
    <n v="311640"/>
  </r>
  <r>
    <x v="21"/>
    <n v="295568"/>
  </r>
  <r>
    <x v="18"/>
    <n v="937934"/>
  </r>
  <r>
    <x v="29"/>
    <n v="11273"/>
  </r>
  <r>
    <x v="28"/>
    <n v="37463"/>
  </r>
  <r>
    <x v="7"/>
    <n v="54772"/>
  </r>
  <r>
    <x v="32"/>
    <n v="10296"/>
  </r>
  <r>
    <x v="1"/>
    <n v="446268"/>
  </r>
  <r>
    <x v="1"/>
    <n v="19412"/>
  </r>
  <r>
    <x v="29"/>
    <n v="18411"/>
  </r>
  <r>
    <x v="23"/>
    <n v="109027"/>
  </r>
  <r>
    <x v="15"/>
    <n v="103671"/>
  </r>
  <r>
    <x v="29"/>
    <n v="157087"/>
  </r>
  <r>
    <x v="42"/>
    <n v="56997"/>
  </r>
  <r>
    <x v="8"/>
    <n v="17328"/>
  </r>
  <r>
    <x v="19"/>
    <n v="52747"/>
  </r>
  <r>
    <x v="0"/>
    <n v="26693"/>
  </r>
  <r>
    <x v="4"/>
    <n v="12226"/>
  </r>
  <r>
    <x v="32"/>
    <n v="59982"/>
  </r>
  <r>
    <x v="8"/>
    <n v="34132"/>
  </r>
  <r>
    <x v="20"/>
    <n v="188987"/>
  </r>
  <r>
    <x v="7"/>
    <n v="699232"/>
  </r>
  <r>
    <x v="29"/>
    <n v="840410"/>
  </r>
  <r>
    <x v="7"/>
    <n v="25642"/>
  </r>
  <r>
    <x v="32"/>
    <n v="19109"/>
  </r>
  <r>
    <x v="13"/>
    <n v="30197"/>
  </r>
  <r>
    <x v="9"/>
    <n v="205032"/>
  </r>
  <r>
    <x v="46"/>
    <n v="52649"/>
  </r>
  <r>
    <x v="26"/>
    <n v="28689"/>
  </r>
  <r>
    <x v="29"/>
    <n v="173620"/>
  </r>
  <r>
    <x v="35"/>
    <n v="81677"/>
  </r>
  <r>
    <x v="3"/>
    <n v="26823"/>
  </r>
  <r>
    <x v="32"/>
    <n v="22530"/>
  </r>
  <r>
    <x v="44"/>
    <n v="10077"/>
  </r>
  <r>
    <x v="23"/>
    <n v="33193"/>
  </r>
  <r>
    <x v="29"/>
    <n v="41969"/>
  </r>
  <r>
    <x v="21"/>
    <n v="925528"/>
  </r>
  <r>
    <x v="12"/>
    <n v="74817"/>
  </r>
  <r>
    <x v="13"/>
    <n v="274541"/>
  </r>
  <r>
    <x v="35"/>
    <n v="37447"/>
  </r>
  <r>
    <x v="18"/>
    <n v="313512"/>
  </r>
  <r>
    <x v="39"/>
    <n v="785205"/>
  </r>
  <r>
    <x v="34"/>
    <n v="808285"/>
  </r>
  <r>
    <x v="21"/>
    <n v="37956"/>
  </r>
  <r>
    <x v="2"/>
    <n v="11028"/>
  </r>
  <r>
    <x v="4"/>
    <n v="14277"/>
  </r>
  <r>
    <x v="35"/>
    <n v="102755"/>
  </r>
  <r>
    <x v="1"/>
    <n v="33708"/>
  </r>
  <r>
    <x v="32"/>
    <n v="10775"/>
  </r>
  <r>
    <x v="27"/>
    <n v="99703"/>
  </r>
  <r>
    <x v="2"/>
    <n v="24097"/>
  </r>
  <r>
    <x v="2"/>
    <n v="1148433"/>
  </r>
  <r>
    <x v="48"/>
    <n v="949921"/>
  </r>
  <r>
    <x v="12"/>
    <n v="154733"/>
  </r>
  <r>
    <x v="0"/>
    <n v="22607"/>
  </r>
  <r>
    <x v="2"/>
    <n v="14583"/>
  </r>
  <r>
    <x v="29"/>
    <n v="17437"/>
  </r>
  <r>
    <x v="32"/>
    <n v="25322"/>
  </r>
  <r>
    <x v="29"/>
    <n v="34446"/>
  </r>
  <r>
    <x v="17"/>
    <n v="13784"/>
  </r>
  <r>
    <x v="33"/>
    <n v="123654"/>
  </r>
  <r>
    <x v="2"/>
    <n v="69465"/>
  </r>
  <r>
    <x v="35"/>
    <n v="16468"/>
  </r>
  <r>
    <x v="32"/>
    <n v="112549"/>
  </r>
  <r>
    <x v="24"/>
    <n v="19796"/>
  </r>
  <r>
    <x v="8"/>
    <n v="21784"/>
  </r>
  <r>
    <x v="9"/>
    <n v="23209"/>
  </r>
  <r>
    <x v="4"/>
    <n v="321959"/>
  </r>
  <r>
    <x v="12"/>
    <n v="28752"/>
  </r>
  <r>
    <x v="13"/>
    <n v="131504"/>
  </r>
  <r>
    <x v="28"/>
    <n v="40036"/>
  </r>
  <r>
    <x v="29"/>
    <n v="25272"/>
  </r>
  <r>
    <x v="37"/>
    <n v="43521"/>
  </r>
  <r>
    <x v="28"/>
    <n v="18136"/>
  </r>
  <r>
    <x v="43"/>
    <n v="11291"/>
  </r>
  <r>
    <x v="17"/>
    <n v="20980"/>
  </r>
  <r>
    <x v="26"/>
    <n v="37084"/>
  </r>
  <r>
    <x v="18"/>
    <n v="110510"/>
  </r>
  <r>
    <x v="43"/>
    <n v="100000"/>
  </r>
  <r>
    <x v="4"/>
    <n v="14446"/>
  </r>
  <r>
    <x v="0"/>
    <n v="138566"/>
  </r>
  <r>
    <x v="32"/>
    <n v="97613"/>
  </r>
  <r>
    <x v="24"/>
    <n v="15744"/>
  </r>
  <r>
    <x v="9"/>
    <n v="77071"/>
  </r>
  <r>
    <x v="4"/>
    <n v="36271"/>
  </r>
  <r>
    <x v="2"/>
    <n v="15755"/>
  </r>
  <r>
    <x v="2"/>
    <n v="26452"/>
  </r>
  <r>
    <x v="15"/>
    <n v="102548"/>
  </r>
  <r>
    <x v="8"/>
    <n v="13280"/>
  </r>
  <r>
    <x v="26"/>
    <n v="34381"/>
  </r>
  <r>
    <x v="10"/>
    <n v="75471"/>
  </r>
  <r>
    <x v="32"/>
    <n v="227967"/>
  </r>
  <r>
    <x v="19"/>
    <n v="376320"/>
  </r>
  <r>
    <x v="29"/>
    <n v="764828"/>
  </r>
  <r>
    <x v="9"/>
    <n v="16505"/>
  </r>
  <r>
    <x v="35"/>
    <n v="31495"/>
  </r>
  <r>
    <x v="33"/>
    <n v="17890"/>
  </r>
  <r>
    <x v="18"/>
    <n v="11727"/>
  </r>
  <r>
    <x v="32"/>
    <n v="22820"/>
  </r>
  <r>
    <x v="24"/>
    <n v="10164"/>
  </r>
  <r>
    <x v="3"/>
    <n v="13564"/>
  </r>
  <r>
    <x v="8"/>
    <n v="39041"/>
  </r>
  <r>
    <x v="9"/>
    <n v="22619"/>
  </r>
  <r>
    <x v="26"/>
    <n v="25733"/>
  </r>
  <r>
    <x v="4"/>
    <n v="50485"/>
  </r>
  <r>
    <x v="39"/>
    <n v="70702"/>
  </r>
  <r>
    <x v="30"/>
    <n v="29988"/>
  </r>
  <r>
    <x v="5"/>
    <n v="103330"/>
  </r>
  <r>
    <x v="19"/>
    <n v="66168"/>
  </r>
  <r>
    <x v="21"/>
    <n v="51116"/>
  </r>
  <r>
    <x v="12"/>
    <n v="1291981"/>
  </r>
  <r>
    <x v="13"/>
    <n v="154234"/>
  </r>
  <r>
    <x v="28"/>
    <n v="41652"/>
  </r>
  <r>
    <x v="29"/>
    <n v="10767"/>
  </r>
  <r>
    <x v="2"/>
    <n v="56445"/>
  </r>
  <r>
    <x v="16"/>
    <n v="49025"/>
  </r>
  <r>
    <x v="14"/>
    <n v="92125"/>
  </r>
  <r>
    <x v="1"/>
    <n v="20260"/>
  </r>
  <r>
    <x v="25"/>
    <n v="252022"/>
  </r>
  <r>
    <x v="2"/>
    <n v="86484"/>
  </r>
  <r>
    <x v="2"/>
    <n v="28360"/>
  </r>
  <r>
    <x v="17"/>
    <n v="30535"/>
  </r>
  <r>
    <x v="29"/>
    <n v="19625"/>
  </r>
  <r>
    <x v="7"/>
    <n v="47559"/>
  </r>
  <r>
    <x v="3"/>
    <n v="13094"/>
  </r>
  <r>
    <x v="22"/>
    <n v="39803"/>
  </r>
  <r>
    <x v="20"/>
    <n v="989255"/>
  </r>
  <r>
    <x v="29"/>
    <n v="19600"/>
  </r>
  <r>
    <x v="33"/>
    <n v="12055"/>
  </r>
  <r>
    <x v="32"/>
    <n v="1041423"/>
  </r>
  <r>
    <x v="8"/>
    <n v="35110"/>
  </r>
  <r>
    <x v="9"/>
    <n v="20059"/>
  </r>
  <r>
    <x v="21"/>
    <n v="53877"/>
  </r>
  <r>
    <x v="12"/>
    <n v="42289"/>
  </r>
  <r>
    <x v="13"/>
    <n v="14590"/>
  </r>
  <r>
    <x v="18"/>
    <n v="46071"/>
  </r>
  <r>
    <x v="11"/>
    <n v="21601"/>
  </r>
  <r>
    <x v="29"/>
    <n v="20638"/>
  </r>
  <r>
    <x v="43"/>
    <n v="107810"/>
  </r>
  <r>
    <x v="12"/>
    <n v="29973"/>
  </r>
  <r>
    <x v="29"/>
    <n v="335036"/>
  </r>
  <r>
    <x v="7"/>
    <n v="59118"/>
  </r>
  <r>
    <x v="6"/>
    <n v="61581"/>
  </r>
  <r>
    <x v="33"/>
    <n v="98658"/>
  </r>
  <r>
    <x v="4"/>
    <n v="17523"/>
  </r>
  <r>
    <x v="25"/>
    <n v="29233"/>
  </r>
  <r>
    <x v="6"/>
    <n v="27909"/>
  </r>
  <r>
    <x v="5"/>
    <n v="14726"/>
  </r>
  <r>
    <x v="19"/>
    <n v="220182"/>
  </r>
  <r>
    <x v="19"/>
    <n v="11544"/>
  </r>
  <r>
    <x v="26"/>
    <n v="33855"/>
  </r>
  <r>
    <x v="12"/>
    <n v="93918"/>
  </r>
  <r>
    <x v="3"/>
    <n v="17379"/>
  </r>
  <r>
    <x v="23"/>
    <n v="407385"/>
  </r>
  <r>
    <x v="21"/>
    <n v="57956"/>
  </r>
  <r>
    <x v="35"/>
    <n v="26421"/>
  </r>
  <r>
    <x v="10"/>
    <n v="24094"/>
  </r>
  <r>
    <x v="0"/>
    <n v="61607"/>
  </r>
  <r>
    <x v="9"/>
    <n v="33576"/>
  </r>
  <r>
    <x v="28"/>
    <n v="49111"/>
  </r>
  <r>
    <x v="31"/>
    <n v="53501"/>
  </r>
  <r>
    <x v="18"/>
    <n v="17743"/>
  </r>
  <r>
    <x v="28"/>
    <n v="29401"/>
  </r>
  <r>
    <x v="2"/>
    <n v="16837"/>
  </r>
  <r>
    <x v="29"/>
    <n v="26646"/>
  </r>
  <r>
    <x v="32"/>
    <n v="30674"/>
  </r>
  <r>
    <x v="43"/>
    <n v="13640"/>
  </r>
  <r>
    <x v="18"/>
    <n v="13754"/>
  </r>
  <r>
    <x v="23"/>
    <n v="25234"/>
  </r>
  <r>
    <x v="20"/>
    <n v="28094"/>
  </r>
  <r>
    <x v="34"/>
    <n v="292206"/>
  </r>
  <r>
    <x v="2"/>
    <n v="37292"/>
  </r>
  <r>
    <x v="32"/>
    <n v="85282"/>
  </r>
  <r>
    <x v="23"/>
    <n v="15342"/>
  </r>
  <r>
    <x v="29"/>
    <n v="20893"/>
  </r>
  <r>
    <x v="2"/>
    <n v="22685"/>
  </r>
  <r>
    <x v="17"/>
    <n v="46304"/>
  </r>
  <r>
    <x v="3"/>
    <n v="15124"/>
  </r>
  <r>
    <x v="32"/>
    <n v="57089"/>
  </r>
  <r>
    <x v="22"/>
    <n v="13378"/>
  </r>
  <r>
    <x v="32"/>
    <n v="24819"/>
  </r>
  <r>
    <x v="6"/>
    <n v="54943"/>
  </r>
  <r>
    <x v="41"/>
    <n v="89386"/>
  </r>
  <r>
    <x v="31"/>
    <n v="37466"/>
  </r>
  <r>
    <x v="28"/>
    <n v="23144"/>
  </r>
  <r>
    <x v="7"/>
    <n v="15321"/>
  </r>
  <r>
    <x v="38"/>
    <n v="70795"/>
  </r>
  <r>
    <x v="23"/>
    <n v="91807"/>
  </r>
  <r>
    <x v="33"/>
    <n v="18165"/>
  </r>
  <r>
    <x v="9"/>
    <n v="66491"/>
  </r>
  <r>
    <x v="4"/>
    <n v="24984"/>
  </r>
  <r>
    <x v="42"/>
    <n v="27687"/>
  </r>
  <r>
    <x v="14"/>
    <n v="95158"/>
  </r>
  <r>
    <x v="15"/>
    <n v="51999"/>
  </r>
  <r>
    <x v="37"/>
    <n v="11670"/>
  </r>
  <r>
    <x v="1"/>
    <n v="22336"/>
  </r>
  <r>
    <x v="19"/>
    <n v="59557"/>
  </r>
  <r>
    <x v="23"/>
    <n v="41018"/>
  </r>
  <r>
    <x v="4"/>
    <n v="37121"/>
  </r>
  <r>
    <x v="29"/>
    <n v="22404"/>
  </r>
  <r>
    <x v="14"/>
    <n v="72697"/>
  </r>
  <r>
    <x v="4"/>
    <n v="26358"/>
  </r>
  <r>
    <x v="29"/>
    <n v="131140"/>
  </r>
  <r>
    <x v="2"/>
    <n v="15665"/>
  </r>
  <r>
    <x v="4"/>
    <n v="11065"/>
  </r>
  <r>
    <x v="15"/>
    <n v="36851"/>
  </r>
  <r>
    <x v="15"/>
    <n v="18760"/>
  </r>
  <r>
    <x v="37"/>
    <n v="35287"/>
  </r>
  <r>
    <x v="33"/>
    <n v="45053"/>
  </r>
  <r>
    <x v="32"/>
    <n v="17281"/>
  </r>
  <r>
    <x v="8"/>
    <n v="13174"/>
  </r>
  <r>
    <x v="9"/>
    <n v="32177"/>
  </r>
  <r>
    <x v="5"/>
    <n v="289805"/>
  </r>
  <r>
    <x v="10"/>
    <n v="13345"/>
  </r>
  <r>
    <x v="19"/>
    <n v="21015"/>
  </r>
  <r>
    <x v="21"/>
    <n v="47470"/>
  </r>
  <r>
    <x v="12"/>
    <n v="166752"/>
  </r>
  <r>
    <x v="13"/>
    <n v="36770"/>
  </r>
  <r>
    <x v="28"/>
    <n v="68808"/>
  </r>
  <r>
    <x v="2"/>
    <n v="19612"/>
  </r>
  <r>
    <x v="2"/>
    <n v="11679"/>
  </r>
  <r>
    <x v="4"/>
    <n v="35518"/>
  </r>
  <r>
    <x v="0"/>
    <n v="506837"/>
  </r>
  <r>
    <x v="0"/>
    <n v="70355"/>
  </r>
  <r>
    <x v="29"/>
    <n v="123367"/>
  </r>
  <r>
    <x v="10"/>
    <n v="21087"/>
  </r>
  <r>
    <x v="29"/>
    <n v="28082"/>
  </r>
  <r>
    <x v="24"/>
    <n v="12333"/>
  </r>
  <r>
    <x v="8"/>
    <n v="50586"/>
  </r>
  <r>
    <x v="28"/>
    <n v="13361"/>
  </r>
  <r>
    <x v="29"/>
    <n v="159659"/>
  </r>
  <r>
    <x v="12"/>
    <n v="39093"/>
  </r>
  <r>
    <x v="19"/>
    <n v="526953"/>
  </r>
  <r>
    <x v="18"/>
    <n v="16160"/>
  </r>
  <r>
    <x v="7"/>
    <n v="16939"/>
  </r>
  <r>
    <x v="24"/>
    <n v="10670"/>
  </r>
  <r>
    <x v="32"/>
    <n v="920260"/>
  </r>
  <r>
    <x v="32"/>
    <n v="44567"/>
  </r>
  <r>
    <x v="35"/>
    <n v="14812"/>
  </r>
  <r>
    <x v="29"/>
    <n v="34134"/>
  </r>
  <r>
    <x v="19"/>
    <n v="51310"/>
  </r>
  <r>
    <x v="2"/>
    <n v="34563"/>
  </r>
  <r>
    <x v="32"/>
    <n v="199335"/>
  </r>
  <r>
    <x v="11"/>
    <n v="61519"/>
  </r>
  <r>
    <x v="28"/>
    <n v="64277"/>
  </r>
  <r>
    <x v="18"/>
    <n v="14184"/>
  </r>
  <r>
    <x v="24"/>
    <n v="15115"/>
  </r>
  <r>
    <x v="9"/>
    <n v="323747"/>
  </r>
  <r>
    <x v="12"/>
    <n v="813822"/>
  </r>
  <r>
    <x v="28"/>
    <n v="361613"/>
  </r>
  <r>
    <x v="39"/>
    <n v="469818"/>
  </r>
  <r>
    <x v="39"/>
    <n v="161834"/>
  </r>
  <r>
    <x v="37"/>
    <n v="23471"/>
  </r>
  <r>
    <x v="2"/>
    <n v="134669"/>
  </r>
  <r>
    <x v="0"/>
    <n v="19602"/>
  </r>
  <r>
    <x v="24"/>
    <n v="10771"/>
  </r>
  <r>
    <x v="8"/>
    <n v="18020"/>
  </r>
  <r>
    <x v="9"/>
    <n v="74985"/>
  </r>
  <r>
    <x v="30"/>
    <n v="54497"/>
  </r>
  <r>
    <x v="10"/>
    <n v="47053"/>
  </r>
  <r>
    <x v="12"/>
    <n v="75754"/>
  </r>
  <r>
    <x v="37"/>
    <n v="29448"/>
  </r>
  <r>
    <x v="2"/>
    <n v="105923"/>
  </r>
  <r>
    <x v="32"/>
    <n v="29256"/>
  </r>
  <r>
    <x v="18"/>
    <n v="27411"/>
  </r>
  <r>
    <x v="28"/>
    <n v="25447"/>
  </r>
  <r>
    <x v="24"/>
    <n v="17048"/>
  </r>
  <r>
    <x v="4"/>
    <n v="108071"/>
  </r>
  <r>
    <x v="12"/>
    <n v="31364"/>
  </r>
  <r>
    <x v="28"/>
    <n v="25846"/>
  </r>
  <r>
    <x v="29"/>
    <n v="57139"/>
  </r>
  <r>
    <x v="37"/>
    <n v="13717"/>
  </r>
  <r>
    <x v="25"/>
    <n v="252160"/>
  </r>
  <r>
    <x v="4"/>
    <n v="26713"/>
  </r>
  <r>
    <x v="19"/>
    <n v="132754"/>
  </r>
  <r>
    <x v="32"/>
    <n v="33915"/>
  </r>
  <r>
    <x v="29"/>
    <n v="4652980"/>
  </r>
  <r>
    <x v="24"/>
    <n v="14136"/>
  </r>
  <r>
    <x v="9"/>
    <n v="39898"/>
  </r>
  <r>
    <x v="4"/>
    <n v="18781"/>
  </r>
  <r>
    <x v="10"/>
    <n v="205027"/>
  </r>
  <r>
    <x v="12"/>
    <n v="15216"/>
  </r>
  <r>
    <x v="29"/>
    <n v="66661"/>
  </r>
  <r>
    <x v="37"/>
    <n v="67811"/>
  </r>
  <r>
    <x v="2"/>
    <n v="54215"/>
  </r>
  <r>
    <x v="32"/>
    <n v="25794"/>
  </r>
  <r>
    <x v="4"/>
    <n v="18757"/>
  </r>
  <r>
    <x v="48"/>
    <n v="895388"/>
  </r>
  <r>
    <x v="26"/>
    <n v="34544"/>
  </r>
  <r>
    <x v="6"/>
    <n v="12763"/>
  </r>
  <r>
    <x v="49"/>
    <n v="200381"/>
  </r>
  <r>
    <x v="28"/>
    <n v="56459"/>
  </r>
  <r>
    <x v="29"/>
    <n v="214485"/>
  </r>
  <r>
    <x v="19"/>
    <n v="61084"/>
  </r>
  <r>
    <x v="28"/>
    <n v="17573"/>
  </r>
  <r>
    <x v="32"/>
    <n v="11730"/>
  </r>
  <r>
    <x v="33"/>
    <n v="21861"/>
  </r>
  <r>
    <x v="4"/>
    <n v="45928"/>
  </r>
  <r>
    <x v="19"/>
    <n v="115708"/>
  </r>
  <r>
    <x v="28"/>
    <n v="27751"/>
  </r>
  <r>
    <x v="29"/>
    <n v="81064"/>
  </r>
  <r>
    <x v="9"/>
    <n v="163685"/>
  </r>
  <r>
    <x v="18"/>
    <n v="40347"/>
  </r>
  <r>
    <x v="17"/>
    <n v="1252024"/>
  </r>
  <r>
    <x v="2"/>
    <n v="327898"/>
  </r>
  <r>
    <x v="35"/>
    <n v="17147"/>
  </r>
  <r>
    <x v="32"/>
    <n v="225813"/>
  </r>
  <r>
    <x v="24"/>
    <n v="19863"/>
  </r>
  <r>
    <x v="8"/>
    <n v="49328"/>
  </r>
  <r>
    <x v="9"/>
    <n v="48476"/>
  </r>
  <r>
    <x v="4"/>
    <n v="16006"/>
  </r>
  <r>
    <x v="5"/>
    <n v="21718"/>
  </r>
  <r>
    <x v="12"/>
    <n v="27185"/>
  </r>
  <r>
    <x v="28"/>
    <n v="32450"/>
  </r>
  <r>
    <x v="2"/>
    <n v="51227"/>
  </r>
  <r>
    <x v="21"/>
    <n v="62240"/>
  </r>
  <r>
    <x v="18"/>
    <n v="186553"/>
  </r>
  <r>
    <x v="19"/>
    <n v="23906"/>
  </r>
  <r>
    <x v="28"/>
    <n v="24864"/>
  </r>
  <r>
    <x v="29"/>
    <n v="860661"/>
  </r>
  <r>
    <x v="12"/>
    <n v="42971"/>
  </r>
  <r>
    <x v="18"/>
    <n v="102883"/>
  </r>
  <r>
    <x v="43"/>
    <n v="16463"/>
  </r>
  <r>
    <x v="29"/>
    <n v="35852"/>
  </r>
  <r>
    <x v="18"/>
    <n v="1408566"/>
  </r>
  <r>
    <x v="41"/>
    <n v="409697"/>
  </r>
  <r>
    <x v="23"/>
    <n v="45879"/>
  </r>
  <r>
    <x v="10"/>
    <n v="239497"/>
  </r>
  <r>
    <x v="12"/>
    <n v="28474"/>
  </r>
  <r>
    <x v="29"/>
    <n v="23088"/>
  </r>
  <r>
    <x v="19"/>
    <n v="54116"/>
  </r>
  <r>
    <x v="18"/>
    <n v="19558"/>
  </r>
  <r>
    <x v="10"/>
    <n v="17739"/>
  </r>
  <r>
    <x v="12"/>
    <n v="43957"/>
  </r>
  <r>
    <x v="11"/>
    <n v="10202"/>
  </r>
  <r>
    <x v="49"/>
    <n v="988650"/>
  </r>
  <r>
    <x v="29"/>
    <n v="58273"/>
  </r>
  <r>
    <x v="36"/>
    <n v="23377"/>
  </r>
  <r>
    <x v="2"/>
    <n v="22621"/>
  </r>
  <r>
    <x v="4"/>
    <n v="45547"/>
  </r>
  <r>
    <x v="29"/>
    <n v="36496"/>
  </r>
  <r>
    <x v="0"/>
    <n v="333268"/>
  </r>
  <r>
    <x v="33"/>
    <n v="33574"/>
  </r>
  <r>
    <x v="23"/>
    <n v="36305"/>
  </r>
  <r>
    <x v="35"/>
    <n v="104346"/>
  </r>
  <r>
    <x v="32"/>
    <n v="153479"/>
  </r>
  <r>
    <x v="17"/>
    <n v="18660"/>
  </r>
  <r>
    <x v="29"/>
    <n v="23021"/>
  </r>
  <r>
    <x v="33"/>
    <n v="13478"/>
  </r>
  <r>
    <x v="9"/>
    <n v="82363"/>
  </r>
  <r>
    <x v="25"/>
    <n v="321113"/>
  </r>
  <r>
    <x v="5"/>
    <n v="10139"/>
  </r>
  <r>
    <x v="29"/>
    <n v="36040"/>
  </r>
  <r>
    <x v="5"/>
    <n v="40103"/>
  </r>
  <r>
    <x v="17"/>
    <n v="21018"/>
  </r>
  <r>
    <x v="34"/>
    <n v="691643"/>
  </r>
  <r>
    <x v="6"/>
    <n v="13302"/>
  </r>
  <r>
    <x v="40"/>
    <n v="17666"/>
  </r>
  <r>
    <x v="20"/>
    <n v="136754"/>
  </r>
  <r>
    <x v="46"/>
    <n v="16826"/>
  </r>
  <r>
    <x v="28"/>
    <n v="18484"/>
  </r>
  <r>
    <x v="29"/>
    <n v="93872"/>
  </r>
  <r>
    <x v="34"/>
    <n v="125059"/>
  </r>
  <r>
    <x v="13"/>
    <n v="45491"/>
  </r>
  <r>
    <x v="9"/>
    <n v="36337"/>
  </r>
  <r>
    <x v="23"/>
    <n v="31280"/>
  </r>
  <r>
    <x v="12"/>
    <n v="58494"/>
  </r>
  <r>
    <x v="29"/>
    <n v="21375"/>
  </r>
  <r>
    <x v="1"/>
    <n v="72176"/>
  </r>
  <r>
    <x v="1"/>
    <n v="33027"/>
  </r>
  <r>
    <x v="3"/>
    <n v="16369"/>
  </r>
  <r>
    <x v="20"/>
    <n v="182830"/>
  </r>
  <r>
    <x v="33"/>
    <n v="37504"/>
  </r>
  <r>
    <x v="18"/>
    <n v="154383"/>
  </r>
  <r>
    <x v="13"/>
    <n v="84953"/>
  </r>
  <r>
    <x v="23"/>
    <n v="290186"/>
  </r>
  <r>
    <x v="20"/>
    <n v="18026"/>
  </r>
  <r>
    <x v="23"/>
    <n v="64291"/>
  </r>
  <r>
    <x v="23"/>
    <n v="25162"/>
  </r>
  <r>
    <x v="24"/>
    <n v="16103"/>
  </r>
  <r>
    <x v="15"/>
    <n v="23715"/>
  </r>
  <r>
    <x v="19"/>
    <n v="175711"/>
  </r>
  <r>
    <x v="23"/>
    <n v="11124"/>
  </r>
  <r>
    <x v="5"/>
    <n v="10226"/>
  </r>
  <r>
    <x v="44"/>
    <n v="51001"/>
  </r>
  <r>
    <x v="8"/>
    <n v="27876"/>
  </r>
  <r>
    <x v="23"/>
    <n v="71063"/>
  </r>
  <r>
    <x v="17"/>
    <n v="39582"/>
  </r>
  <r>
    <x v="14"/>
    <n v="83159"/>
  </r>
  <r>
    <x v="2"/>
    <n v="36552"/>
  </r>
  <r>
    <x v="17"/>
    <n v="45137"/>
  </r>
  <r>
    <x v="10"/>
    <n v="23508"/>
  </r>
  <r>
    <x v="33"/>
    <n v="13686"/>
  </r>
  <r>
    <x v="35"/>
    <n v="51909"/>
  </r>
  <r>
    <x v="33"/>
    <n v="17135"/>
  </r>
  <r>
    <x v="18"/>
    <n v="48330"/>
  </r>
  <r>
    <x v="32"/>
    <n v="67519"/>
  </r>
  <r>
    <x v="24"/>
    <n v="19366"/>
  </r>
  <r>
    <x v="8"/>
    <n v="58284"/>
  </r>
  <r>
    <x v="9"/>
    <n v="43884"/>
  </r>
  <r>
    <x v="26"/>
    <n v="13318"/>
  </r>
  <r>
    <x v="4"/>
    <n v="13431"/>
  </r>
  <r>
    <x v="23"/>
    <n v="158640"/>
  </r>
  <r>
    <x v="5"/>
    <n v="698895"/>
  </r>
  <r>
    <x v="10"/>
    <n v="142152"/>
  </r>
  <r>
    <x v="19"/>
    <n v="42973"/>
  </r>
  <r>
    <x v="12"/>
    <n v="32449"/>
  </r>
  <r>
    <x v="6"/>
    <n v="25125"/>
  </r>
  <r>
    <x v="36"/>
    <n v="217479"/>
  </r>
  <r>
    <x v="28"/>
    <n v="11677"/>
  </r>
  <r>
    <x v="29"/>
    <n v="14805"/>
  </r>
  <r>
    <x v="15"/>
    <n v="20529"/>
  </r>
  <r>
    <x v="37"/>
    <n v="28976"/>
  </r>
  <r>
    <x v="1"/>
    <n v="15846"/>
  </r>
  <r>
    <x v="2"/>
    <n v="75524"/>
  </r>
  <r>
    <x v="32"/>
    <n v="13964"/>
  </r>
  <r>
    <x v="24"/>
    <n v="36966"/>
  </r>
  <r>
    <x v="9"/>
    <n v="33447"/>
  </r>
  <r>
    <x v="5"/>
    <n v="120217"/>
  </r>
  <r>
    <x v="10"/>
    <n v="16582"/>
  </r>
  <r>
    <x v="0"/>
    <n v="28458"/>
  </r>
  <r>
    <x v="29"/>
    <n v="35561"/>
  </r>
  <r>
    <x v="9"/>
    <n v="20945"/>
  </r>
  <r>
    <x v="32"/>
    <n v="15025"/>
  </r>
  <r>
    <x v="35"/>
    <n v="659197"/>
  </r>
  <r>
    <x v="33"/>
    <n v="69115"/>
  </r>
  <r>
    <x v="7"/>
    <n v="574613"/>
  </r>
  <r>
    <x v="18"/>
    <n v="14144"/>
  </r>
  <r>
    <x v="32"/>
    <n v="15648"/>
  </r>
  <r>
    <x v="24"/>
    <n v="18422"/>
  </r>
  <r>
    <x v="3"/>
    <n v="28446"/>
  </r>
  <r>
    <x v="8"/>
    <n v="38179"/>
  </r>
  <r>
    <x v="9"/>
    <n v="32089"/>
  </r>
  <r>
    <x v="26"/>
    <n v="18998"/>
  </r>
  <r>
    <x v="4"/>
    <n v="771158"/>
  </r>
  <r>
    <x v="5"/>
    <n v="223810"/>
  </r>
  <r>
    <x v="43"/>
    <n v="11891"/>
  </r>
  <r>
    <x v="21"/>
    <n v="114187"/>
  </r>
  <r>
    <x v="12"/>
    <n v="66359"/>
  </r>
  <r>
    <x v="36"/>
    <n v="23758"/>
  </r>
  <r>
    <x v="13"/>
    <n v="43804"/>
  </r>
  <r>
    <x v="28"/>
    <n v="53804"/>
  </r>
  <r>
    <x v="29"/>
    <n v="256299"/>
  </r>
  <r>
    <x v="14"/>
    <n v="31234"/>
  </r>
  <r>
    <x v="15"/>
    <n v="84832"/>
  </r>
  <r>
    <x v="37"/>
    <n v="56338"/>
  </r>
  <r>
    <x v="10"/>
    <n v="11314"/>
  </r>
  <r>
    <x v="1"/>
    <n v="31477"/>
  </r>
  <r>
    <x v="1"/>
    <n v="439036"/>
  </r>
  <r>
    <x v="9"/>
    <n v="27626"/>
  </r>
  <r>
    <x v="3"/>
    <n v="23627"/>
  </r>
  <r>
    <x v="8"/>
    <n v="21941"/>
  </r>
  <r>
    <x v="4"/>
    <n v="53375"/>
  </r>
  <r>
    <x v="29"/>
    <n v="40871"/>
  </r>
  <r>
    <x v="8"/>
    <n v="21594"/>
  </r>
  <r>
    <x v="33"/>
    <n v="26552"/>
  </r>
  <r>
    <x v="24"/>
    <n v="149210"/>
  </r>
  <r>
    <x v="8"/>
    <n v="12900"/>
  </r>
  <r>
    <x v="9"/>
    <n v="153897"/>
  </r>
  <r>
    <x v="26"/>
    <n v="591178"/>
  </r>
  <r>
    <x v="4"/>
    <n v="22594"/>
  </r>
  <r>
    <x v="5"/>
    <n v="53897"/>
  </r>
  <r>
    <x v="28"/>
    <n v="17691"/>
  </r>
  <r>
    <x v="29"/>
    <n v="167301"/>
  </r>
  <r>
    <x v="19"/>
    <n v="196708"/>
  </r>
  <r>
    <x v="6"/>
    <n v="11060"/>
  </r>
  <r>
    <x v="32"/>
    <n v="28470"/>
  </r>
  <r>
    <x v="24"/>
    <n v="20536"/>
  </r>
  <r>
    <x v="10"/>
    <n v="67930"/>
  </r>
  <r>
    <x v="29"/>
    <n v="19983"/>
  </r>
  <r>
    <x v="36"/>
    <n v="86352"/>
  </r>
  <r>
    <x v="44"/>
    <n v="11250"/>
  </r>
  <r>
    <x v="27"/>
    <n v="32094"/>
  </r>
  <r>
    <x v="15"/>
    <n v="26576"/>
  </r>
  <r>
    <x v="13"/>
    <n v="24514"/>
  </r>
  <r>
    <x v="23"/>
    <n v="262985"/>
  </r>
  <r>
    <x v="23"/>
    <n v="17634"/>
  </r>
  <r>
    <x v="17"/>
    <n v="16024"/>
  </r>
  <r>
    <x v="37"/>
    <n v="183293"/>
  </r>
  <r>
    <x v="17"/>
    <n v="42743"/>
  </r>
  <r>
    <x v="8"/>
    <n v="534667"/>
  </r>
  <r>
    <x v="8"/>
    <n v="109605"/>
  </r>
  <r>
    <x v="29"/>
    <n v="15187"/>
  </r>
  <r>
    <x v="49"/>
    <n v="72159"/>
  </r>
  <r>
    <x v="29"/>
    <n v="122883"/>
  </r>
  <r>
    <x v="6"/>
    <n v="44544"/>
  </r>
  <r>
    <x v="27"/>
    <n v="58617"/>
  </r>
  <r>
    <x v="8"/>
    <n v="126218"/>
  </r>
  <r>
    <x v="29"/>
    <n v="44026"/>
  </r>
  <r>
    <x v="30"/>
    <n v="121821"/>
  </r>
  <r>
    <x v="15"/>
    <n v="168521"/>
  </r>
  <r>
    <x v="50"/>
    <n v="176824"/>
  </r>
  <r>
    <x v="25"/>
    <n v="19384"/>
  </r>
  <r>
    <x v="23"/>
    <n v="648594"/>
  </r>
  <r>
    <x v="45"/>
    <n v="163760"/>
  </r>
  <r>
    <x v="4"/>
    <n v="165399"/>
  </r>
  <r>
    <x v="24"/>
    <n v="10153"/>
  </r>
  <r>
    <x v="20"/>
    <n v="893119"/>
  </r>
  <r>
    <x v="29"/>
    <n v="51720"/>
  </r>
  <r>
    <x v="0"/>
    <n v="65036"/>
  </r>
  <r>
    <x v="27"/>
    <n v="13856"/>
  </r>
  <r>
    <x v="15"/>
    <n v="20445"/>
  </r>
  <r>
    <x v="14"/>
    <n v="2188649"/>
  </r>
  <r>
    <x v="2"/>
    <n v="26337"/>
  </r>
  <r>
    <x v="2"/>
    <n v="16708"/>
  </r>
  <r>
    <x v="6"/>
    <n v="15669"/>
  </r>
  <r>
    <x v="20"/>
    <n v="150101"/>
  </r>
  <r>
    <x v="21"/>
    <n v="2648771"/>
  </r>
  <r>
    <x v="14"/>
    <n v="266414"/>
  </r>
  <r>
    <x v="14"/>
    <n v="46205"/>
  </r>
  <r>
    <x v="36"/>
    <n v="66935"/>
  </r>
  <r>
    <x v="29"/>
    <n v="31088"/>
  </r>
  <r>
    <x v="14"/>
    <n v="21811"/>
  </r>
  <r>
    <x v="4"/>
    <n v="15291"/>
  </r>
  <r>
    <x v="8"/>
    <n v="50638"/>
  </r>
  <r>
    <x v="9"/>
    <n v="37508"/>
  </r>
  <r>
    <x v="4"/>
    <n v="31227"/>
  </r>
  <r>
    <x v="30"/>
    <n v="39790"/>
  </r>
  <r>
    <x v="12"/>
    <n v="61261"/>
  </r>
  <r>
    <x v="28"/>
    <n v="461860"/>
  </r>
  <r>
    <x v="27"/>
    <n v="13448"/>
  </r>
  <r>
    <x v="17"/>
    <n v="12528"/>
  </r>
  <r>
    <x v="3"/>
    <n v="157637"/>
  </r>
  <r>
    <x v="9"/>
    <n v="79206"/>
  </r>
  <r>
    <x v="24"/>
    <n v="14999"/>
  </r>
  <r>
    <x v="15"/>
    <n v="118274"/>
  </r>
  <r>
    <x v="31"/>
    <n v="20601"/>
  </r>
  <r>
    <x v="7"/>
    <n v="55589"/>
  </r>
  <r>
    <x v="26"/>
    <n v="20145"/>
  </r>
  <r>
    <x v="13"/>
    <n v="210761"/>
  </r>
  <r>
    <x v="5"/>
    <n v="35443"/>
  </r>
  <r>
    <x v="5"/>
    <n v="32641"/>
  </r>
  <r>
    <x v="10"/>
    <n v="54374"/>
  </r>
  <r>
    <x v="15"/>
    <n v="16741"/>
  </r>
  <r>
    <x v="1"/>
    <n v="242485"/>
  </r>
  <r>
    <x v="1"/>
    <n v="98426"/>
  </r>
  <r>
    <x v="9"/>
    <n v="39303"/>
  </r>
  <r>
    <x v="20"/>
    <n v="64246"/>
  </r>
  <r>
    <x v="18"/>
    <n v="346017"/>
  </r>
  <r>
    <x v="8"/>
    <n v="703520"/>
  </r>
  <r>
    <x v="9"/>
    <n v="485640"/>
  </r>
  <r>
    <x v="23"/>
    <n v="12013"/>
  </r>
  <r>
    <x v="17"/>
    <n v="10524"/>
  </r>
  <r>
    <x v="43"/>
    <n v="30273"/>
  </r>
  <r>
    <x v="12"/>
    <n v="230117"/>
  </r>
  <r>
    <x v="40"/>
    <n v="12809"/>
  </r>
  <r>
    <x v="35"/>
    <n v="13946"/>
  </r>
  <r>
    <x v="32"/>
    <n v="18599"/>
  </r>
  <r>
    <x v="10"/>
    <n v="61374"/>
  </r>
  <r>
    <x v="29"/>
    <n v="49587"/>
  </r>
  <r>
    <x v="29"/>
    <n v="13210"/>
  </r>
  <r>
    <x v="16"/>
    <n v="25337"/>
  </r>
  <r>
    <x v="29"/>
    <n v="21027"/>
  </r>
  <r>
    <x v="11"/>
    <n v="314358"/>
  </r>
  <r>
    <x v="13"/>
    <n v="542903"/>
  </r>
  <r>
    <x v="0"/>
    <n v="92550"/>
  </r>
  <r>
    <x v="2"/>
    <n v="10788"/>
  </r>
  <r>
    <x v="36"/>
    <n v="374748"/>
  </r>
  <r>
    <x v="15"/>
    <n v="19160"/>
  </r>
  <r>
    <x v="32"/>
    <n v="10425"/>
  </r>
  <r>
    <x v="23"/>
    <n v="88174"/>
  </r>
  <r>
    <x v="9"/>
    <n v="110029"/>
  </r>
  <r>
    <x v="22"/>
    <n v="98327"/>
  </r>
  <r>
    <x v="7"/>
    <n v="343976"/>
  </r>
  <r>
    <x v="4"/>
    <n v="14205"/>
  </r>
  <r>
    <x v="7"/>
    <n v="14238"/>
  </r>
  <r>
    <x v="8"/>
    <n v="110067"/>
  </r>
  <r>
    <x v="1"/>
    <n v="14933"/>
  </r>
  <r>
    <x v="20"/>
    <n v="31163"/>
  </r>
  <r>
    <x v="3"/>
    <n v="39333"/>
  </r>
  <r>
    <x v="6"/>
    <n v="10411"/>
  </r>
  <r>
    <x v="35"/>
    <n v="92538"/>
  </r>
  <r>
    <x v="10"/>
    <n v="76155"/>
  </r>
  <r>
    <x v="28"/>
    <n v="25274"/>
  </r>
  <r>
    <x v="4"/>
    <n v="60174"/>
  </r>
  <r>
    <x v="32"/>
    <n v="47330"/>
  </r>
  <r>
    <x v="0"/>
    <n v="66848"/>
  </r>
  <r>
    <x v="29"/>
    <n v="20062"/>
  </r>
  <r>
    <x v="35"/>
    <n v="33049"/>
  </r>
  <r>
    <x v="33"/>
    <n v="16525"/>
  </r>
  <r>
    <x v="8"/>
    <n v="16168"/>
  </r>
  <r>
    <x v="9"/>
    <n v="45666"/>
  </r>
  <r>
    <x v="4"/>
    <n v="15719"/>
  </r>
  <r>
    <x v="5"/>
    <n v="38434"/>
  </r>
  <r>
    <x v="10"/>
    <n v="12643"/>
  </r>
  <r>
    <x v="12"/>
    <n v="60249"/>
  </r>
  <r>
    <x v="13"/>
    <n v="87069"/>
  </r>
  <r>
    <x v="40"/>
    <n v="25429"/>
  </r>
  <r>
    <x v="28"/>
    <n v="43396"/>
  </r>
  <r>
    <x v="6"/>
    <n v="49731"/>
  </r>
  <r>
    <x v="17"/>
    <n v="28111"/>
  </r>
  <r>
    <x v="42"/>
    <n v="68759"/>
  </r>
  <r>
    <x v="10"/>
    <n v="22715"/>
  </r>
  <r>
    <x v="26"/>
    <n v="81095"/>
  </r>
  <r>
    <x v="13"/>
    <n v="139754"/>
  </r>
  <r>
    <x v="35"/>
    <n v="161604"/>
  </r>
  <r>
    <x v="18"/>
    <n v="739224"/>
  </r>
  <r>
    <x v="32"/>
    <n v="29470"/>
  </r>
  <r>
    <x v="24"/>
    <n v="34295"/>
  </r>
  <r>
    <x v="8"/>
    <n v="34406"/>
  </r>
  <r>
    <x v="10"/>
    <n v="84933"/>
  </r>
  <r>
    <x v="19"/>
    <n v="60430"/>
  </r>
  <r>
    <x v="0"/>
    <n v="17350"/>
  </r>
  <r>
    <x v="29"/>
    <n v="17183"/>
  </r>
  <r>
    <x v="2"/>
    <n v="23758"/>
  </r>
  <r>
    <x v="23"/>
    <n v="21657"/>
  </r>
  <r>
    <x v="10"/>
    <n v="29223"/>
  </r>
  <r>
    <x v="13"/>
    <n v="366494"/>
  </r>
  <r>
    <x v="23"/>
    <n v="98623"/>
  </r>
  <r>
    <x v="19"/>
    <n v="56883"/>
  </r>
  <r>
    <x v="18"/>
    <n v="290292"/>
  </r>
  <r>
    <x v="29"/>
    <n v="17243"/>
  </r>
  <r>
    <x v="4"/>
    <n v="10334"/>
  </r>
  <r>
    <x v="4"/>
    <n v="22339"/>
  </r>
  <r>
    <x v="18"/>
    <n v="40355"/>
  </r>
  <r>
    <x v="43"/>
    <n v="67773"/>
  </r>
  <r>
    <x v="4"/>
    <n v="13339"/>
  </r>
  <r>
    <x v="21"/>
    <n v="26551"/>
  </r>
  <r>
    <x v="28"/>
    <n v="12035"/>
  </r>
  <r>
    <x v="14"/>
    <n v="78200"/>
  </r>
  <r>
    <x v="37"/>
    <n v="16226"/>
  </r>
  <r>
    <x v="0"/>
    <n v="290642"/>
  </r>
  <r>
    <x v="32"/>
    <n v="61386"/>
  </r>
  <r>
    <x v="29"/>
    <n v="83658"/>
  </r>
  <r>
    <x v="12"/>
    <n v="173448"/>
  </r>
  <r>
    <x v="35"/>
    <n v="94402"/>
  </r>
  <r>
    <x v="29"/>
    <n v="23527"/>
  </r>
  <r>
    <x v="33"/>
    <n v="13646"/>
  </r>
  <r>
    <x v="4"/>
    <n v="24456"/>
  </r>
  <r>
    <x v="30"/>
    <n v="34204"/>
  </r>
  <r>
    <x v="5"/>
    <n v="56183"/>
  </r>
  <r>
    <x v="10"/>
    <n v="34347"/>
  </r>
  <r>
    <x v="43"/>
    <n v="19440"/>
  </r>
  <r>
    <x v="19"/>
    <n v="82403"/>
  </r>
  <r>
    <x v="11"/>
    <n v="35280"/>
  </r>
  <r>
    <x v="42"/>
    <n v="19395"/>
  </r>
  <r>
    <x v="6"/>
    <n v="35142"/>
  </r>
  <r>
    <x v="36"/>
    <n v="48920"/>
  </r>
  <r>
    <x v="40"/>
    <n v="56664"/>
  </r>
  <r>
    <x v="28"/>
    <n v="33751"/>
  </r>
  <r>
    <x v="14"/>
    <n v="10579"/>
  </r>
  <r>
    <x v="15"/>
    <n v="27838"/>
  </r>
  <r>
    <x v="37"/>
    <n v="20825"/>
  </r>
  <r>
    <x v="22"/>
    <n v="19265"/>
  </r>
  <r>
    <x v="1"/>
    <n v="47744"/>
  </r>
  <r>
    <x v="24"/>
    <n v="224115"/>
  </r>
  <r>
    <x v="5"/>
    <n v="12194"/>
  </r>
  <r>
    <x v="36"/>
    <n v="125047"/>
  </r>
  <r>
    <x v="48"/>
    <n v="182177"/>
  </r>
  <r>
    <x v="33"/>
    <n v="12359"/>
  </r>
  <r>
    <x v="29"/>
    <n v="12174"/>
  </r>
  <r>
    <x v="8"/>
    <n v="36518"/>
  </r>
  <r>
    <x v="23"/>
    <n v="189651"/>
  </r>
  <r>
    <x v="5"/>
    <n v="15173"/>
  </r>
  <r>
    <x v="21"/>
    <n v="63799"/>
  </r>
  <r>
    <x v="1"/>
    <n v="138228"/>
  </r>
  <r>
    <x v="29"/>
    <n v="21210"/>
  </r>
  <r>
    <x v="33"/>
    <n v="21722"/>
  </r>
  <r>
    <x v="7"/>
    <n v="21896"/>
  </r>
  <r>
    <x v="8"/>
    <n v="29245"/>
  </r>
  <r>
    <x v="4"/>
    <n v="27060"/>
  </r>
  <r>
    <x v="12"/>
    <n v="45325"/>
  </r>
  <r>
    <x v="6"/>
    <n v="46784"/>
  </r>
  <r>
    <x v="37"/>
    <n v="32925"/>
  </r>
  <r>
    <x v="32"/>
    <n v="19014"/>
  </r>
  <r>
    <x v="33"/>
    <n v="72898"/>
  </r>
  <r>
    <x v="12"/>
    <n v="307924"/>
  </r>
  <r>
    <x v="42"/>
    <n v="18738"/>
  </r>
  <r>
    <x v="20"/>
    <n v="10163507"/>
  </r>
  <r>
    <x v="28"/>
    <n v="52152"/>
  </r>
  <r>
    <x v="2"/>
    <n v="398080"/>
  </r>
  <r>
    <x v="24"/>
    <n v="11184"/>
  </r>
  <r>
    <x v="2"/>
    <n v="35860"/>
  </r>
  <r>
    <x v="6"/>
    <n v="10034"/>
  </r>
  <r>
    <x v="35"/>
    <n v="10076"/>
  </r>
  <r>
    <x v="32"/>
    <n v="115489"/>
  </r>
  <r>
    <x v="10"/>
    <n v="59186"/>
  </r>
  <r>
    <x v="29"/>
    <n v="305225"/>
  </r>
  <r>
    <x v="12"/>
    <n v="430887"/>
  </r>
  <r>
    <x v="32"/>
    <n v="32873"/>
  </r>
  <r>
    <x v="42"/>
    <n v="24078"/>
  </r>
  <r>
    <x v="2"/>
    <n v="12235"/>
  </r>
  <r>
    <x v="13"/>
    <n v="317343"/>
  </r>
  <r>
    <x v="13"/>
    <n v="113841"/>
  </r>
  <r>
    <x v="2"/>
    <n v="80995"/>
  </r>
  <r>
    <x v="24"/>
    <n v="11792"/>
  </r>
  <r>
    <x v="26"/>
    <n v="33392"/>
  </r>
  <r>
    <x v="17"/>
    <n v="25831"/>
  </r>
  <r>
    <x v="46"/>
    <n v="54122"/>
  </r>
  <r>
    <x v="23"/>
    <n v="10712"/>
  </r>
  <r>
    <x v="23"/>
    <n v="871375"/>
  </r>
  <r>
    <x v="35"/>
    <n v="18755"/>
  </r>
  <r>
    <x v="32"/>
    <n v="13314"/>
  </r>
  <r>
    <x v="8"/>
    <n v="105801"/>
  </r>
  <r>
    <x v="5"/>
    <n v="15251"/>
  </r>
  <r>
    <x v="19"/>
    <n v="34732"/>
  </r>
  <r>
    <x v="28"/>
    <n v="24079"/>
  </r>
  <r>
    <x v="8"/>
    <n v="45446"/>
  </r>
  <r>
    <x v="20"/>
    <n v="156890"/>
  </r>
  <r>
    <x v="35"/>
    <n v="361046"/>
  </r>
  <r>
    <x v="33"/>
    <n v="16339"/>
  </r>
  <r>
    <x v="18"/>
    <n v="18449"/>
  </r>
  <r>
    <x v="32"/>
    <n v="29302"/>
  </r>
  <r>
    <x v="24"/>
    <n v="16013"/>
  </r>
  <r>
    <x v="3"/>
    <n v="39141"/>
  </r>
  <r>
    <x v="8"/>
    <n v="265428"/>
  </r>
  <r>
    <x v="9"/>
    <n v="129498"/>
  </r>
  <r>
    <x v="4"/>
    <n v="91226"/>
  </r>
  <r>
    <x v="5"/>
    <n v="12243"/>
  </r>
  <r>
    <x v="10"/>
    <n v="104618"/>
  </r>
  <r>
    <x v="19"/>
    <n v="21746"/>
  </r>
  <r>
    <x v="11"/>
    <n v="35144"/>
  </r>
  <r>
    <x v="21"/>
    <n v="70965"/>
  </r>
  <r>
    <x v="12"/>
    <n v="44036"/>
  </r>
  <r>
    <x v="28"/>
    <n v="97643"/>
  </r>
  <r>
    <x v="29"/>
    <n v="14222"/>
  </r>
  <r>
    <x v="2"/>
    <n v="13277"/>
  </r>
  <r>
    <x v="1"/>
    <n v="11316"/>
  </r>
  <r>
    <x v="4"/>
    <n v="12538"/>
  </r>
  <r>
    <x v="24"/>
    <n v="22235"/>
  </r>
  <r>
    <x v="12"/>
    <n v="229796"/>
  </r>
  <r>
    <x v="36"/>
    <n v="30480"/>
  </r>
  <r>
    <x v="2"/>
    <n v="41501"/>
  </r>
  <r>
    <x v="2"/>
    <n v="16591"/>
  </r>
  <r>
    <x v="18"/>
    <n v="385571"/>
  </r>
  <r>
    <x v="23"/>
    <n v="24427"/>
  </r>
  <r>
    <x v="15"/>
    <n v="79175"/>
  </r>
  <r>
    <x v="15"/>
    <n v="135732"/>
  </r>
  <r>
    <x v="35"/>
    <n v="19375"/>
  </r>
  <r>
    <x v="31"/>
    <n v="4307033"/>
  </r>
  <r>
    <x v="20"/>
    <n v="260955"/>
  </r>
  <r>
    <x v="15"/>
    <n v="40310"/>
  </r>
  <r>
    <x v="35"/>
    <n v="29833"/>
  </r>
  <r>
    <x v="33"/>
    <n v="16428"/>
  </r>
  <r>
    <x v="18"/>
    <n v="354353"/>
  </r>
  <r>
    <x v="24"/>
    <n v="33105"/>
  </r>
  <r>
    <x v="8"/>
    <n v="37902"/>
  </r>
  <r>
    <x v="9"/>
    <n v="950082"/>
  </r>
  <r>
    <x v="26"/>
    <n v="11986"/>
  </r>
  <r>
    <x v="4"/>
    <n v="19395"/>
  </r>
  <r>
    <x v="5"/>
    <n v="28634"/>
  </r>
  <r>
    <x v="10"/>
    <n v="25069"/>
  </r>
  <r>
    <x v="12"/>
    <n v="64967"/>
  </r>
  <r>
    <x v="36"/>
    <n v="341286"/>
  </r>
  <r>
    <x v="0"/>
    <n v="31293"/>
  </r>
  <r>
    <x v="28"/>
    <n v="28425"/>
  </r>
  <r>
    <x v="29"/>
    <n v="10064"/>
  </r>
  <r>
    <x v="37"/>
    <n v="56337"/>
  </r>
  <r>
    <x v="20"/>
    <n v="17569"/>
  </r>
  <r>
    <x v="0"/>
    <n v="26825"/>
  </r>
  <r>
    <x v="23"/>
    <n v="66502"/>
  </r>
  <r>
    <x v="15"/>
    <n v="15308"/>
  </r>
  <r>
    <x v="35"/>
    <n v="95548"/>
  </r>
  <r>
    <x v="24"/>
    <n v="40288"/>
  </r>
  <r>
    <x v="8"/>
    <n v="11730"/>
  </r>
  <r>
    <x v="9"/>
    <n v="46498"/>
  </r>
  <r>
    <x v="4"/>
    <n v="31382"/>
  </r>
  <r>
    <x v="10"/>
    <n v="35619"/>
  </r>
  <r>
    <x v="6"/>
    <n v="16434"/>
  </r>
  <r>
    <x v="28"/>
    <n v="32931"/>
  </r>
  <r>
    <x v="37"/>
    <n v="31190"/>
  </r>
  <r>
    <x v="18"/>
    <n v="159923"/>
  </r>
  <r>
    <x v="9"/>
    <n v="10215"/>
  </r>
  <r>
    <x v="4"/>
    <n v="11452"/>
  </r>
  <r>
    <x v="17"/>
    <n v="19850"/>
  </r>
  <r>
    <x v="19"/>
    <n v="22789"/>
  </r>
  <r>
    <x v="2"/>
    <n v="13142"/>
  </r>
  <r>
    <x v="8"/>
    <n v="13715"/>
  </r>
  <r>
    <x v="4"/>
    <n v="17174"/>
  </r>
  <r>
    <x v="23"/>
    <n v="29073"/>
  </r>
  <r>
    <x v="14"/>
    <n v="63710"/>
  </r>
  <r>
    <x v="37"/>
    <n v="26801"/>
  </r>
  <r>
    <x v="8"/>
    <n v="14344"/>
  </r>
  <r>
    <x v="29"/>
    <n v="36840"/>
  </r>
  <r>
    <x v="27"/>
    <n v="106532"/>
  </r>
  <r>
    <x v="49"/>
    <n v="166260"/>
  </r>
  <r>
    <x v="28"/>
    <n v="92163"/>
  </r>
  <r>
    <x v="29"/>
    <n v="58216"/>
  </r>
  <r>
    <x v="6"/>
    <n v="40921"/>
  </r>
  <r>
    <x v="6"/>
    <n v="39343"/>
  </r>
  <r>
    <x v="4"/>
    <n v="65385"/>
  </r>
  <r>
    <x v="4"/>
    <n v="17465"/>
  </r>
  <r>
    <x v="6"/>
    <n v="32808"/>
  </r>
  <r>
    <x v="5"/>
    <n v="22828"/>
  </r>
  <r>
    <x v="8"/>
    <n v="30823"/>
  </r>
  <r>
    <x v="19"/>
    <n v="45159"/>
  </r>
  <r>
    <x v="37"/>
    <n v="18456"/>
  </r>
  <r>
    <x v="32"/>
    <n v="21498"/>
  </r>
  <r>
    <x v="8"/>
    <n v="309122"/>
  </r>
  <r>
    <x v="32"/>
    <n v="14106"/>
  </r>
  <r>
    <x v="6"/>
    <n v="19742"/>
  </r>
  <r>
    <x v="13"/>
    <n v="41330"/>
  </r>
  <r>
    <x v="38"/>
    <n v="12724"/>
  </r>
  <r>
    <x v="42"/>
    <n v="72564"/>
  </r>
  <r>
    <x v="8"/>
    <n v="172290"/>
  </r>
  <r>
    <x v="29"/>
    <n v="251259"/>
  </r>
  <r>
    <x v="17"/>
    <n v="35884"/>
  </r>
  <r>
    <x v="28"/>
    <n v="52877"/>
  </r>
  <r>
    <x v="28"/>
    <n v="26004"/>
  </r>
  <r>
    <x v="26"/>
    <n v="28708"/>
  </r>
  <r>
    <x v="4"/>
    <n v="28154"/>
  </r>
  <r>
    <x v="40"/>
    <n v="28018"/>
  </r>
  <r>
    <x v="19"/>
    <n v="1076837"/>
  </r>
  <r>
    <x v="2"/>
    <n v="30686"/>
  </r>
  <r>
    <x v="23"/>
    <n v="43391"/>
  </r>
  <r>
    <x v="12"/>
    <n v="178371"/>
  </r>
  <r>
    <x v="29"/>
    <n v="50066"/>
  </r>
  <r>
    <x v="17"/>
    <n v="23131"/>
  </r>
  <r>
    <x v="12"/>
    <n v="23080"/>
  </r>
  <r>
    <x v="28"/>
    <n v="12068"/>
  </r>
  <r>
    <x v="8"/>
    <n v="12245"/>
  </r>
  <r>
    <x v="20"/>
    <n v="88018"/>
  </r>
  <r>
    <x v="23"/>
    <n v="23046"/>
  </r>
  <r>
    <x v="20"/>
    <n v="272673"/>
  </r>
  <r>
    <x v="8"/>
    <n v="15618"/>
  </r>
  <r>
    <x v="4"/>
    <n v="21521"/>
  </r>
  <r>
    <x v="34"/>
    <n v="374733"/>
  </r>
  <r>
    <x v="12"/>
    <n v="40873"/>
  </r>
  <r>
    <x v="13"/>
    <n v="111750"/>
  </r>
  <r>
    <x v="37"/>
    <n v="59753"/>
  </r>
  <r>
    <x v="32"/>
    <n v="21049"/>
  </r>
  <r>
    <x v="41"/>
    <n v="149216"/>
  </r>
  <r>
    <x v="7"/>
    <n v="151616"/>
  </r>
  <r>
    <x v="4"/>
    <n v="10107"/>
  </r>
  <r>
    <x v="9"/>
    <n v="35845"/>
  </r>
  <r>
    <x v="26"/>
    <n v="33461"/>
  </r>
  <r>
    <x v="12"/>
    <n v="105122"/>
  </r>
  <r>
    <x v="18"/>
    <n v="2751796"/>
  </r>
  <r>
    <x v="48"/>
    <n v="163410"/>
  </r>
  <r>
    <x v="39"/>
    <n v="1602947"/>
  </r>
  <r>
    <x v="34"/>
    <n v="842798"/>
  </r>
  <r>
    <x v="2"/>
    <n v="10679"/>
  </r>
  <r>
    <x v="23"/>
    <n v="83411"/>
  </r>
  <r>
    <x v="29"/>
    <n v="165049"/>
  </r>
  <r>
    <x v="13"/>
    <n v="46388"/>
  </r>
  <r>
    <x v="29"/>
    <n v="25053"/>
  </r>
  <r>
    <x v="44"/>
    <n v="12863"/>
  </r>
  <r>
    <x v="17"/>
    <n v="25872"/>
  </r>
  <r>
    <x v="33"/>
    <n v="43984"/>
  </r>
  <r>
    <x v="5"/>
    <n v="25228"/>
  </r>
  <r>
    <x v="24"/>
    <n v="15068"/>
  </r>
  <r>
    <x v="15"/>
    <n v="952085"/>
  </r>
  <r>
    <x v="37"/>
    <n v="27222"/>
  </r>
  <r>
    <x v="37"/>
    <n v="24127"/>
  </r>
  <r>
    <x v="3"/>
    <n v="20729"/>
  </r>
  <r>
    <x v="40"/>
    <n v="188616"/>
  </r>
  <r>
    <x v="23"/>
    <n v="14998"/>
  </r>
  <r>
    <x v="33"/>
    <n v="42159"/>
  </r>
  <r>
    <x v="5"/>
    <n v="13586"/>
  </r>
  <r>
    <x v="43"/>
    <n v="117441"/>
  </r>
  <r>
    <x v="32"/>
    <n v="22292"/>
  </r>
  <r>
    <x v="24"/>
    <n v="10631"/>
  </r>
  <r>
    <x v="19"/>
    <n v="15072"/>
  </r>
  <r>
    <x v="35"/>
    <n v="413955"/>
  </r>
  <r>
    <x v="7"/>
    <n v="13131"/>
  </r>
  <r>
    <x v="31"/>
    <n v="207200"/>
  </r>
  <r>
    <x v="5"/>
    <n v="16063"/>
  </r>
  <r>
    <x v="34"/>
    <n v="626351"/>
  </r>
  <r>
    <x v="20"/>
    <n v="14168"/>
  </r>
  <r>
    <x v="37"/>
    <n v="105030"/>
  </r>
  <r>
    <x v="35"/>
    <n v="21327"/>
  </r>
  <r>
    <x v="18"/>
    <n v="77013"/>
  </r>
  <r>
    <x v="32"/>
    <n v="27113"/>
  </r>
  <r>
    <x v="8"/>
    <n v="34097"/>
  </r>
  <r>
    <x v="9"/>
    <n v="146986"/>
  </r>
  <r>
    <x v="4"/>
    <n v="10659"/>
  </r>
  <r>
    <x v="23"/>
    <n v="149649"/>
  </r>
  <r>
    <x v="10"/>
    <n v="35872"/>
  </r>
  <r>
    <x v="21"/>
    <n v="747642"/>
  </r>
  <r>
    <x v="12"/>
    <n v="13946"/>
  </r>
  <r>
    <x v="13"/>
    <n v="168046"/>
  </r>
  <r>
    <x v="28"/>
    <n v="46240"/>
  </r>
  <r>
    <x v="15"/>
    <n v="45625"/>
  </r>
  <r>
    <x v="37"/>
    <n v="13402"/>
  </r>
  <r>
    <x v="29"/>
    <n v="19539"/>
  </r>
  <r>
    <x v="23"/>
    <n v="63550"/>
  </r>
  <r>
    <x v="20"/>
    <n v="437907"/>
  </r>
  <r>
    <x v="7"/>
    <n v="26140"/>
  </r>
  <r>
    <x v="35"/>
    <n v="226646"/>
  </r>
  <r>
    <x v="24"/>
    <n v="10137"/>
  </r>
  <r>
    <x v="8"/>
    <n v="28790"/>
  </r>
  <r>
    <x v="9"/>
    <n v="38525"/>
  </r>
  <r>
    <x v="26"/>
    <n v="32556"/>
  </r>
  <r>
    <x v="4"/>
    <n v="27928"/>
  </r>
  <r>
    <x v="25"/>
    <n v="1058810"/>
  </r>
  <r>
    <x v="5"/>
    <n v="11438"/>
  </r>
  <r>
    <x v="10"/>
    <n v="10173"/>
  </r>
  <r>
    <x v="19"/>
    <n v="27435"/>
  </r>
  <r>
    <x v="21"/>
    <n v="49258"/>
  </r>
  <r>
    <x v="12"/>
    <n v="531542"/>
  </r>
  <r>
    <x v="13"/>
    <n v="826075"/>
  </r>
  <r>
    <x v="28"/>
    <n v="200182"/>
  </r>
  <r>
    <x v="29"/>
    <n v="570934"/>
  </r>
  <r>
    <x v="2"/>
    <n v="98559"/>
  </r>
  <r>
    <x v="13"/>
    <n v="18272"/>
  </r>
  <r>
    <x v="7"/>
    <n v="41784"/>
  </r>
  <r>
    <x v="19"/>
    <n v="97264"/>
  </r>
  <r>
    <x v="29"/>
    <n v="22097"/>
  </r>
  <r>
    <x v="1"/>
    <n v="25641"/>
  </r>
  <r>
    <x v="35"/>
    <n v="118818"/>
  </r>
  <r>
    <x v="7"/>
    <n v="28192"/>
  </r>
  <r>
    <x v="32"/>
    <n v="18412"/>
  </r>
  <r>
    <x v="8"/>
    <n v="33798"/>
  </r>
  <r>
    <x v="9"/>
    <n v="69713"/>
  </r>
  <r>
    <x v="4"/>
    <n v="13188"/>
  </r>
  <r>
    <x v="5"/>
    <n v="20145"/>
  </r>
  <r>
    <x v="12"/>
    <n v="14709"/>
  </r>
  <r>
    <x v="28"/>
    <n v="21636"/>
  </r>
  <r>
    <x v="44"/>
    <n v="11873"/>
  </r>
  <r>
    <x v="37"/>
    <n v="17686"/>
  </r>
  <r>
    <x v="34"/>
    <n v="499693"/>
  </r>
  <r>
    <x v="29"/>
    <n v="12467"/>
  </r>
  <r>
    <x v="17"/>
    <n v="33064"/>
  </r>
  <r>
    <x v="12"/>
    <n v="34994"/>
  </r>
  <r>
    <x v="36"/>
    <n v="11166"/>
  </r>
  <r>
    <x v="38"/>
    <n v="30796"/>
  </r>
  <r>
    <x v="8"/>
    <n v="14688"/>
  </r>
  <r>
    <x v="38"/>
    <n v="10265"/>
  </r>
  <r>
    <x v="17"/>
    <n v="39566"/>
  </r>
  <r>
    <x v="4"/>
    <n v="30816"/>
  </r>
  <r>
    <x v="36"/>
    <n v="807555"/>
  </r>
  <r>
    <x v="32"/>
    <n v="39782"/>
  </r>
  <r>
    <x v="6"/>
    <n v="13853"/>
  </r>
  <r>
    <x v="24"/>
    <n v="42880"/>
  </r>
  <r>
    <x v="32"/>
    <n v="194058"/>
  </r>
  <r>
    <x v="23"/>
    <n v="173693"/>
  </r>
  <r>
    <x v="12"/>
    <n v="86149"/>
  </r>
  <r>
    <x v="6"/>
    <n v="69086"/>
  </r>
  <r>
    <x v="29"/>
    <n v="65580"/>
  </r>
  <r>
    <x v="39"/>
    <n v="11229"/>
  </r>
  <r>
    <x v="20"/>
    <n v="140973"/>
  </r>
  <r>
    <x v="19"/>
    <n v="93991"/>
  </r>
  <r>
    <x v="18"/>
    <n v="82721"/>
  </r>
  <r>
    <x v="21"/>
    <n v="1369514"/>
  </r>
  <r>
    <x v="1"/>
    <n v="39021"/>
  </r>
  <r>
    <x v="22"/>
    <n v="79547"/>
  </r>
  <r>
    <x v="31"/>
    <n v="108956"/>
  </r>
  <r>
    <x v="29"/>
    <n v="48701"/>
  </r>
  <r>
    <x v="4"/>
    <n v="45640"/>
  </r>
  <r>
    <x v="2"/>
    <n v="14943"/>
  </r>
  <r>
    <x v="26"/>
    <n v="10118"/>
  </r>
  <r>
    <x v="26"/>
    <n v="16015"/>
  </r>
  <r>
    <x v="10"/>
    <n v="29369"/>
  </r>
  <r>
    <x v="20"/>
    <n v="99814"/>
  </r>
  <r>
    <x v="50"/>
    <n v="559793"/>
  </r>
  <r>
    <x v="19"/>
    <n v="227198"/>
  </r>
  <r>
    <x v="48"/>
    <n v="860435"/>
  </r>
  <r>
    <x v="2"/>
    <n v="21682"/>
  </r>
  <r>
    <x v="48"/>
    <n v="269033"/>
  </r>
  <r>
    <x v="5"/>
    <n v="17582"/>
  </r>
  <r>
    <x v="21"/>
    <n v="1664727"/>
  </r>
  <r>
    <x v="23"/>
    <n v="48242"/>
  </r>
  <r>
    <x v="0"/>
    <n v="38488"/>
  </r>
  <r>
    <x v="45"/>
    <n v="83460"/>
  </r>
  <r>
    <x v="2"/>
    <n v="179388"/>
  </r>
  <r>
    <x v="32"/>
    <n v="108078"/>
  </r>
  <r>
    <x v="9"/>
    <n v="14130"/>
  </r>
  <r>
    <x v="5"/>
    <n v="58290"/>
  </r>
  <r>
    <x v="10"/>
    <n v="21185"/>
  </r>
  <r>
    <x v="29"/>
    <n v="13952"/>
  </r>
  <r>
    <x v="3"/>
    <n v="40385"/>
  </r>
  <r>
    <x v="21"/>
    <n v="211328"/>
  </r>
  <r>
    <x v="37"/>
    <n v="25043"/>
  </r>
  <r>
    <x v="17"/>
    <n v="33966"/>
  </r>
  <r>
    <x v="9"/>
    <n v="47452"/>
  </r>
  <r>
    <x v="12"/>
    <n v="14406"/>
  </r>
  <r>
    <x v="6"/>
    <n v="11277"/>
  </r>
  <r>
    <x v="17"/>
    <n v="21944"/>
  </r>
  <r>
    <x v="5"/>
    <n v="22472"/>
  </r>
  <r>
    <x v="29"/>
    <n v="14770"/>
  </r>
  <r>
    <x v="2"/>
    <n v="244703"/>
  </r>
  <r>
    <x v="39"/>
    <n v="700322"/>
  </r>
  <r>
    <x v="19"/>
    <n v="19862"/>
  </r>
  <r>
    <x v="13"/>
    <n v="303405"/>
  </r>
  <r>
    <x v="2"/>
    <n v="11846"/>
  </r>
  <r>
    <x v="13"/>
    <n v="92029"/>
  </r>
  <r>
    <x v="2"/>
    <n v="12275"/>
  </r>
  <r>
    <x v="2"/>
    <n v="15434"/>
  </r>
  <r>
    <x v="6"/>
    <n v="10306"/>
  </r>
  <r>
    <x v="10"/>
    <n v="10742"/>
  </r>
  <r>
    <x v="29"/>
    <n v="361221"/>
  </r>
  <r>
    <x v="46"/>
    <n v="44202"/>
  </r>
  <r>
    <x v="23"/>
    <n v="1250836"/>
  </r>
  <r>
    <x v="28"/>
    <n v="30385"/>
  </r>
  <r>
    <x v="24"/>
    <n v="13801"/>
  </r>
  <r>
    <x v="34"/>
    <n v="597943"/>
  </r>
  <r>
    <x v="23"/>
    <n v="26442"/>
  </r>
  <r>
    <x v="29"/>
    <n v="10073"/>
  </r>
  <r>
    <x v="32"/>
    <n v="38028"/>
  </r>
  <r>
    <x v="0"/>
    <n v="77270"/>
  </r>
  <r>
    <x v="15"/>
    <n v="37553"/>
  </r>
  <r>
    <x v="23"/>
    <n v="20981"/>
  </r>
  <r>
    <x v="40"/>
    <n v="14354"/>
  </r>
  <r>
    <x v="8"/>
    <n v="51063"/>
  </r>
  <r>
    <x v="32"/>
    <n v="14877"/>
  </r>
  <r>
    <x v="4"/>
    <n v="24182"/>
  </r>
  <r>
    <x v="37"/>
    <n v="42035"/>
  </r>
  <r>
    <x v="18"/>
    <n v="202970"/>
  </r>
  <r>
    <x v="14"/>
    <n v="41742"/>
  </r>
  <r>
    <x v="18"/>
    <n v="41605"/>
  </r>
  <r>
    <x v="6"/>
    <n v="12140"/>
  </r>
  <r>
    <x v="6"/>
    <n v="787958"/>
  </r>
  <r>
    <x v="6"/>
    <n v="38930"/>
  </r>
  <r>
    <x v="10"/>
    <n v="49799"/>
  </r>
  <r>
    <x v="4"/>
    <n v="66415"/>
  </r>
  <r>
    <x v="17"/>
    <n v="154930"/>
  </r>
  <r>
    <x v="21"/>
    <n v="231332"/>
  </r>
  <r>
    <x v="15"/>
    <n v="35254"/>
  </r>
  <r>
    <x v="21"/>
    <n v="465398"/>
  </r>
  <r>
    <x v="19"/>
    <n v="193893"/>
  </r>
  <r>
    <x v="21"/>
    <n v="109899"/>
  </r>
  <r>
    <x v="20"/>
    <n v="3190400"/>
  </r>
  <r>
    <x v="18"/>
    <n v="1348975"/>
  </r>
  <r>
    <x v="9"/>
    <n v="19426"/>
  </r>
  <r>
    <x v="19"/>
    <n v="144946"/>
  </r>
  <r>
    <x v="21"/>
    <n v="382226"/>
  </r>
  <r>
    <x v="29"/>
    <n v="85047"/>
  </r>
  <r>
    <x v="2"/>
    <n v="36073"/>
  </r>
  <r>
    <x v="16"/>
    <n v="28974"/>
  </r>
  <r>
    <x v="0"/>
    <n v="87476"/>
  </r>
  <r>
    <x v="5"/>
    <n v="10558"/>
  </r>
  <r>
    <x v="21"/>
    <n v="40983"/>
  </r>
  <r>
    <x v="16"/>
    <n v="26841"/>
  </r>
  <r>
    <x v="1"/>
    <n v="393292"/>
  </r>
  <r>
    <x v="26"/>
    <n v="15772"/>
  </r>
  <r>
    <x v="5"/>
    <n v="13662"/>
  </r>
  <r>
    <x v="6"/>
    <n v="47233"/>
  </r>
  <r>
    <x v="18"/>
    <n v="352180"/>
  </r>
  <r>
    <x v="23"/>
    <n v="23260"/>
  </r>
  <r>
    <x v="21"/>
    <n v="118478"/>
  </r>
  <r>
    <x v="7"/>
    <n v="18326"/>
  </r>
  <r>
    <x v="42"/>
    <n v="65817"/>
  </r>
  <r>
    <x v="11"/>
    <n v="16027"/>
  </r>
  <r>
    <x v="23"/>
    <n v="24538"/>
  </r>
  <r>
    <x v="21"/>
    <n v="60094"/>
  </r>
  <r>
    <x v="23"/>
    <n v="286383"/>
  </r>
  <r>
    <x v="12"/>
    <n v="40657"/>
  </r>
  <r>
    <x v="6"/>
    <n v="31312"/>
  </r>
  <r>
    <x v="17"/>
    <n v="58345"/>
  </r>
  <r>
    <x v="33"/>
    <n v="23868"/>
  </r>
  <r>
    <x v="1"/>
    <n v="155874"/>
  </r>
  <r>
    <x v="15"/>
    <n v="186059"/>
  </r>
  <r>
    <x v="28"/>
    <n v="22012"/>
  </r>
  <r>
    <x v="9"/>
    <n v="20839"/>
  </r>
  <r>
    <x v="4"/>
    <n v="10765"/>
  </r>
  <r>
    <x v="3"/>
    <n v="11628"/>
  </r>
  <r>
    <x v="30"/>
    <n v="57439"/>
  </r>
  <r>
    <x v="15"/>
    <n v="88429"/>
  </r>
  <r>
    <x v="14"/>
    <n v="21626"/>
  </r>
  <r>
    <x v="24"/>
    <n v="15224"/>
  </r>
  <r>
    <x v="2"/>
    <n v="23731"/>
  </r>
  <r>
    <x v="18"/>
    <n v="1471150"/>
  </r>
  <r>
    <x v="29"/>
    <n v="28570"/>
  </r>
  <r>
    <x v="19"/>
    <n v="12689"/>
  </r>
  <r>
    <x v="10"/>
    <n v="33994"/>
  </r>
  <r>
    <x v="29"/>
    <n v="23243"/>
  </r>
  <r>
    <x v="7"/>
    <n v="17905"/>
  </r>
  <r>
    <x v="43"/>
    <n v="16353"/>
  </r>
  <r>
    <x v="22"/>
    <n v="29568"/>
  </r>
  <r>
    <x v="9"/>
    <n v="16886"/>
  </r>
  <r>
    <x v="29"/>
    <n v="133463"/>
  </r>
  <r>
    <x v="18"/>
    <n v="525643"/>
  </r>
  <r>
    <x v="19"/>
    <n v="39743"/>
  </r>
  <r>
    <x v="34"/>
    <n v="512607"/>
  </r>
  <r>
    <x v="2"/>
    <n v="17665"/>
  </r>
  <r>
    <x v="32"/>
    <n v="159445"/>
  </r>
  <r>
    <x v="12"/>
    <n v="18845"/>
  </r>
  <r>
    <x v="6"/>
    <n v="16472"/>
  </r>
  <r>
    <x v="3"/>
    <n v="23215"/>
  </r>
  <r>
    <x v="6"/>
    <n v="81575"/>
  </r>
  <r>
    <x v="32"/>
    <n v="27099"/>
  </r>
  <r>
    <x v="10"/>
    <n v="55270"/>
  </r>
  <r>
    <x v="29"/>
    <n v="15634"/>
  </r>
  <r>
    <x v="5"/>
    <n v="16826"/>
  </r>
  <r>
    <x v="14"/>
    <n v="13354"/>
  </r>
  <r>
    <x v="19"/>
    <n v="60958"/>
  </r>
  <r>
    <x v="4"/>
    <n v="14573"/>
  </r>
  <r>
    <x v="17"/>
    <n v="14238"/>
  </r>
  <r>
    <x v="40"/>
    <n v="110141"/>
  </r>
  <r>
    <x v="30"/>
    <n v="151957"/>
  </r>
  <r>
    <x v="8"/>
    <n v="183011"/>
  </r>
  <r>
    <x v="19"/>
    <n v="13474"/>
  </r>
  <r>
    <x v="33"/>
    <n v="10348"/>
  </r>
  <r>
    <x v="8"/>
    <n v="21285"/>
  </r>
  <r>
    <x v="9"/>
    <n v="19081"/>
  </r>
  <r>
    <x v="4"/>
    <n v="26553"/>
  </r>
  <r>
    <x v="5"/>
    <n v="19225"/>
  </r>
  <r>
    <x v="10"/>
    <n v="12032"/>
  </r>
  <r>
    <x v="12"/>
    <n v="36024"/>
  </r>
  <r>
    <x v="13"/>
    <n v="46127"/>
  </r>
  <r>
    <x v="19"/>
    <n v="39370"/>
  </r>
  <r>
    <x v="2"/>
    <n v="31750"/>
  </r>
  <r>
    <x v="5"/>
    <n v="42558"/>
  </r>
  <r>
    <x v="5"/>
    <n v="44744"/>
  </r>
  <r>
    <x v="13"/>
    <n v="1580863"/>
  </r>
  <r>
    <x v="33"/>
    <n v="18572"/>
  </r>
  <r>
    <x v="8"/>
    <n v="16445"/>
  </r>
  <r>
    <x v="12"/>
    <n v="57830"/>
  </r>
  <r>
    <x v="35"/>
    <n v="20176"/>
  </r>
  <r>
    <x v="32"/>
    <n v="31588"/>
  </r>
  <r>
    <x v="0"/>
    <n v="123479"/>
  </r>
  <r>
    <x v="32"/>
    <n v="19307"/>
  </r>
  <r>
    <x v="14"/>
    <n v="876764"/>
  </r>
  <r>
    <x v="15"/>
    <n v="41901"/>
  </r>
  <r>
    <x v="35"/>
    <n v="33267"/>
  </r>
  <r>
    <x v="33"/>
    <n v="10726"/>
  </r>
  <r>
    <x v="32"/>
    <n v="18217"/>
  </r>
  <r>
    <x v="8"/>
    <n v="15821"/>
  </r>
  <r>
    <x v="9"/>
    <n v="12365"/>
  </r>
  <r>
    <x v="4"/>
    <n v="58883"/>
  </r>
  <r>
    <x v="5"/>
    <n v="18567"/>
  </r>
  <r>
    <x v="10"/>
    <n v="39468"/>
  </r>
  <r>
    <x v="12"/>
    <n v="28270"/>
  </r>
  <r>
    <x v="13"/>
    <n v="55691"/>
  </r>
  <r>
    <x v="31"/>
    <n v="1022769"/>
  </r>
  <r>
    <x v="31"/>
    <n v="430237"/>
  </r>
  <r>
    <x v="17"/>
    <n v="29203"/>
  </r>
  <r>
    <x v="18"/>
    <n v="970637"/>
  </r>
  <r>
    <x v="30"/>
    <n v="16773"/>
  </r>
  <r>
    <x v="7"/>
    <n v="17890"/>
  </r>
  <r>
    <x v="19"/>
    <n v="179042"/>
  </r>
  <r>
    <x v="6"/>
    <n v="44184"/>
  </r>
  <r>
    <x v="2"/>
    <n v="61258"/>
  </r>
  <r>
    <x v="20"/>
    <n v="386166"/>
  </r>
  <r>
    <x v="1"/>
    <n v="23348"/>
  </r>
  <r>
    <x v="5"/>
    <n v="101187"/>
  </r>
  <r>
    <x v="11"/>
    <n v="33175"/>
  </r>
  <r>
    <x v="20"/>
    <n v="18742"/>
  </r>
  <r>
    <x v="24"/>
    <n v="25220"/>
  </r>
  <r>
    <x v="39"/>
    <n v="515142"/>
  </r>
  <r>
    <x v="33"/>
    <n v="24154"/>
  </r>
  <r>
    <x v="1"/>
    <n v="22268"/>
  </r>
  <r>
    <x v="33"/>
    <n v="20118"/>
  </r>
  <r>
    <x v="18"/>
    <n v="686483"/>
  </r>
  <r>
    <x v="32"/>
    <n v="42085"/>
  </r>
  <r>
    <x v="24"/>
    <n v="481830"/>
  </r>
  <r>
    <x v="17"/>
    <n v="31619"/>
  </r>
  <r>
    <x v="5"/>
    <n v="31794"/>
  </r>
  <r>
    <x v="19"/>
    <n v="20558"/>
  </r>
  <r>
    <x v="36"/>
    <n v="83696"/>
  </r>
  <r>
    <x v="28"/>
    <n v="16757"/>
  </r>
  <r>
    <x v="29"/>
    <n v="49162"/>
  </r>
  <r>
    <x v="15"/>
    <n v="43450"/>
  </r>
  <r>
    <x v="10"/>
    <n v="31640"/>
  </r>
  <r>
    <x v="6"/>
    <n v="38224"/>
  </r>
  <r>
    <x v="33"/>
    <n v="63835"/>
  </r>
  <r>
    <x v="17"/>
    <n v="10970"/>
  </r>
  <r>
    <x v="2"/>
    <n v="12053"/>
  </r>
  <r>
    <x v="12"/>
    <n v="162277"/>
  </r>
  <r>
    <x v="15"/>
    <n v="70474"/>
  </r>
  <r>
    <x v="9"/>
    <n v="168404"/>
  </r>
  <r>
    <x v="2"/>
    <n v="94572"/>
  </r>
  <r>
    <x v="9"/>
    <n v="25595"/>
  </r>
  <r>
    <x v="26"/>
    <n v="23908"/>
  </r>
  <r>
    <x v="6"/>
    <n v="72226"/>
  </r>
  <r>
    <x v="24"/>
    <n v="93386"/>
  </r>
  <r>
    <x v="13"/>
    <n v="16802"/>
  </r>
  <r>
    <x v="29"/>
    <n v="120458"/>
  </r>
  <r>
    <x v="4"/>
    <n v="12374"/>
  </r>
  <r>
    <x v="24"/>
    <n v="18314"/>
  </r>
  <r>
    <x v="2"/>
    <n v="28601"/>
  </r>
  <r>
    <x v="12"/>
    <n v="41120"/>
  </r>
  <r>
    <x v="10"/>
    <n v="25261"/>
  </r>
  <r>
    <x v="23"/>
    <n v="12791"/>
  </r>
  <r>
    <x v="37"/>
    <n v="33679"/>
  </r>
  <r>
    <x v="15"/>
    <n v="13442"/>
  </r>
  <r>
    <x v="2"/>
    <n v="22703"/>
  </r>
  <r>
    <x v="2"/>
    <n v="37809"/>
  </r>
  <r>
    <x v="25"/>
    <n v="912756"/>
  </r>
  <r>
    <x v="2"/>
    <n v="463023"/>
  </r>
  <r>
    <x v="45"/>
    <n v="637357"/>
  </r>
  <r>
    <x v="7"/>
    <n v="12070"/>
  </r>
  <r>
    <x v="7"/>
    <n v="166475"/>
  </r>
  <r>
    <x v="33"/>
    <n v="393956"/>
  </r>
  <r>
    <x v="32"/>
    <n v="11201"/>
  </r>
  <r>
    <x v="9"/>
    <n v="12534"/>
  </r>
  <r>
    <x v="4"/>
    <n v="64449"/>
  </r>
  <r>
    <x v="5"/>
    <n v="52059"/>
  </r>
  <r>
    <x v="2"/>
    <n v="34184"/>
  </r>
  <r>
    <x v="6"/>
    <n v="11173"/>
  </r>
  <r>
    <x v="18"/>
    <n v="73464"/>
  </r>
  <r>
    <x v="32"/>
    <n v="21730"/>
  </r>
  <r>
    <x v="9"/>
    <n v="37702"/>
  </r>
  <r>
    <x v="21"/>
    <n v="99323"/>
  </r>
  <r>
    <x v="12"/>
    <n v="33878"/>
  </r>
  <r>
    <x v="28"/>
    <n v="77674"/>
  </r>
  <r>
    <x v="37"/>
    <n v="56792"/>
  </r>
  <r>
    <x v="25"/>
    <n v="49770"/>
  </r>
  <r>
    <x v="21"/>
    <n v="2358582"/>
  </r>
  <r>
    <x v="32"/>
    <n v="16602"/>
  </r>
  <r>
    <x v="15"/>
    <n v="196071"/>
  </r>
  <r>
    <x v="2"/>
    <n v="17658"/>
  </r>
  <r>
    <x v="29"/>
    <n v="11762"/>
  </r>
  <r>
    <x v="37"/>
    <n v="75022"/>
  </r>
  <r>
    <x v="5"/>
    <n v="10224"/>
  </r>
  <r>
    <x v="17"/>
    <n v="547974"/>
  </r>
  <r>
    <x v="38"/>
    <n v="11519"/>
  </r>
  <r>
    <x v="29"/>
    <n v="134442"/>
  </r>
  <r>
    <x v="35"/>
    <n v="22670"/>
  </r>
  <r>
    <x v="33"/>
    <n v="17557"/>
  </r>
  <r>
    <x v="8"/>
    <n v="32423"/>
  </r>
  <r>
    <x v="9"/>
    <n v="24922"/>
  </r>
  <r>
    <x v="5"/>
    <n v="24945"/>
  </r>
  <r>
    <x v="19"/>
    <n v="143282"/>
  </r>
  <r>
    <x v="37"/>
    <n v="28785"/>
  </r>
  <r>
    <x v="10"/>
    <n v="152080"/>
  </r>
  <r>
    <x v="1"/>
    <n v="131648"/>
  </r>
  <r>
    <x v="43"/>
    <n v="42563"/>
  </r>
  <r>
    <x v="5"/>
    <n v="22855"/>
  </r>
  <r>
    <x v="29"/>
    <n v="12229"/>
  </r>
  <r>
    <x v="11"/>
    <n v="10728"/>
  </r>
  <r>
    <x v="17"/>
    <n v="15272"/>
  </r>
  <r>
    <x v="29"/>
    <n v="15281"/>
  </r>
  <r>
    <x v="26"/>
    <n v="62510"/>
  </r>
  <r>
    <x v="21"/>
    <n v="159722"/>
  </r>
  <r>
    <x v="17"/>
    <n v="14645"/>
  </r>
  <r>
    <x v="28"/>
    <n v="32691"/>
  </r>
  <r>
    <x v="17"/>
    <n v="65968"/>
  </r>
  <r>
    <x v="8"/>
    <n v="15901"/>
  </r>
  <r>
    <x v="43"/>
    <n v="11039"/>
  </r>
  <r>
    <x v="38"/>
    <n v="16351"/>
  </r>
  <r>
    <x v="12"/>
    <n v="120589"/>
  </r>
  <r>
    <x v="0"/>
    <n v="411592"/>
  </r>
  <r>
    <x v="15"/>
    <n v="17516"/>
  </r>
  <r>
    <x v="1"/>
    <n v="20411"/>
  </r>
  <r>
    <x v="2"/>
    <n v="227032"/>
  </r>
  <r>
    <x v="32"/>
    <n v="201800"/>
  </r>
  <r>
    <x v="19"/>
    <n v="44798"/>
  </r>
  <r>
    <x v="21"/>
    <n v="479458"/>
  </r>
  <r>
    <x v="26"/>
    <n v="74172"/>
  </r>
  <r>
    <x v="42"/>
    <n v="39159"/>
  </r>
  <r>
    <x v="7"/>
    <n v="11301"/>
  </r>
  <r>
    <x v="9"/>
    <n v="28442"/>
  </r>
  <r>
    <x v="5"/>
    <n v="13564"/>
  </r>
  <r>
    <x v="20"/>
    <n v="2423266"/>
  </r>
  <r>
    <x v="28"/>
    <n v="53036"/>
  </r>
  <r>
    <x v="37"/>
    <n v="14043"/>
  </r>
  <r>
    <x v="2"/>
    <n v="99837"/>
  </r>
  <r>
    <x v="2"/>
    <n v="93730"/>
  </r>
  <r>
    <x v="40"/>
    <n v="10278"/>
  </r>
  <r>
    <x v="28"/>
    <n v="70177"/>
  </r>
  <r>
    <x v="29"/>
    <n v="17203"/>
  </r>
  <r>
    <x v="19"/>
    <n v="132606"/>
  </r>
  <r>
    <x v="15"/>
    <n v="162309"/>
  </r>
  <r>
    <x v="8"/>
    <n v="144808"/>
  </r>
  <r>
    <x v="2"/>
    <n v="22659"/>
  </r>
  <r>
    <x v="4"/>
    <n v="16698"/>
  </r>
  <r>
    <x v="32"/>
    <n v="90312"/>
  </r>
  <r>
    <x v="19"/>
    <n v="90949"/>
  </r>
  <r>
    <x v="41"/>
    <n v="306363"/>
  </r>
  <r>
    <x v="2"/>
    <n v="80227"/>
  </r>
  <r>
    <x v="21"/>
    <n v="328868"/>
  </r>
  <r>
    <x v="29"/>
    <n v="96788"/>
  </r>
  <r>
    <x v="6"/>
    <n v="91444"/>
  </r>
  <r>
    <x v="38"/>
    <n v="14531"/>
  </r>
  <r>
    <x v="43"/>
    <n v="11098"/>
  </r>
  <r>
    <x v="42"/>
    <n v="18847"/>
  </r>
  <r>
    <x v="23"/>
    <n v="23895"/>
  </r>
  <r>
    <x v="17"/>
    <n v="15327"/>
  </r>
  <r>
    <x v="12"/>
    <n v="77313"/>
  </r>
  <r>
    <x v="7"/>
    <n v="25220"/>
  </r>
  <r>
    <x v="4"/>
    <n v="24517"/>
  </r>
  <r>
    <x v="19"/>
    <n v="140644"/>
  </r>
  <r>
    <x v="29"/>
    <n v="10266"/>
  </r>
  <r>
    <x v="9"/>
    <n v="16645"/>
  </r>
  <r>
    <x v="29"/>
    <n v="52833"/>
  </r>
  <r>
    <x v="15"/>
    <n v="14151"/>
  </r>
  <r>
    <x v="35"/>
    <n v="57045"/>
  </r>
  <r>
    <x v="4"/>
    <n v="17775"/>
  </r>
  <r>
    <x v="2"/>
    <n v="27048"/>
  </r>
  <r>
    <x v="19"/>
    <n v="66551"/>
  </r>
  <r>
    <x v="28"/>
    <n v="317157"/>
  </r>
  <r>
    <x v="16"/>
    <n v="59087"/>
  </r>
  <r>
    <x v="29"/>
    <n v="10461"/>
  </r>
  <r>
    <x v="1"/>
    <n v="24018"/>
  </r>
  <r>
    <x v="20"/>
    <n v="1530615"/>
  </r>
  <r>
    <x v="30"/>
    <n v="35392"/>
  </r>
  <r>
    <x v="23"/>
    <n v="191934"/>
  </r>
  <r>
    <x v="2"/>
    <n v="25862"/>
  </r>
  <r>
    <x v="34"/>
    <n v="62792"/>
  </r>
  <r>
    <x v="33"/>
    <n v="119323"/>
  </r>
  <r>
    <x v="8"/>
    <n v="24102"/>
  </r>
  <r>
    <x v="26"/>
    <n v="54734"/>
  </r>
  <r>
    <x v="5"/>
    <n v="22660"/>
  </r>
  <r>
    <x v="11"/>
    <n v="14441"/>
  </r>
  <r>
    <x v="44"/>
    <n v="1135649"/>
  </r>
  <r>
    <x v="0"/>
    <n v="20452"/>
  </r>
  <r>
    <x v="19"/>
    <n v="63430"/>
  </r>
  <r>
    <x v="20"/>
    <n v="60310"/>
  </r>
  <r>
    <x v="20"/>
    <n v="2157404"/>
  </r>
  <r>
    <x v="20"/>
    <n v="3337685"/>
  </r>
  <r>
    <x v="20"/>
    <n v="884363"/>
  </r>
  <r>
    <x v="29"/>
    <n v="28270"/>
  </r>
  <r>
    <x v="20"/>
    <n v="745424"/>
  </r>
  <r>
    <x v="42"/>
    <n v="126926"/>
  </r>
  <r>
    <x v="44"/>
    <n v="15356"/>
  </r>
  <r>
    <x v="14"/>
    <n v="16715"/>
  </r>
  <r>
    <x v="20"/>
    <n v="283405"/>
  </r>
  <r>
    <x v="20"/>
    <n v="771410"/>
  </r>
  <r>
    <x v="42"/>
    <n v="27748"/>
  </r>
  <r>
    <x v="29"/>
    <n v="67215"/>
  </r>
  <r>
    <x v="43"/>
    <n v="11711"/>
  </r>
  <r>
    <x v="42"/>
    <n v="142507"/>
  </r>
  <r>
    <x v="12"/>
    <n v="59195"/>
  </r>
  <r>
    <x v="8"/>
    <n v="196452"/>
  </r>
  <r>
    <x v="23"/>
    <n v="41269"/>
  </r>
  <r>
    <x v="44"/>
    <n v="30035"/>
  </r>
  <r>
    <x v="20"/>
    <n v="448150"/>
  </r>
  <r>
    <x v="20"/>
    <n v="1938153"/>
  </r>
  <r>
    <x v="31"/>
    <n v="46212"/>
  </r>
  <r>
    <x v="20"/>
    <n v="275897"/>
  </r>
  <r>
    <x v="42"/>
    <n v="148750"/>
  </r>
  <r>
    <x v="18"/>
    <n v="174272"/>
  </r>
  <r>
    <x v="18"/>
    <n v="419119"/>
  </r>
  <r>
    <x v="21"/>
    <n v="229869"/>
  </r>
  <r>
    <x v="11"/>
    <n v="181439"/>
  </r>
  <r>
    <x v="15"/>
    <n v="63981"/>
  </r>
  <r>
    <x v="11"/>
    <n v="21057"/>
  </r>
  <r>
    <x v="15"/>
    <n v="16418"/>
  </r>
  <r>
    <x v="21"/>
    <n v="155565"/>
  </r>
  <r>
    <x v="21"/>
    <n v="31420"/>
  </r>
  <r>
    <x v="21"/>
    <n v="18000"/>
  </r>
  <r>
    <x v="13"/>
    <n v="142569"/>
  </r>
  <r>
    <x v="12"/>
    <n v="75929"/>
  </r>
  <r>
    <x v="19"/>
    <n v="35093"/>
  </r>
  <r>
    <x v="33"/>
    <n v="10445"/>
  </r>
  <r>
    <x v="24"/>
    <n v="172509"/>
  </r>
  <r>
    <x v="9"/>
    <n v="23870"/>
  </r>
  <r>
    <x v="4"/>
    <n v="54873"/>
  </r>
  <r>
    <x v="17"/>
    <n v="145827"/>
  </r>
  <r>
    <x v="5"/>
    <n v="38541"/>
  </r>
  <r>
    <x v="10"/>
    <n v="28420"/>
  </r>
  <r>
    <x v="28"/>
    <n v="21989"/>
  </r>
  <r>
    <x v="2"/>
    <n v="21865"/>
  </r>
  <r>
    <x v="11"/>
    <n v="36363"/>
  </r>
  <r>
    <x v="32"/>
    <n v="13953"/>
  </r>
  <r>
    <x v="29"/>
    <n v="17050"/>
  </r>
  <r>
    <x v="33"/>
    <n v="128107"/>
  </r>
  <r>
    <x v="26"/>
    <n v="513687"/>
  </r>
  <r>
    <x v="18"/>
    <n v="462659"/>
  </r>
  <r>
    <x v="6"/>
    <n v="24878"/>
  </r>
  <r>
    <x v="21"/>
    <n v="34498"/>
  </r>
  <r>
    <x v="12"/>
    <n v="55243"/>
  </r>
  <r>
    <x v="28"/>
    <n v="14736"/>
  </r>
  <r>
    <x v="6"/>
    <n v="41252"/>
  </r>
  <r>
    <x v="33"/>
    <n v="17115"/>
  </r>
  <r>
    <x v="28"/>
    <n v="97638"/>
  </r>
  <r>
    <x v="44"/>
    <n v="21316"/>
  </r>
  <r>
    <x v="26"/>
    <n v="22159"/>
  </r>
  <r>
    <x v="11"/>
    <n v="17161"/>
  </r>
  <r>
    <x v="33"/>
    <n v="17393"/>
  </r>
  <r>
    <x v="20"/>
    <n v="179921"/>
  </r>
  <r>
    <x v="15"/>
    <n v="40935"/>
  </r>
  <r>
    <x v="26"/>
    <n v="178187"/>
  </r>
  <r>
    <x v="15"/>
    <n v="115344"/>
  </r>
  <r>
    <x v="35"/>
    <n v="213605"/>
  </r>
  <r>
    <x v="24"/>
    <n v="11628"/>
  </r>
  <r>
    <x v="8"/>
    <n v="21719"/>
  </r>
  <r>
    <x v="9"/>
    <n v="44395"/>
  </r>
  <r>
    <x v="4"/>
    <n v="47421"/>
  </r>
  <r>
    <x v="12"/>
    <n v="48759"/>
  </r>
  <r>
    <x v="28"/>
    <n v="936961"/>
  </r>
  <r>
    <x v="29"/>
    <n v="25513"/>
  </r>
  <r>
    <x v="2"/>
    <n v="43225"/>
  </r>
  <r>
    <x v="17"/>
    <n v="94570"/>
  </r>
  <r>
    <x v="22"/>
    <n v="30210"/>
  </r>
  <r>
    <x v="23"/>
    <n v="68446"/>
  </r>
  <r>
    <x v="3"/>
    <n v="12542"/>
  </r>
  <r>
    <x v="17"/>
    <n v="14869"/>
  </r>
  <r>
    <x v="42"/>
    <n v="11116"/>
  </r>
  <r>
    <x v="43"/>
    <n v="34602"/>
  </r>
  <r>
    <x v="4"/>
    <n v="18108"/>
  </r>
  <r>
    <x v="10"/>
    <n v="26947"/>
  </r>
  <r>
    <x v="24"/>
    <n v="34860"/>
  </r>
  <r>
    <x v="20"/>
    <n v="43853"/>
  </r>
  <r>
    <x v="14"/>
    <n v="125619"/>
  </r>
  <r>
    <x v="14"/>
    <n v="11837"/>
  </r>
  <r>
    <x v="10"/>
    <n v="16078"/>
  </r>
  <r>
    <x v="28"/>
    <n v="19636"/>
  </r>
  <r>
    <x v="29"/>
    <n v="227727"/>
  </r>
  <r>
    <x v="2"/>
    <n v="30656"/>
  </r>
  <r>
    <x v="14"/>
    <n v="801633"/>
  </r>
  <r>
    <x v="13"/>
    <n v="40801"/>
  </r>
  <r>
    <x v="42"/>
    <n v="16798"/>
  </r>
  <r>
    <x v="20"/>
    <n v="445458"/>
  </r>
  <r>
    <x v="25"/>
    <n v="25918"/>
  </r>
  <r>
    <x v="30"/>
    <n v="50626"/>
  </r>
  <r>
    <x v="34"/>
    <n v="335432"/>
  </r>
  <r>
    <x v="13"/>
    <n v="74501"/>
  </r>
  <r>
    <x v="20"/>
    <n v="504217"/>
  </r>
  <r>
    <x v="2"/>
    <n v="17750"/>
  </r>
  <r>
    <x v="32"/>
    <n v="65380"/>
  </r>
  <r>
    <x v="0"/>
    <n v="306854"/>
  </r>
  <r>
    <x v="9"/>
    <n v="20394"/>
  </r>
  <r>
    <x v="4"/>
    <n v="18507"/>
  </r>
  <r>
    <x v="14"/>
    <n v="506152"/>
  </r>
  <r>
    <x v="2"/>
    <n v="133033"/>
  </r>
  <r>
    <x v="1"/>
    <n v="46202"/>
  </r>
  <r>
    <x v="5"/>
    <n v="395504"/>
  </r>
  <r>
    <x v="1"/>
    <n v="52749"/>
  </r>
  <r>
    <x v="35"/>
    <n v="88199"/>
  </r>
  <r>
    <x v="8"/>
    <n v="262479"/>
  </r>
  <r>
    <x v="23"/>
    <n v="159350"/>
  </r>
  <r>
    <x v="15"/>
    <n v="88703"/>
  </r>
  <r>
    <x v="33"/>
    <n v="25930"/>
  </r>
  <r>
    <x v="5"/>
    <n v="66705"/>
  </r>
  <r>
    <x v="1"/>
    <n v="10363"/>
  </r>
  <r>
    <x v="1"/>
    <n v="21367"/>
  </r>
  <r>
    <x v="1"/>
    <n v="43441"/>
  </r>
  <r>
    <x v="18"/>
    <n v="243812"/>
  </r>
  <r>
    <x v="9"/>
    <n v="270434"/>
  </r>
  <r>
    <x v="23"/>
    <n v="60947"/>
  </r>
  <r>
    <x v="1"/>
    <n v="83497"/>
  </r>
  <r>
    <x v="21"/>
    <n v="109623"/>
  </r>
  <r>
    <x v="5"/>
    <n v="308626"/>
  </r>
  <r>
    <x v="17"/>
    <n v="200000"/>
  </r>
  <r>
    <x v="5"/>
    <n v="996726"/>
  </r>
  <r>
    <x v="18"/>
    <n v="313506"/>
  </r>
  <r>
    <x v="1"/>
    <n v="54171"/>
  </r>
  <r>
    <x v="1"/>
    <n v="50973"/>
  </r>
  <r>
    <x v="25"/>
    <n v="112667"/>
  </r>
  <r>
    <x v="1"/>
    <n v="256327"/>
  </r>
  <r>
    <x v="2"/>
    <n v="146649"/>
  </r>
  <r>
    <x v="20"/>
    <n v="547899"/>
  </r>
  <r>
    <x v="19"/>
    <n v="61482"/>
  </r>
  <r>
    <x v="38"/>
    <n v="30209"/>
  </r>
  <r>
    <x v="12"/>
    <n v="372542"/>
  </r>
  <r>
    <x v="9"/>
    <n v="22893"/>
  </r>
  <r>
    <x v="29"/>
    <n v="64454"/>
  </r>
  <r>
    <x v="2"/>
    <n v="24528"/>
  </r>
  <r>
    <x v="5"/>
    <n v="17843"/>
  </r>
  <r>
    <x v="17"/>
    <n v="157822"/>
  </r>
  <r>
    <x v="17"/>
    <n v="36887"/>
  </r>
  <r>
    <x v="32"/>
    <n v="25890"/>
  </r>
  <r>
    <x v="6"/>
    <n v="43332"/>
  </r>
  <r>
    <x v="8"/>
    <n v="45054"/>
  </r>
  <r>
    <x v="9"/>
    <n v="34484"/>
  </r>
  <r>
    <x v="21"/>
    <n v="96281"/>
  </r>
  <r>
    <x v="14"/>
    <n v="44730"/>
  </r>
  <r>
    <x v="28"/>
    <n v="13355"/>
  </r>
  <r>
    <x v="5"/>
    <n v="29369"/>
  </r>
  <r>
    <x v="19"/>
    <n v="45717"/>
  </r>
  <r>
    <x v="33"/>
    <n v="12537"/>
  </r>
  <r>
    <x v="5"/>
    <n v="31699"/>
  </r>
  <r>
    <x v="10"/>
    <n v="18112"/>
  </r>
  <r>
    <x v="24"/>
    <n v="97502"/>
  </r>
  <r>
    <x v="41"/>
    <n v="128613"/>
  </r>
  <r>
    <x v="38"/>
    <n v="21087"/>
  </r>
  <r>
    <x v="2"/>
    <n v="90237"/>
  </r>
  <r>
    <x v="39"/>
    <n v="797939"/>
  </r>
  <r>
    <x v="21"/>
    <n v="1492953"/>
  </r>
  <r>
    <x v="9"/>
    <n v="20746"/>
  </r>
  <r>
    <x v="41"/>
    <n v="43077"/>
  </r>
  <r>
    <x v="21"/>
    <n v="75485"/>
  </r>
  <r>
    <x v="28"/>
    <n v="157158"/>
  </r>
  <r>
    <x v="37"/>
    <n v="12993"/>
  </r>
  <r>
    <x v="7"/>
    <n v="30585"/>
  </r>
  <r>
    <x v="12"/>
    <n v="541228"/>
  </r>
  <r>
    <x v="44"/>
    <n v="41106"/>
  </r>
  <r>
    <x v="26"/>
    <n v="23159"/>
  </r>
  <r>
    <x v="28"/>
    <n v="183545"/>
  </r>
  <r>
    <x v="35"/>
    <n v="12687"/>
  </r>
  <r>
    <x v="18"/>
    <n v="125165"/>
  </r>
  <r>
    <x v="32"/>
    <n v="29847"/>
  </r>
  <r>
    <x v="0"/>
    <n v="106847"/>
  </r>
  <r>
    <x v="10"/>
    <n v="25981"/>
  </r>
  <r>
    <x v="19"/>
    <n v="72224"/>
  </r>
  <r>
    <x v="13"/>
    <n v="40985"/>
  </r>
  <r>
    <x v="50"/>
    <n v="225322"/>
  </r>
  <r>
    <x v="34"/>
    <n v="141682"/>
  </r>
  <r>
    <x v="2"/>
    <n v="11373"/>
  </r>
  <r>
    <x v="20"/>
    <n v="96648"/>
  </r>
  <r>
    <x v="18"/>
    <n v="44190"/>
  </r>
  <r>
    <x v="19"/>
    <n v="14294"/>
  </r>
  <r>
    <x v="22"/>
    <n v="43534"/>
  </r>
  <r>
    <x v="9"/>
    <n v="10696"/>
  </r>
  <r>
    <x v="25"/>
    <n v="37103"/>
  </r>
  <r>
    <x v="35"/>
    <n v="80065"/>
  </r>
  <r>
    <x v="10"/>
    <n v="14125"/>
  </r>
  <r>
    <x v="35"/>
    <n v="40681"/>
  </r>
  <r>
    <x v="24"/>
    <n v="17058"/>
  </r>
  <r>
    <x v="5"/>
    <n v="55355"/>
  </r>
  <r>
    <x v="1"/>
    <n v="132497"/>
  </r>
  <r>
    <x v="42"/>
    <n v="32795"/>
  </r>
  <r>
    <x v="29"/>
    <n v="2054475"/>
  </r>
  <r>
    <x v="10"/>
    <n v="28441"/>
  </r>
  <r>
    <x v="32"/>
    <n v="25334"/>
  </r>
  <r>
    <x v="18"/>
    <n v="21833"/>
  </r>
  <r>
    <x v="4"/>
    <n v="25472"/>
  </r>
  <r>
    <x v="29"/>
    <n v="136290"/>
  </r>
  <r>
    <x v="15"/>
    <n v="20321"/>
  </r>
  <r>
    <x v="37"/>
    <n v="16930"/>
  </r>
  <r>
    <x v="8"/>
    <n v="133526"/>
  </r>
  <r>
    <x v="2"/>
    <n v="41095"/>
  </r>
  <r>
    <x v="20"/>
    <n v="63926"/>
  </r>
  <r>
    <x v="32"/>
    <n v="15989"/>
  </r>
  <r>
    <x v="7"/>
    <n v="24646"/>
  </r>
  <r>
    <x v="1"/>
    <n v="112086"/>
  </r>
  <r>
    <x v="29"/>
    <n v="12715"/>
  </r>
  <r>
    <x v="3"/>
    <n v="11381"/>
  </r>
  <r>
    <x v="22"/>
    <n v="23265"/>
  </r>
  <r>
    <x v="5"/>
    <n v="25735"/>
  </r>
  <r>
    <x v="6"/>
    <n v="20900"/>
  </r>
  <r>
    <x v="32"/>
    <n v="44779"/>
  </r>
  <r>
    <x v="14"/>
    <n v="280588"/>
  </r>
  <r>
    <x v="32"/>
    <n v="40598"/>
  </r>
  <r>
    <x v="36"/>
    <n v="26690"/>
  </r>
  <r>
    <x v="21"/>
    <n v="48578"/>
  </r>
  <r>
    <x v="13"/>
    <n v="40793"/>
  </r>
  <r>
    <x v="10"/>
    <n v="21969"/>
  </r>
  <r>
    <x v="9"/>
    <n v="190587"/>
  </r>
  <r>
    <x v="9"/>
    <n v="15128"/>
  </r>
  <r>
    <x v="28"/>
    <n v="61366"/>
  </r>
  <r>
    <x v="10"/>
    <n v="19542"/>
  </r>
  <r>
    <x v="29"/>
    <n v="32904"/>
  </r>
  <r>
    <x v="4"/>
    <n v="12243"/>
  </r>
  <r>
    <x v="17"/>
    <n v="24515"/>
  </r>
  <r>
    <x v="40"/>
    <n v="10065"/>
  </r>
  <r>
    <x v="48"/>
    <n v="151461"/>
  </r>
  <r>
    <x v="29"/>
    <n v="118019"/>
  </r>
  <r>
    <x v="21"/>
    <n v="104802"/>
  </r>
  <r>
    <x v="44"/>
    <n v="67456"/>
  </r>
  <r>
    <x v="32"/>
    <n v="26999"/>
  </r>
  <r>
    <x v="42"/>
    <n v="15506"/>
  </r>
  <r>
    <x v="32"/>
    <n v="11506"/>
  </r>
  <r>
    <x v="19"/>
    <n v="33956"/>
  </r>
  <r>
    <x v="29"/>
    <n v="1226698"/>
  </r>
  <r>
    <x v="15"/>
    <n v="29472"/>
  </r>
  <r>
    <x v="4"/>
    <n v="14444"/>
  </r>
  <r>
    <x v="20"/>
    <n v="12709"/>
  </r>
  <r>
    <x v="29"/>
    <n v="14667"/>
  </r>
  <r>
    <x v="32"/>
    <n v="69786"/>
  </r>
  <r>
    <x v="28"/>
    <n v="10083"/>
  </r>
  <r>
    <x v="12"/>
    <n v="200380"/>
  </r>
  <r>
    <x v="20"/>
    <n v="464493"/>
  </r>
  <r>
    <x v="6"/>
    <n v="646266"/>
  </r>
  <r>
    <x v="10"/>
    <n v="10024"/>
  </r>
  <r>
    <x v="20"/>
    <n v="54248"/>
  </r>
  <r>
    <x v="35"/>
    <n v="207811"/>
  </r>
  <r>
    <x v="12"/>
    <n v="92297"/>
  </r>
  <r>
    <x v="23"/>
    <n v="52764"/>
  </r>
  <r>
    <x v="3"/>
    <n v="85124"/>
  </r>
  <r>
    <x v="29"/>
    <n v="21539"/>
  </r>
  <r>
    <x v="22"/>
    <n v="20495"/>
  </r>
  <r>
    <x v="44"/>
    <n v="35150"/>
  </r>
  <r>
    <x v="21"/>
    <n v="179417"/>
  </r>
  <r>
    <x v="36"/>
    <n v="76985"/>
  </r>
  <r>
    <x v="28"/>
    <n v="17759"/>
  </r>
  <r>
    <x v="33"/>
    <n v="39449"/>
  </r>
  <r>
    <x v="18"/>
    <n v="15517"/>
  </r>
  <r>
    <x v="32"/>
    <n v="23459"/>
  </r>
  <r>
    <x v="24"/>
    <n v="12450"/>
  </r>
  <r>
    <x v="8"/>
    <n v="17000"/>
  </r>
  <r>
    <x v="4"/>
    <n v="14668"/>
  </r>
  <r>
    <x v="10"/>
    <n v="28556"/>
  </r>
  <r>
    <x v="19"/>
    <n v="231366"/>
  </r>
  <r>
    <x v="34"/>
    <n v="563892"/>
  </r>
  <r>
    <x v="12"/>
    <n v="56741"/>
  </r>
  <r>
    <x v="36"/>
    <n v="26222"/>
  </r>
  <r>
    <x v="13"/>
    <n v="44595"/>
  </r>
  <r>
    <x v="0"/>
    <n v="27537"/>
  </r>
  <r>
    <x v="40"/>
    <n v="15029"/>
  </r>
  <r>
    <x v="28"/>
    <n v="19442"/>
  </r>
  <r>
    <x v="1"/>
    <n v="22571"/>
  </r>
  <r>
    <x v="29"/>
    <n v="41281"/>
  </r>
  <r>
    <x v="37"/>
    <n v="24465"/>
  </r>
  <r>
    <x v="32"/>
    <n v="26135"/>
  </r>
  <r>
    <x v="44"/>
    <n v="606425"/>
  </r>
  <r>
    <x v="29"/>
    <n v="27132"/>
  </r>
  <r>
    <x v="29"/>
    <n v="49205"/>
  </r>
  <r>
    <x v="42"/>
    <n v="75940"/>
  </r>
  <r>
    <x v="3"/>
    <n v="10687"/>
  </r>
  <r>
    <x v="33"/>
    <n v="16506"/>
  </r>
  <r>
    <x v="23"/>
    <n v="75353"/>
  </r>
  <r>
    <x v="12"/>
    <n v="28217"/>
  </r>
  <r>
    <x v="29"/>
    <n v="55182"/>
  </r>
  <r>
    <x v="19"/>
    <n v="44211"/>
  </r>
  <r>
    <x v="9"/>
    <n v="181616"/>
  </r>
  <r>
    <x v="13"/>
    <n v="51762"/>
  </r>
  <r>
    <x v="20"/>
    <n v="854223"/>
  </r>
  <r>
    <x v="8"/>
    <n v="77909"/>
  </r>
  <r>
    <x v="1"/>
    <n v="60136"/>
  </r>
  <r>
    <x v="9"/>
    <n v="15505"/>
  </r>
  <r>
    <x v="5"/>
    <n v="20437"/>
  </r>
  <r>
    <x v="15"/>
    <n v="30759"/>
  </r>
  <r>
    <x v="1"/>
    <n v="50726"/>
  </r>
  <r>
    <x v="29"/>
    <n v="92084"/>
  </r>
  <r>
    <x v="9"/>
    <n v="107516"/>
  </r>
  <r>
    <x v="15"/>
    <n v="21683"/>
  </r>
  <r>
    <x v="12"/>
    <n v="13092"/>
  </r>
  <r>
    <x v="2"/>
    <n v="450435"/>
  </r>
  <r>
    <x v="18"/>
    <n v="538692"/>
  </r>
  <r>
    <x v="8"/>
    <n v="11489"/>
  </r>
  <r>
    <x v="9"/>
    <n v="31443"/>
  </r>
  <r>
    <x v="17"/>
    <n v="21608"/>
  </r>
  <r>
    <x v="17"/>
    <n v="13669"/>
  </r>
  <r>
    <x v="6"/>
    <n v="78657"/>
  </r>
  <r>
    <x v="19"/>
    <n v="1072203"/>
  </r>
  <r>
    <x v="18"/>
    <n v="32120"/>
  </r>
  <r>
    <x v="30"/>
    <n v="39832"/>
  </r>
  <r>
    <x v="35"/>
    <n v="64058"/>
  </r>
  <r>
    <x v="32"/>
    <n v="68939"/>
  </r>
  <r>
    <x v="29"/>
    <n v="72245"/>
  </r>
  <r>
    <x v="14"/>
    <n v="60567"/>
  </r>
  <r>
    <x v="29"/>
    <n v="51307"/>
  </r>
  <r>
    <x v="38"/>
    <n v="10855"/>
  </r>
  <r>
    <x v="10"/>
    <n v="14499"/>
  </r>
  <r>
    <x v="18"/>
    <n v="68376"/>
  </r>
  <r>
    <x v="32"/>
    <n v="91600"/>
  </r>
  <r>
    <x v="15"/>
    <n v="103082"/>
  </r>
  <r>
    <x v="24"/>
    <n v="35044"/>
  </r>
  <r>
    <x v="38"/>
    <n v="68946"/>
  </r>
  <r>
    <x v="29"/>
    <n v="11472"/>
  </r>
  <r>
    <x v="32"/>
    <n v="35871"/>
  </r>
  <r>
    <x v="24"/>
    <n v="50163"/>
  </r>
  <r>
    <x v="8"/>
    <n v="17167"/>
  </r>
  <r>
    <x v="4"/>
    <n v="128845"/>
  </r>
  <r>
    <x v="5"/>
    <n v="34373"/>
  </r>
  <r>
    <x v="10"/>
    <n v="46768"/>
  </r>
  <r>
    <x v="19"/>
    <n v="19883"/>
  </r>
  <r>
    <x v="34"/>
    <n v="106798"/>
  </r>
  <r>
    <x v="21"/>
    <n v="64532"/>
  </r>
  <r>
    <x v="12"/>
    <n v="228882"/>
  </r>
  <r>
    <x v="13"/>
    <n v="39659"/>
  </r>
  <r>
    <x v="28"/>
    <n v="40651"/>
  </r>
  <r>
    <x v="2"/>
    <n v="39563"/>
  </r>
  <r>
    <x v="9"/>
    <n v="62530"/>
  </r>
  <r>
    <x v="44"/>
    <n v="32106"/>
  </r>
  <r>
    <x v="36"/>
    <n v="26437"/>
  </r>
  <r>
    <x v="17"/>
    <n v="18787"/>
  </r>
  <r>
    <x v="15"/>
    <n v="15758"/>
  </r>
  <r>
    <x v="35"/>
    <n v="16531"/>
  </r>
  <r>
    <x v="33"/>
    <n v="231996"/>
  </r>
  <r>
    <x v="18"/>
    <n v="24567"/>
  </r>
  <r>
    <x v="32"/>
    <n v="20313"/>
  </r>
  <r>
    <x v="24"/>
    <n v="22281"/>
  </r>
  <r>
    <x v="3"/>
    <n v="10121"/>
  </r>
  <r>
    <x v="8"/>
    <n v="14030"/>
  </r>
  <r>
    <x v="9"/>
    <n v="27827"/>
  </r>
  <r>
    <x v="4"/>
    <n v="12126"/>
  </r>
  <r>
    <x v="25"/>
    <n v="150578"/>
  </r>
  <r>
    <x v="30"/>
    <n v="31593"/>
  </r>
  <r>
    <x v="17"/>
    <n v="256348"/>
  </r>
  <r>
    <x v="5"/>
    <n v="25022"/>
  </r>
  <r>
    <x v="10"/>
    <n v="46221"/>
  </r>
  <r>
    <x v="19"/>
    <n v="12012"/>
  </r>
  <r>
    <x v="11"/>
    <n v="20721"/>
  </r>
  <r>
    <x v="21"/>
    <n v="61620"/>
  </r>
  <r>
    <x v="12"/>
    <n v="60418"/>
  </r>
  <r>
    <x v="6"/>
    <n v="51932"/>
  </r>
  <r>
    <x v="36"/>
    <n v="588957"/>
  </r>
  <r>
    <x v="13"/>
    <n v="207298"/>
  </r>
  <r>
    <x v="45"/>
    <n v="126150"/>
  </r>
  <r>
    <x v="28"/>
    <n v="127806"/>
  </r>
  <r>
    <x v="29"/>
    <n v="35043"/>
  </r>
  <r>
    <x v="44"/>
    <n v="165662"/>
  </r>
  <r>
    <x v="2"/>
    <n v="54387"/>
  </r>
  <r>
    <x v="16"/>
    <n v="58290"/>
  </r>
  <r>
    <x v="15"/>
    <n v="135101"/>
  </r>
  <r>
    <x v="1"/>
    <n v="46633"/>
  </r>
  <r>
    <x v="6"/>
    <n v="11134"/>
  </r>
  <r>
    <x v="46"/>
    <n v="460587"/>
  </r>
  <r>
    <x v="23"/>
    <n v="367627"/>
  </r>
  <r>
    <x v="19"/>
    <n v="55121"/>
  </r>
  <r>
    <x v="17"/>
    <n v="10840"/>
  </r>
  <r>
    <x v="15"/>
    <n v="400621"/>
  </r>
  <r>
    <x v="15"/>
    <n v="51225"/>
  </r>
  <r>
    <x v="15"/>
    <n v="24369"/>
  </r>
  <r>
    <x v="32"/>
    <n v="29817"/>
  </r>
  <r>
    <x v="8"/>
    <n v="16495"/>
  </r>
  <r>
    <x v="9"/>
    <n v="66185"/>
  </r>
  <r>
    <x v="4"/>
    <n v="20716"/>
  </r>
  <r>
    <x v="23"/>
    <n v="1753616"/>
  </r>
  <r>
    <x v="5"/>
    <n v="13296"/>
  </r>
  <r>
    <x v="10"/>
    <n v="20446"/>
  </r>
  <r>
    <x v="19"/>
    <n v="124172"/>
  </r>
  <r>
    <x v="21"/>
    <n v="90670"/>
  </r>
  <r>
    <x v="12"/>
    <n v="116038"/>
  </r>
  <r>
    <x v="13"/>
    <n v="51205"/>
  </r>
  <r>
    <x v="28"/>
    <n v="16583"/>
  </r>
  <r>
    <x v="37"/>
    <n v="40153"/>
  </r>
  <r>
    <x v="2"/>
    <n v="22327"/>
  </r>
  <r>
    <x v="28"/>
    <n v="33337"/>
  </r>
  <r>
    <x v="29"/>
    <n v="274794"/>
  </r>
  <r>
    <x v="44"/>
    <n v="251769"/>
  </r>
  <r>
    <x v="24"/>
    <n v="36605"/>
  </r>
  <r>
    <x v="4"/>
    <n v="13018"/>
  </r>
  <r>
    <x v="5"/>
    <n v="38665"/>
  </r>
  <r>
    <x v="1"/>
    <n v="39378"/>
  </r>
  <r>
    <x v="7"/>
    <n v="304633"/>
  </r>
  <r>
    <x v="9"/>
    <n v="27984"/>
  </r>
  <r>
    <x v="1"/>
    <n v="26265"/>
  </r>
  <r>
    <x v="1"/>
    <n v="10981"/>
  </r>
  <r>
    <x v="1"/>
    <n v="15380"/>
  </r>
  <r>
    <x v="21"/>
    <n v="980244"/>
  </r>
  <r>
    <x v="13"/>
    <n v="352627"/>
  </r>
  <r>
    <x v="2"/>
    <n v="17780"/>
  </r>
  <r>
    <x v="37"/>
    <n v="15437"/>
  </r>
  <r>
    <x v="23"/>
    <n v="33276"/>
  </r>
  <r>
    <x v="29"/>
    <n v="41968"/>
  </r>
  <r>
    <x v="14"/>
    <n v="221404"/>
  </r>
  <r>
    <x v="33"/>
    <n v="79016"/>
  </r>
  <r>
    <x v="32"/>
    <n v="29453"/>
  </r>
  <r>
    <x v="8"/>
    <n v="13938"/>
  </r>
  <r>
    <x v="9"/>
    <n v="24182"/>
  </r>
  <r>
    <x v="28"/>
    <n v="26753"/>
  </r>
  <r>
    <x v="8"/>
    <n v="56118"/>
  </r>
  <r>
    <x v="32"/>
    <n v="104658"/>
  </r>
  <r>
    <x v="9"/>
    <n v="33756"/>
  </r>
  <r>
    <x v="4"/>
    <n v="36214"/>
  </r>
  <r>
    <x v="14"/>
    <n v="49046"/>
  </r>
  <r>
    <x v="29"/>
    <n v="132000"/>
  </r>
  <r>
    <x v="25"/>
    <n v="102923"/>
  </r>
  <r>
    <x v="29"/>
    <n v="12764"/>
  </r>
  <r>
    <x v="35"/>
    <n v="10719"/>
  </r>
  <r>
    <x v="19"/>
    <n v="68576"/>
  </r>
  <r>
    <x v="8"/>
    <n v="692661"/>
  </r>
  <r>
    <x v="29"/>
    <n v="21584"/>
  </r>
  <r>
    <x v="38"/>
    <n v="33349"/>
  </r>
  <r>
    <x v="12"/>
    <n v="36784"/>
  </r>
  <r>
    <x v="2"/>
    <n v="15031"/>
  </r>
  <r>
    <x v="0"/>
    <n v="31133"/>
  </r>
  <r>
    <x v="8"/>
    <n v="67328"/>
  </r>
  <r>
    <x v="28"/>
    <n v="226257"/>
  </r>
  <r>
    <x v="29"/>
    <n v="547545"/>
  </r>
  <r>
    <x v="19"/>
    <n v="81671"/>
  </r>
  <r>
    <x v="28"/>
    <n v="136442"/>
  </r>
  <r>
    <x v="29"/>
    <n v="49304"/>
  </r>
  <r>
    <x v="2"/>
    <n v="27932"/>
  </r>
  <r>
    <x v="48"/>
    <n v="116359"/>
  </r>
  <r>
    <x v="16"/>
    <n v="42869"/>
  </r>
  <r>
    <x v="16"/>
    <n v="55100"/>
  </r>
  <r>
    <x v="1"/>
    <n v="14311"/>
  </r>
  <r>
    <x v="24"/>
    <n v="10587"/>
  </r>
  <r>
    <x v="8"/>
    <n v="284778"/>
  </r>
  <r>
    <x v="15"/>
    <n v="170414"/>
  </r>
  <r>
    <x v="24"/>
    <n v="20201"/>
  </r>
  <r>
    <x v="17"/>
    <n v="50873"/>
  </r>
  <r>
    <x v="35"/>
    <n v="23722"/>
  </r>
  <r>
    <x v="10"/>
    <n v="18246"/>
  </r>
  <r>
    <x v="29"/>
    <n v="66181"/>
  </r>
  <r>
    <x v="2"/>
    <n v="38586"/>
  </r>
  <r>
    <x v="12"/>
    <n v="130492"/>
  </r>
  <r>
    <x v="29"/>
    <n v="44314"/>
  </r>
  <r>
    <x v="15"/>
    <n v="73126"/>
  </r>
  <r>
    <x v="37"/>
    <n v="85104"/>
  </r>
  <r>
    <x v="24"/>
    <n v="102429"/>
  </r>
  <r>
    <x v="8"/>
    <n v="38726"/>
  </r>
  <r>
    <x v="4"/>
    <n v="26368"/>
  </r>
  <r>
    <x v="6"/>
    <n v="20459"/>
  </r>
  <r>
    <x v="39"/>
    <n v="826116"/>
  </r>
  <r>
    <x v="25"/>
    <n v="51690"/>
  </r>
  <r>
    <x v="32"/>
    <n v="20533"/>
  </r>
  <r>
    <x v="24"/>
    <n v="12784"/>
  </r>
  <r>
    <x v="17"/>
    <n v="134286"/>
  </r>
  <r>
    <x v="5"/>
    <n v="18331"/>
  </r>
  <r>
    <x v="12"/>
    <n v="22029"/>
  </r>
  <r>
    <x v="26"/>
    <n v="165288"/>
  </r>
  <r>
    <x v="21"/>
    <n v="40493"/>
  </r>
  <r>
    <x v="13"/>
    <n v="27322"/>
  </r>
  <r>
    <x v="37"/>
    <n v="21210"/>
  </r>
  <r>
    <x v="2"/>
    <n v="28882"/>
  </r>
  <r>
    <x v="19"/>
    <n v="37774"/>
  </r>
  <r>
    <x v="14"/>
    <n v="250193"/>
  </r>
  <r>
    <x v="10"/>
    <n v="12497"/>
  </r>
  <r>
    <x v="36"/>
    <n v="105722"/>
  </r>
  <r>
    <x v="19"/>
    <n v="17744"/>
  </r>
  <r>
    <x v="40"/>
    <n v="22662"/>
  </r>
  <r>
    <x v="21"/>
    <n v="24955"/>
  </r>
  <r>
    <x v="31"/>
    <n v="228168"/>
  </r>
  <r>
    <x v="10"/>
    <n v="27057"/>
  </r>
  <r>
    <x v="33"/>
    <n v="21523"/>
  </r>
  <r>
    <x v="43"/>
    <n v="158980"/>
  </r>
  <r>
    <x v="20"/>
    <n v="219116"/>
  </r>
  <r>
    <x v="30"/>
    <n v="204191"/>
  </r>
  <r>
    <x v="11"/>
    <n v="13806"/>
  </r>
  <r>
    <x v="13"/>
    <n v="446078"/>
  </r>
  <r>
    <x v="0"/>
    <n v="266439"/>
  </r>
  <r>
    <x v="2"/>
    <n v="67739"/>
  </r>
  <r>
    <x v="29"/>
    <n v="17979"/>
  </r>
  <r>
    <x v="20"/>
    <n v="77031"/>
  </r>
  <r>
    <x v="31"/>
    <n v="207534"/>
  </r>
  <r>
    <x v="7"/>
    <n v="10075"/>
  </r>
  <r>
    <x v="29"/>
    <n v="14322"/>
  </r>
  <r>
    <x v="29"/>
    <n v="119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31">
  <r>
    <x v="0"/>
    <x v="0"/>
    <x v="0"/>
    <n v="-91680"/>
    <n v="-9"/>
    <n v="48844"/>
    <n v="4.8"/>
    <n v="55672"/>
  </r>
  <r>
    <x v="1"/>
    <x v="1"/>
    <x v="1"/>
    <n v="-65871"/>
    <n v="-12.6"/>
    <n v="20511"/>
    <n v="3.9"/>
    <n v="25168"/>
  </r>
  <r>
    <x v="2"/>
    <x v="2"/>
    <x v="2"/>
    <n v="-45113"/>
    <n v="-9.6999999999999993"/>
    <n v="34791"/>
    <n v="7.5"/>
    <n v="46122"/>
  </r>
  <r>
    <x v="3"/>
    <x v="3"/>
    <x v="3"/>
    <n v="38852"/>
    <n v="9.1"/>
    <n v="10918"/>
    <n v="2.6"/>
    <n v="23764"/>
  </r>
  <r>
    <x v="4"/>
    <x v="0"/>
    <x v="4"/>
    <n v="-15784"/>
    <n v="-4.7"/>
    <n v="15445"/>
    <n v="4.5999999999999996"/>
    <n v="20937"/>
  </r>
  <r>
    <x v="5"/>
    <x v="0"/>
    <x v="5"/>
    <n v="-17989"/>
    <n v="-5.6"/>
    <n v="14239"/>
    <n v="4.5"/>
    <n v="16485"/>
  </r>
  <r>
    <x v="6"/>
    <x v="4"/>
    <x v="6"/>
    <n v="-47871"/>
    <n v="-17.399999999999999"/>
    <n v="52501"/>
    <n v="19.100000000000001"/>
    <n v="10439"/>
  </r>
  <r>
    <x v="7"/>
    <x v="5"/>
    <x v="7"/>
    <n v="-50598"/>
    <n v="-19.100000000000001"/>
    <n v="25114"/>
    <n v="9.5"/>
    <n v="23354"/>
  </r>
  <r>
    <x v="8"/>
    <x v="2"/>
    <x v="8"/>
    <n v="-7859"/>
    <n v="-3"/>
    <n v="14647"/>
    <n v="5.6"/>
    <n v="24010"/>
  </r>
  <r>
    <x v="9"/>
    <x v="0"/>
    <x v="9"/>
    <n v="19586"/>
    <n v="8.1"/>
    <n v="3811"/>
    <n v="1.6"/>
    <n v="13377"/>
  </r>
  <r>
    <x v="10"/>
    <x v="5"/>
    <x v="10"/>
    <n v="-40874"/>
    <n v="-17.3"/>
    <n v="29248"/>
    <n v="12.4"/>
    <n v="14068"/>
  </r>
  <r>
    <x v="11"/>
    <x v="6"/>
    <x v="11"/>
    <n v="29414"/>
    <n v="13.5"/>
    <n v="7221"/>
    <n v="3.3"/>
    <n v="10582"/>
  </r>
  <r>
    <x v="12"/>
    <x v="7"/>
    <x v="12"/>
    <n v="2802"/>
    <n v="1.3"/>
    <n v="17327"/>
    <n v="8"/>
    <n v="12517"/>
  </r>
  <r>
    <x v="13"/>
    <x v="0"/>
    <x v="13"/>
    <n v="1664"/>
    <n v="0.8"/>
    <n v="2976"/>
    <n v="1.4"/>
    <n v="15706"/>
  </r>
  <r>
    <x v="14"/>
    <x v="2"/>
    <x v="14"/>
    <n v="9512"/>
    <n v="4.7"/>
    <n v="7562"/>
    <n v="3.7"/>
    <n v="15687"/>
  </r>
  <r>
    <x v="15"/>
    <x v="2"/>
    <x v="15"/>
    <n v="10304"/>
    <n v="5.3"/>
    <n v="5788"/>
    <n v="3"/>
    <n v="14729"/>
  </r>
  <r>
    <x v="16"/>
    <x v="0"/>
    <x v="16"/>
    <n v="-26293"/>
    <n v="-13.6"/>
    <n v="20734"/>
    <n v="10.7"/>
    <n v="12071"/>
  </r>
  <r>
    <x v="17"/>
    <x v="4"/>
    <x v="17"/>
    <n v="-5858"/>
    <n v="-3"/>
    <n v="18285"/>
    <n v="9.5"/>
    <n v="6387"/>
  </r>
  <r>
    <x v="18"/>
    <x v="8"/>
    <x v="18"/>
    <n v="-12416"/>
    <n v="-7.1"/>
    <n v="4396"/>
    <n v="2.5"/>
    <n v="5022"/>
  </r>
  <r>
    <x v="19"/>
    <x v="5"/>
    <x v="19"/>
    <n v="-22412"/>
    <n v="-13.5"/>
    <n v="18650"/>
    <n v="11.2"/>
    <n v="6344"/>
  </r>
  <r>
    <x v="20"/>
    <x v="0"/>
    <x v="20"/>
    <n v="-11730"/>
    <n v="-7.1"/>
    <n v="13016"/>
    <n v="7.8"/>
    <n v="8697"/>
  </r>
  <r>
    <x v="21"/>
    <x v="9"/>
    <x v="21"/>
    <n v="-10137"/>
    <n v="-6.3"/>
    <n v="13269"/>
    <n v="8.3000000000000007"/>
    <n v="5491"/>
  </r>
  <r>
    <x v="22"/>
    <x v="10"/>
    <x v="22"/>
    <n v="-10817"/>
    <n v="-6.9"/>
    <n v="10240"/>
    <n v="6.5"/>
    <n v="6750"/>
  </r>
  <r>
    <x v="23"/>
    <x v="0"/>
    <x v="23"/>
    <n v="4174"/>
    <n v="2.7"/>
    <n v="5654"/>
    <n v="3.7"/>
    <n v="7542"/>
  </r>
  <r>
    <x v="24"/>
    <x v="5"/>
    <x v="24"/>
    <n v="-9000"/>
    <n v="-6"/>
    <n v="4867"/>
    <n v="3.3"/>
    <n v="2733"/>
  </r>
  <r>
    <x v="25"/>
    <x v="5"/>
    <x v="25"/>
    <n v="-27949"/>
    <n v="-19"/>
    <n v="19568"/>
    <n v="13.3"/>
    <n v="10480"/>
  </r>
  <r>
    <x v="26"/>
    <x v="4"/>
    <x v="26"/>
    <n v="6552"/>
    <n v="4.5"/>
    <n v="11038"/>
    <n v="7.5"/>
    <n v="-156"/>
  </r>
  <r>
    <x v="27"/>
    <x v="4"/>
    <x v="27"/>
    <n v="11347"/>
    <n v="8.1"/>
    <n v="9256"/>
    <n v="6.6"/>
    <n v="6304"/>
  </r>
  <r>
    <x v="28"/>
    <x v="5"/>
    <x v="28"/>
    <n v="-4562"/>
    <n v="-3.3"/>
    <n v="5280"/>
    <n v="3.9"/>
    <n v="2958"/>
  </r>
  <r>
    <x v="5"/>
    <x v="4"/>
    <x v="29"/>
    <n v="3113"/>
    <n v="2.2999999999999998"/>
    <n v="13700"/>
    <n v="10.3"/>
    <n v="8564"/>
  </r>
  <r>
    <x v="29"/>
    <x v="11"/>
    <x v="30"/>
    <n v="5861"/>
    <n v="4.5999999999999996"/>
    <n v="6584"/>
    <n v="5.0999999999999996"/>
    <n v="9497"/>
  </r>
  <r>
    <x v="30"/>
    <x v="12"/>
    <x v="31"/>
    <n v="210"/>
    <n v="0.2"/>
    <n v="6752"/>
    <n v="5.4"/>
    <n v="8062"/>
  </r>
  <r>
    <x v="31"/>
    <x v="8"/>
    <x v="32"/>
    <n v="-3498"/>
    <n v="-2.8"/>
    <n v="5771"/>
    <n v="4.5999999999999996"/>
    <n v="2827"/>
  </r>
  <r>
    <x v="32"/>
    <x v="11"/>
    <x v="33"/>
    <n v="-10087"/>
    <n v="-8.1"/>
    <n v="3961"/>
    <n v="3.2"/>
    <n v="1198"/>
  </r>
  <r>
    <x v="33"/>
    <x v="2"/>
    <x v="34"/>
    <n v="4870"/>
    <n v="4"/>
    <n v="6623"/>
    <n v="5.4"/>
    <n v="10571"/>
  </r>
  <r>
    <x v="34"/>
    <x v="10"/>
    <x v="35"/>
    <n v="-7835"/>
    <n v="-6.4"/>
    <n v="3895"/>
    <n v="3.2"/>
    <n v="-550"/>
  </r>
  <r>
    <x v="35"/>
    <x v="13"/>
    <x v="36"/>
    <n v="-15348"/>
    <n v="-13.4"/>
    <n v="10795"/>
    <n v="9.4"/>
    <n v="8278"/>
  </r>
  <r>
    <x v="36"/>
    <x v="0"/>
    <x v="37"/>
    <n v="-214"/>
    <n v="-0.2"/>
    <n v="4776"/>
    <n v="4.2"/>
    <n v="4281"/>
  </r>
  <r>
    <x v="37"/>
    <x v="14"/>
    <x v="38"/>
    <n v="-8"/>
    <n v="0"/>
    <n v="3326"/>
    <n v="2.9"/>
    <n v="10974"/>
  </r>
  <r>
    <x v="38"/>
    <x v="15"/>
    <x v="39"/>
    <n v="5855"/>
    <n v="5.5"/>
    <n v="5126"/>
    <n v="4.8"/>
    <n v="8572"/>
  </r>
  <r>
    <x v="39"/>
    <x v="15"/>
    <x v="40"/>
    <n v="11442"/>
    <n v="10.8"/>
    <n v="4189"/>
    <n v="3.9"/>
    <n v="7386"/>
  </r>
  <r>
    <x v="40"/>
    <x v="16"/>
    <x v="41"/>
    <n v="-7367"/>
    <n v="-7"/>
    <n v="11090"/>
    <n v="10.5"/>
    <n v="6738"/>
  </r>
  <r>
    <x v="41"/>
    <x v="17"/>
    <x v="42"/>
    <n v="6760"/>
    <n v="6.5"/>
    <n v="4427"/>
    <n v="4.3"/>
    <n v="5926"/>
  </r>
  <r>
    <x v="42"/>
    <x v="3"/>
    <x v="43"/>
    <n v="6066"/>
    <n v="6"/>
    <n v="2570"/>
    <n v="2.5"/>
    <n v="1609"/>
  </r>
  <r>
    <x v="43"/>
    <x v="18"/>
    <x v="44"/>
    <n v="-5188"/>
    <n v="-5.2"/>
    <n v="2207"/>
    <n v="2.2000000000000002"/>
    <n v="1487"/>
  </r>
  <r>
    <x v="44"/>
    <x v="0"/>
    <x v="45"/>
    <n v="-441"/>
    <n v="-0.4"/>
    <n v="2083"/>
    <n v="2.1"/>
    <n v="8108"/>
  </r>
  <r>
    <x v="45"/>
    <x v="19"/>
    <x v="46"/>
    <n v="-13473"/>
    <n v="-13.6"/>
    <n v="4839"/>
    <n v="4.9000000000000004"/>
    <n v="4526"/>
  </r>
  <r>
    <x v="46"/>
    <x v="5"/>
    <x v="47"/>
    <n v="-6795"/>
    <n v="-6.9"/>
    <n v="5332"/>
    <n v="5.4"/>
    <n v="3083"/>
  </r>
  <r>
    <x v="47"/>
    <x v="4"/>
    <x v="48"/>
    <n v="9147"/>
    <n v="9.5"/>
    <n v="3174"/>
    <n v="3.3"/>
    <n v="-3822"/>
  </r>
  <r>
    <x v="48"/>
    <x v="2"/>
    <x v="49"/>
    <n v="15342"/>
    <n v="16"/>
    <n v="5163"/>
    <n v="5.4"/>
    <n v="6629"/>
  </r>
  <r>
    <x v="49"/>
    <x v="20"/>
    <x v="50"/>
    <n v="-11588"/>
    <n v="-12.2"/>
    <n v="2975"/>
    <n v="3.1"/>
    <n v="5318"/>
  </r>
  <r>
    <x v="50"/>
    <x v="21"/>
    <x v="51"/>
    <n v="-3527"/>
    <n v="-3.7"/>
    <n v="3203"/>
    <n v="3.4"/>
    <n v="6408"/>
  </r>
  <r>
    <x v="51"/>
    <x v="22"/>
    <x v="52"/>
    <n v="-8690"/>
    <n v="-9.1999999999999993"/>
    <n v="6218"/>
    <n v="6.5"/>
    <n v="3147"/>
  </r>
  <r>
    <x v="52"/>
    <x v="23"/>
    <x v="53"/>
    <n v="-2446"/>
    <n v="-2.6"/>
    <n v="6188"/>
    <n v="6.5"/>
    <n v="2296"/>
  </r>
  <r>
    <x v="53"/>
    <x v="4"/>
    <x v="54"/>
    <n v="3379"/>
    <n v="3.6"/>
    <n v="3435"/>
    <n v="3.7"/>
    <n v="4734"/>
  </r>
  <r>
    <x v="54"/>
    <x v="24"/>
    <x v="55"/>
    <n v="-6733"/>
    <n v="-7.2"/>
    <n v="1563"/>
    <n v="1.7"/>
    <n v="4996"/>
  </r>
  <r>
    <x v="55"/>
    <x v="1"/>
    <x v="56"/>
    <n v="-8353"/>
    <n v="-9"/>
    <n v="3070"/>
    <n v="3.3"/>
    <n v="4201"/>
  </r>
  <r>
    <x v="56"/>
    <x v="5"/>
    <x v="57"/>
    <n v="-1769"/>
    <n v="-1.9"/>
    <n v="3769"/>
    <n v="4.0999999999999996"/>
    <n v="442"/>
  </r>
  <r>
    <x v="57"/>
    <x v="17"/>
    <x v="58"/>
    <n v="2095"/>
    <n v="2.2999999999999998"/>
    <n v="3881"/>
    <n v="4.2"/>
    <n v="7225"/>
  </r>
  <r>
    <x v="58"/>
    <x v="16"/>
    <x v="59"/>
    <n v="-10101"/>
    <n v="-11.1"/>
    <n v="6523"/>
    <n v="7.2"/>
    <n v="5182"/>
  </r>
  <r>
    <x v="59"/>
    <x v="22"/>
    <x v="60"/>
    <n v="-6226"/>
    <n v="-7"/>
    <n v="5049"/>
    <n v="5.6"/>
    <n v="1044"/>
  </r>
  <r>
    <x v="60"/>
    <x v="0"/>
    <x v="61"/>
    <n v="-1622"/>
    <n v="-1.8"/>
    <n v="2072"/>
    <n v="2.2999999999999998"/>
    <n v="7593"/>
  </r>
  <r>
    <x v="61"/>
    <x v="0"/>
    <x v="62"/>
    <n v="-2689"/>
    <n v="-3.1"/>
    <n v="8244"/>
    <n v="9.4"/>
    <n v="2733"/>
  </r>
  <r>
    <x v="62"/>
    <x v="7"/>
    <x v="63"/>
    <n v="10736"/>
    <n v="12.4"/>
    <n v="1388"/>
    <n v="1.6"/>
    <n v="4842"/>
  </r>
  <r>
    <x v="63"/>
    <x v="8"/>
    <x v="64"/>
    <n v="117"/>
    <n v="0.1"/>
    <n v="2794"/>
    <n v="3.2"/>
    <n v="1006"/>
  </r>
  <r>
    <x v="64"/>
    <x v="2"/>
    <x v="65"/>
    <n v="-3610"/>
    <n v="-4.2"/>
    <n v="2989"/>
    <n v="3.5"/>
    <n v="11099"/>
  </r>
  <r>
    <x v="65"/>
    <x v="22"/>
    <x v="66"/>
    <n v="-4887"/>
    <n v="-5.7"/>
    <n v="4323"/>
    <n v="5"/>
    <n v="1015"/>
  </r>
  <r>
    <x v="66"/>
    <x v="0"/>
    <x v="67"/>
    <n v="-2747"/>
    <n v="-3.2"/>
    <n v="2008"/>
    <n v="2.4"/>
    <n v="3886"/>
  </r>
  <r>
    <x v="21"/>
    <x v="23"/>
    <x v="68"/>
    <n v="-8384"/>
    <n v="-10"/>
    <n v="8298"/>
    <n v="9.9"/>
    <n v="2855"/>
  </r>
  <r>
    <x v="67"/>
    <x v="2"/>
    <x v="69"/>
    <n v="-7673"/>
    <n v="-9.1"/>
    <n v="3083"/>
    <n v="3.7"/>
    <n v="7840"/>
  </r>
  <r>
    <x v="68"/>
    <x v="2"/>
    <x v="70"/>
    <n v="18633"/>
    <n v="22.7"/>
    <n v="2700"/>
    <n v="3.3"/>
    <n v="6478"/>
  </r>
  <r>
    <x v="69"/>
    <x v="16"/>
    <x v="71"/>
    <n v="-3867"/>
    <n v="-4.5999999999999996"/>
    <n v="3546"/>
    <n v="4.3"/>
    <n v="1361"/>
  </r>
  <r>
    <x v="70"/>
    <x v="9"/>
    <x v="72"/>
    <n v="-341"/>
    <n v="-0.4"/>
    <n v="4169"/>
    <n v="5.0999999999999996"/>
    <n v="1639"/>
  </r>
  <r>
    <x v="40"/>
    <x v="10"/>
    <x v="73"/>
    <n v="1586"/>
    <n v="1.9"/>
    <n v="2879"/>
    <n v="3.5"/>
    <n v="1011"/>
  </r>
  <r>
    <x v="71"/>
    <x v="11"/>
    <x v="74"/>
    <n v="-1533"/>
    <n v="-1.9"/>
    <n v="2288"/>
    <n v="2.8"/>
    <n v="3019"/>
  </r>
  <r>
    <x v="72"/>
    <x v="23"/>
    <x v="75"/>
    <n v="-6179"/>
    <n v="-7.7"/>
    <n v="6658"/>
    <n v="8.3000000000000007"/>
    <n v="3918"/>
  </r>
  <r>
    <x v="73"/>
    <x v="25"/>
    <x v="76"/>
    <n v="-896"/>
    <n v="-1.1000000000000001"/>
    <n v="3430"/>
    <n v="4.3"/>
    <n v="3493"/>
  </r>
  <r>
    <x v="74"/>
    <x v="7"/>
    <x v="77"/>
    <n v="7534"/>
    <n v="9.5"/>
    <n v="2679"/>
    <n v="3.4"/>
    <n v="4452"/>
  </r>
  <r>
    <x v="24"/>
    <x v="9"/>
    <x v="78"/>
    <n v="-8411"/>
    <n v="-10.6"/>
    <n v="10973"/>
    <n v="13.8"/>
    <n v="4232"/>
  </r>
  <r>
    <x v="75"/>
    <x v="26"/>
    <x v="79"/>
    <n v="-4385"/>
    <n v="-5.6"/>
    <n v="2768"/>
    <n v="3.5"/>
    <n v="5395"/>
  </r>
  <r>
    <x v="72"/>
    <x v="9"/>
    <x v="80"/>
    <n v="-2408"/>
    <n v="-3.1"/>
    <n v="5325"/>
    <n v="6.8"/>
    <n v="1670"/>
  </r>
  <r>
    <x v="76"/>
    <x v="0"/>
    <x v="81"/>
    <n v="-7635"/>
    <n v="-9.9"/>
    <n v="5660"/>
    <n v="7.3"/>
    <n v="3840"/>
  </r>
  <r>
    <x v="77"/>
    <x v="27"/>
    <x v="82"/>
    <n v="-1341"/>
    <n v="-1.7"/>
    <n v="2651"/>
    <n v="3.4"/>
    <n v="2558"/>
  </r>
  <r>
    <x v="78"/>
    <x v="2"/>
    <x v="83"/>
    <n v="10995"/>
    <n v="14.6"/>
    <n v="5168"/>
    <n v="6.9"/>
    <n v="6717"/>
  </r>
  <r>
    <x v="79"/>
    <x v="17"/>
    <x v="84"/>
    <n v="-2963"/>
    <n v="-3.9"/>
    <n v="3227"/>
    <n v="4.3"/>
    <n v="5016"/>
  </r>
  <r>
    <x v="80"/>
    <x v="17"/>
    <x v="85"/>
    <n v="-5506"/>
    <n v="-7.3"/>
    <n v="5729"/>
    <n v="7.6"/>
    <n v="6384"/>
  </r>
  <r>
    <x v="81"/>
    <x v="5"/>
    <x v="86"/>
    <n v="-4168"/>
    <n v="-5.6"/>
    <n v="3074"/>
    <n v="4.0999999999999996"/>
    <n v="1408"/>
  </r>
  <r>
    <x v="82"/>
    <x v="0"/>
    <x v="87"/>
    <n v="4646"/>
    <n v="6.3"/>
    <n v="1902"/>
    <n v="2.6"/>
    <n v="4610"/>
  </r>
  <r>
    <x v="83"/>
    <x v="4"/>
    <x v="88"/>
    <n v="14000"/>
    <n v="19.2"/>
    <n v="3174"/>
    <n v="4.3"/>
    <n v="-525"/>
  </r>
  <r>
    <x v="84"/>
    <x v="28"/>
    <x v="89"/>
    <n v="2490"/>
    <n v="3.6"/>
    <n v="2242"/>
    <n v="3.2"/>
    <n v="5073"/>
  </r>
  <r>
    <x v="85"/>
    <x v="1"/>
    <x v="90"/>
    <n v="-6210"/>
    <n v="-8.8000000000000007"/>
    <n v="1741"/>
    <n v="2.5"/>
    <n v="3009"/>
  </r>
  <r>
    <x v="86"/>
    <x v="9"/>
    <x v="91"/>
    <n v="-1494"/>
    <n v="-2.1"/>
    <n v="3676"/>
    <n v="5.3"/>
    <n v="1340"/>
  </r>
  <r>
    <x v="67"/>
    <x v="28"/>
    <x v="92"/>
    <n v="6624"/>
    <n v="9.6"/>
    <n v="811"/>
    <n v="1.2"/>
    <n v="5055"/>
  </r>
  <r>
    <x v="87"/>
    <x v="18"/>
    <x v="93"/>
    <n v="1854"/>
    <n v="2.7"/>
    <n v="958"/>
    <n v="1.4"/>
    <n v="2969"/>
  </r>
  <r>
    <x v="88"/>
    <x v="29"/>
    <x v="94"/>
    <n v="1152"/>
    <n v="1.7"/>
    <n v="4160"/>
    <n v="6"/>
    <n v="4293"/>
  </r>
  <r>
    <x v="89"/>
    <x v="1"/>
    <x v="95"/>
    <n v="-1081"/>
    <n v="-1.6"/>
    <n v="793"/>
    <n v="1.1000000000000001"/>
    <n v="3226"/>
  </r>
  <r>
    <x v="90"/>
    <x v="23"/>
    <x v="96"/>
    <n v="-12324"/>
    <n v="-17.899999999999999"/>
    <n v="11383"/>
    <n v="16.5"/>
    <n v="6190"/>
  </r>
  <r>
    <x v="91"/>
    <x v="24"/>
    <x v="97"/>
    <n v="-6371"/>
    <n v="-9.1999999999999993"/>
    <n v="3974"/>
    <n v="5.8"/>
    <n v="4802"/>
  </r>
  <r>
    <x v="92"/>
    <x v="4"/>
    <x v="98"/>
    <n v="15226"/>
    <n v="22.5"/>
    <n v="3171"/>
    <n v="4.7"/>
    <n v="1006"/>
  </r>
  <r>
    <x v="93"/>
    <x v="30"/>
    <x v="99"/>
    <n v="-1860"/>
    <n v="-2.8"/>
    <n v="1111"/>
    <n v="1.6"/>
    <n v="1968"/>
  </r>
  <r>
    <x v="77"/>
    <x v="31"/>
    <x v="100"/>
    <n v="-2603"/>
    <n v="-3.9"/>
    <n v="741"/>
    <n v="1.1000000000000001"/>
    <n v="1340"/>
  </r>
  <r>
    <x v="94"/>
    <x v="8"/>
    <x v="101"/>
    <n v="-175"/>
    <n v="-0.3"/>
    <n v="1715"/>
    <n v="2.7"/>
    <n v="4171"/>
  </r>
  <r>
    <x v="95"/>
    <x v="26"/>
    <x v="102"/>
    <n v="-4151"/>
    <n v="-6.4"/>
    <n v="1811"/>
    <n v="2.8"/>
    <n v="3569"/>
  </r>
  <r>
    <x v="96"/>
    <x v="28"/>
    <x v="103"/>
    <n v="-648"/>
    <n v="-1"/>
    <n v="2742"/>
    <n v="4.3"/>
    <n v="4015"/>
  </r>
  <r>
    <x v="97"/>
    <x v="32"/>
    <x v="104"/>
    <n v="-4235"/>
    <n v="-6.7"/>
    <n v="4312"/>
    <n v="6.8"/>
    <n v="1759"/>
  </r>
  <r>
    <x v="98"/>
    <x v="10"/>
    <x v="105"/>
    <n v="651"/>
    <n v="1"/>
    <n v="1002"/>
    <n v="1.6"/>
    <n v="-21"/>
  </r>
  <r>
    <x v="99"/>
    <x v="23"/>
    <x v="106"/>
    <n v="-1888"/>
    <n v="-3"/>
    <n v="1335"/>
    <n v="2.1"/>
    <n v="132"/>
  </r>
  <r>
    <x v="100"/>
    <x v="16"/>
    <x v="107"/>
    <n v="-9209"/>
    <n v="-15"/>
    <n v="2282"/>
    <n v="3.7"/>
    <n v="1629"/>
  </r>
  <r>
    <x v="101"/>
    <x v="14"/>
    <x v="108"/>
    <n v="5058"/>
    <n v="8.5"/>
    <n v="720"/>
    <n v="1.2"/>
    <n v="10148"/>
  </r>
  <r>
    <x v="102"/>
    <x v="23"/>
    <x v="109"/>
    <n v="2831"/>
    <n v="4.8"/>
    <n v="681"/>
    <n v="1.1000000000000001"/>
    <n v="1512"/>
  </r>
  <r>
    <x v="103"/>
    <x v="33"/>
    <x v="110"/>
    <n v="1575"/>
    <n v="2.7"/>
    <n v="1346"/>
    <n v="2.2999999999999998"/>
    <n v="3565"/>
  </r>
  <r>
    <x v="104"/>
    <x v="4"/>
    <x v="111"/>
    <n v="11689"/>
    <n v="20"/>
    <n v="1437"/>
    <n v="2.5"/>
    <n v="-1899"/>
  </r>
  <r>
    <x v="105"/>
    <x v="25"/>
    <x v="112"/>
    <n v="499"/>
    <n v="0.9"/>
    <n v="2115"/>
    <n v="3.6"/>
    <n v="3618"/>
  </r>
  <r>
    <x v="77"/>
    <x v="28"/>
    <x v="113"/>
    <n v="1653"/>
    <n v="2.9"/>
    <n v="464"/>
    <n v="0.8"/>
    <n v="1655"/>
  </r>
  <r>
    <x v="106"/>
    <x v="16"/>
    <x v="114"/>
    <n v="756"/>
    <n v="1.3"/>
    <n v="1077"/>
    <n v="1.9"/>
    <n v="2498"/>
  </r>
  <r>
    <x v="40"/>
    <x v="2"/>
    <x v="115"/>
    <n v="11230"/>
    <n v="20"/>
    <n v="1434"/>
    <n v="2.5"/>
    <n v="3723"/>
  </r>
  <r>
    <x v="107"/>
    <x v="10"/>
    <x v="116"/>
    <n v="-2317"/>
    <n v="-4.0999999999999996"/>
    <n v="2026"/>
    <n v="3.6"/>
    <n v="993"/>
  </r>
  <r>
    <x v="108"/>
    <x v="23"/>
    <x v="117"/>
    <n v="-4463"/>
    <n v="-7.9"/>
    <n v="4518"/>
    <n v="8"/>
    <n v="2720"/>
  </r>
  <r>
    <x v="109"/>
    <x v="34"/>
    <x v="118"/>
    <n v="-1017"/>
    <n v="-1.8"/>
    <n v="1900"/>
    <n v="3.4"/>
    <n v="4869"/>
  </r>
  <r>
    <x v="110"/>
    <x v="9"/>
    <x v="119"/>
    <n v="1266"/>
    <n v="2.2999999999999998"/>
    <n v="1583"/>
    <n v="2.8"/>
    <n v="356"/>
  </r>
  <r>
    <x v="111"/>
    <x v="35"/>
    <x v="120"/>
    <n v="-1996"/>
    <n v="-3.6"/>
    <n v="2128"/>
    <n v="3.8"/>
    <n v="1813"/>
  </r>
  <r>
    <x v="112"/>
    <x v="12"/>
    <x v="121"/>
    <n v="-2339"/>
    <n v="-4.3"/>
    <n v="3859"/>
    <n v="7.1"/>
    <n v="3667"/>
  </r>
  <r>
    <x v="113"/>
    <x v="0"/>
    <x v="122"/>
    <n v="1664"/>
    <n v="3.1"/>
    <n v="1162"/>
    <n v="2.1"/>
    <n v="3753"/>
  </r>
  <r>
    <x v="114"/>
    <x v="2"/>
    <x v="123"/>
    <n v="14494"/>
    <n v="27"/>
    <n v="1250"/>
    <n v="2.2999999999999998"/>
    <n v="3963"/>
  </r>
  <r>
    <x v="115"/>
    <x v="10"/>
    <x v="124"/>
    <n v="-64"/>
    <n v="-0.1"/>
    <n v="1653"/>
    <n v="3.1"/>
    <n v="2198"/>
  </r>
  <r>
    <x v="116"/>
    <x v="11"/>
    <x v="125"/>
    <n v="-452"/>
    <n v="-0.8"/>
    <n v="1101"/>
    <n v="2"/>
    <n v="210"/>
  </r>
  <r>
    <x v="117"/>
    <x v="4"/>
    <x v="126"/>
    <n v="10000"/>
    <n v="18.7"/>
    <n v="1498"/>
    <n v="2.8"/>
    <n v="-1883"/>
  </r>
  <r>
    <x v="118"/>
    <x v="20"/>
    <x v="127"/>
    <n v="1343"/>
    <n v="2.5"/>
    <n v="1870"/>
    <n v="3.5"/>
    <n v="2947"/>
  </r>
  <r>
    <x v="119"/>
    <x v="1"/>
    <x v="128"/>
    <n v="-2035"/>
    <n v="-3.8"/>
    <n v="940"/>
    <n v="1.8"/>
    <n v="3208"/>
  </r>
  <r>
    <x v="40"/>
    <x v="11"/>
    <x v="129"/>
    <n v="-1656"/>
    <n v="-3.1"/>
    <n v="1131"/>
    <n v="2.1"/>
    <n v="693"/>
  </r>
  <r>
    <x v="120"/>
    <x v="15"/>
    <x v="130"/>
    <n v="1540"/>
    <n v="2.9"/>
    <n v="1736"/>
    <n v="3.3"/>
    <n v="1706"/>
  </r>
  <r>
    <x v="121"/>
    <x v="4"/>
    <x v="131"/>
    <n v="14901"/>
    <n v="28.8"/>
    <n v="1074"/>
    <n v="2.1"/>
    <n v="-946"/>
  </r>
  <r>
    <x v="122"/>
    <x v="10"/>
    <x v="132"/>
    <n v="-105"/>
    <n v="-0.2"/>
    <n v="1566"/>
    <n v="3"/>
    <n v="1366"/>
  </r>
  <r>
    <x v="123"/>
    <x v="9"/>
    <x v="133"/>
    <n v="1352"/>
    <n v="2.6"/>
    <n v="1480"/>
    <n v="2.9"/>
    <n v="523"/>
  </r>
  <r>
    <x v="124"/>
    <x v="33"/>
    <x v="134"/>
    <n v="-2852"/>
    <n v="-5.6"/>
    <n v="1096"/>
    <n v="2.1"/>
    <n v="2812"/>
  </r>
  <r>
    <x v="125"/>
    <x v="23"/>
    <x v="135"/>
    <n v="-6011"/>
    <n v="-11.7"/>
    <n v="4190"/>
    <n v="8.1999999999999993"/>
    <n v="3148"/>
  </r>
  <r>
    <x v="126"/>
    <x v="23"/>
    <x v="136"/>
    <n v="-3438"/>
    <n v="-6.7"/>
    <n v="1930"/>
    <n v="3.8"/>
    <n v="1477"/>
  </r>
  <r>
    <x v="127"/>
    <x v="36"/>
    <x v="137"/>
    <n v="4483"/>
    <n v="8.9"/>
    <n v="1152"/>
    <n v="2.2999999999999998"/>
    <n v="2160"/>
  </r>
  <r>
    <x v="128"/>
    <x v="7"/>
    <x v="138"/>
    <n v="6460"/>
    <n v="12.9"/>
    <n v="776"/>
    <n v="1.5"/>
    <n v="1459"/>
  </r>
  <r>
    <x v="129"/>
    <x v="0"/>
    <x v="139"/>
    <n v="-1126"/>
    <n v="-2.2000000000000002"/>
    <n v="943"/>
    <n v="1.9"/>
    <n v="594"/>
  </r>
  <r>
    <x v="130"/>
    <x v="28"/>
    <x v="140"/>
    <n v="900"/>
    <n v="1.8"/>
    <n v="901"/>
    <n v="1.8"/>
    <n v="3968"/>
  </r>
  <r>
    <x v="131"/>
    <x v="23"/>
    <x v="141"/>
    <n v="-2254"/>
    <n v="-4.5"/>
    <n v="2228"/>
    <n v="4.5"/>
    <n v="874"/>
  </r>
  <r>
    <x v="85"/>
    <x v="21"/>
    <x v="142"/>
    <n v="-2155"/>
    <n v="-4.4000000000000004"/>
    <n v="301"/>
    <n v="0.6"/>
    <n v="902"/>
  </r>
  <r>
    <x v="92"/>
    <x v="37"/>
    <x v="143"/>
    <n v="2033"/>
    <n v="4.3"/>
    <n v="1483"/>
    <n v="3.1"/>
    <n v="3542"/>
  </r>
  <r>
    <x v="132"/>
    <x v="5"/>
    <x v="144"/>
    <n v="-753"/>
    <n v="-1.6"/>
    <n v="1486"/>
    <n v="3.1"/>
    <n v="1355"/>
  </r>
  <r>
    <x v="11"/>
    <x v="7"/>
    <x v="145"/>
    <n v="6633"/>
    <n v="14.1"/>
    <n v="372"/>
    <n v="0.8"/>
    <n v="2068"/>
  </r>
  <r>
    <x v="133"/>
    <x v="9"/>
    <x v="146"/>
    <n v="-2952"/>
    <n v="-6.3"/>
    <n v="3101"/>
    <n v="6.6"/>
    <n v="659"/>
  </r>
  <r>
    <x v="134"/>
    <x v="5"/>
    <x v="147"/>
    <n v="-4324"/>
    <n v="-9.3000000000000007"/>
    <n v="2103"/>
    <n v="4.5"/>
    <n v="969"/>
  </r>
  <r>
    <x v="135"/>
    <x v="0"/>
    <x v="148"/>
    <n v="-1111"/>
    <n v="-2.4"/>
    <n v="466"/>
    <n v="1"/>
    <n v="4309"/>
  </r>
  <r>
    <x v="136"/>
    <x v="13"/>
    <x v="149"/>
    <n v="-713"/>
    <n v="-1.6"/>
    <n v="2406"/>
    <n v="5.2"/>
    <n v="4773"/>
  </r>
  <r>
    <x v="137"/>
    <x v="4"/>
    <x v="150"/>
    <n v="3185"/>
    <n v="6.9"/>
    <n v="2080"/>
    <n v="4.5"/>
    <n v="1102"/>
  </r>
  <r>
    <x v="138"/>
    <x v="24"/>
    <x v="151"/>
    <n v="3995"/>
    <n v="8.6999999999999993"/>
    <n v="703"/>
    <n v="1.5"/>
    <n v="1036"/>
  </r>
  <r>
    <x v="139"/>
    <x v="6"/>
    <x v="152"/>
    <n v="5831"/>
    <n v="12.8"/>
    <n v="577"/>
    <n v="1.3"/>
    <n v="1716"/>
  </r>
  <r>
    <x v="140"/>
    <x v="38"/>
    <x v="153"/>
    <n v="9322"/>
    <n v="20.7"/>
    <n v="946"/>
    <n v="2.1"/>
    <n v="2271"/>
  </r>
  <r>
    <x v="141"/>
    <x v="13"/>
    <x v="154"/>
    <n v="-4706"/>
    <n v="-10.4"/>
    <n v="1077"/>
    <n v="2.4"/>
    <n v="2655"/>
  </r>
  <r>
    <x v="142"/>
    <x v="23"/>
    <x v="155"/>
    <n v="-1018"/>
    <n v="-2.2999999999999998"/>
    <n v="930"/>
    <n v="2.1"/>
    <n v="352"/>
  </r>
  <r>
    <x v="143"/>
    <x v="0"/>
    <x v="156"/>
    <n v="-2292"/>
    <n v="-5.0999999999999996"/>
    <n v="1677"/>
    <n v="3.7"/>
    <n v="2480"/>
  </r>
  <r>
    <x v="144"/>
    <x v="39"/>
    <x v="157"/>
    <n v="-4974"/>
    <n v="-11.1"/>
    <n v="1252"/>
    <n v="2.8"/>
    <n v="2243"/>
  </r>
  <r>
    <x v="145"/>
    <x v="10"/>
    <x v="158"/>
    <n v="666"/>
    <n v="1.5"/>
    <n v="732"/>
    <n v="1.6"/>
    <n v="903"/>
  </r>
  <r>
    <x v="146"/>
    <x v="0"/>
    <x v="159"/>
    <n v="2336"/>
    <n v="5.3"/>
    <n v="1154"/>
    <n v="2.6"/>
    <n v="1649"/>
  </r>
  <r>
    <x v="147"/>
    <x v="39"/>
    <x v="160"/>
    <n v="-3077"/>
    <n v="-7"/>
    <n v="1976"/>
    <n v="4.5"/>
    <n v="1666"/>
  </r>
  <r>
    <x v="148"/>
    <x v="0"/>
    <x v="161"/>
    <n v="-3205"/>
    <n v="-7.3"/>
    <n v="1029"/>
    <n v="2.4"/>
    <n v="3716"/>
  </r>
  <r>
    <x v="149"/>
    <x v="11"/>
    <x v="162"/>
    <n v="-3249"/>
    <n v="-7.5"/>
    <n v="539"/>
    <n v="1.2"/>
    <n v="1029"/>
  </r>
  <r>
    <x v="150"/>
    <x v="3"/>
    <x v="163"/>
    <n v="12437"/>
    <n v="29.4"/>
    <n v="1152"/>
    <n v="2.7"/>
    <n v="1452"/>
  </r>
  <r>
    <x v="151"/>
    <x v="2"/>
    <x v="164"/>
    <n v="-3403"/>
    <n v="-8"/>
    <n v="1047"/>
    <n v="2.5"/>
    <n v="4308"/>
  </r>
  <r>
    <x v="152"/>
    <x v="12"/>
    <x v="165"/>
    <n v="956"/>
    <n v="2.2999999999999998"/>
    <n v="753"/>
    <n v="1.8"/>
    <n v="2644"/>
  </r>
  <r>
    <x v="153"/>
    <x v="4"/>
    <x v="166"/>
    <n v="8160"/>
    <n v="19.600000000000001"/>
    <n v="1020"/>
    <n v="2.5"/>
    <n v="-2959"/>
  </r>
  <r>
    <x v="154"/>
    <x v="10"/>
    <x v="167"/>
    <n v="-522"/>
    <n v="-1.3"/>
    <n v="1738"/>
    <n v="4.2"/>
    <n v="922"/>
  </r>
  <r>
    <x v="155"/>
    <x v="31"/>
    <x v="168"/>
    <n v="-2378"/>
    <n v="-5.7"/>
    <n v="493"/>
    <n v="1.2"/>
    <n v="994"/>
  </r>
  <r>
    <x v="156"/>
    <x v="25"/>
    <x v="169"/>
    <n v="4915"/>
    <n v="12"/>
    <n v="298"/>
    <n v="0.7"/>
    <n v="784"/>
  </r>
  <r>
    <x v="157"/>
    <x v="36"/>
    <x v="170"/>
    <n v="-85"/>
    <n v="-0.2"/>
    <n v="785"/>
    <n v="1.9"/>
    <n v="1796"/>
  </r>
  <r>
    <x v="27"/>
    <x v="40"/>
    <x v="171"/>
    <n v="-180"/>
    <n v="-0.4"/>
    <n v="1175"/>
    <n v="2.9"/>
    <n v="999"/>
  </r>
  <r>
    <x v="158"/>
    <x v="8"/>
    <x v="172"/>
    <n v="-1624"/>
    <n v="-4"/>
    <n v="176"/>
    <n v="0.4"/>
    <n v="231"/>
  </r>
  <r>
    <x v="159"/>
    <x v="36"/>
    <x v="173"/>
    <n v="2975"/>
    <n v="7.5"/>
    <n v="299"/>
    <n v="0.7"/>
    <n v="1575"/>
  </r>
  <r>
    <x v="160"/>
    <x v="20"/>
    <x v="174"/>
    <n v="1425"/>
    <n v="3.6"/>
    <n v="548"/>
    <n v="1.4"/>
    <n v="455"/>
  </r>
  <r>
    <x v="161"/>
    <x v="13"/>
    <x v="175"/>
    <n v="5392"/>
    <n v="13.7"/>
    <n v="2535"/>
    <n v="6.5"/>
    <n v="3864"/>
  </r>
  <r>
    <x v="162"/>
    <x v="18"/>
    <x v="176"/>
    <n v="2397"/>
    <n v="6.1"/>
    <n v="582"/>
    <n v="1.5"/>
    <n v="1742"/>
  </r>
  <r>
    <x v="163"/>
    <x v="41"/>
    <x v="177"/>
    <n v="-2251"/>
    <n v="-5.7"/>
    <n v="816"/>
    <n v="2.1"/>
    <n v="1729"/>
  </r>
  <r>
    <x v="164"/>
    <x v="39"/>
    <x v="178"/>
    <n v="-2210"/>
    <n v="-5.6"/>
    <n v="991"/>
    <n v="2.5"/>
    <n v="1501"/>
  </r>
  <r>
    <x v="165"/>
    <x v="0"/>
    <x v="179"/>
    <n v="5431"/>
    <n v="14.2"/>
    <n v="495"/>
    <n v="1.3"/>
    <n v="507"/>
  </r>
  <r>
    <x v="166"/>
    <x v="4"/>
    <x v="180"/>
    <n v="9219"/>
    <n v="24.2"/>
    <n v="1279"/>
    <n v="3.4"/>
    <n v="-542"/>
  </r>
  <r>
    <x v="5"/>
    <x v="5"/>
    <x v="181"/>
    <n v="-595"/>
    <n v="-1.6"/>
    <n v="812"/>
    <n v="2.1"/>
    <n v="2100"/>
  </r>
  <r>
    <x v="167"/>
    <x v="11"/>
    <x v="182"/>
    <n v="668"/>
    <n v="1.8"/>
    <n v="839"/>
    <n v="2.2000000000000002"/>
    <n v="1184"/>
  </r>
  <r>
    <x v="168"/>
    <x v="15"/>
    <x v="183"/>
    <n v="2928"/>
    <n v="7.8"/>
    <n v="605"/>
    <n v="1.6"/>
    <n v="1169"/>
  </r>
  <r>
    <x v="169"/>
    <x v="25"/>
    <x v="184"/>
    <n v="5583"/>
    <n v="15"/>
    <n v="657"/>
    <n v="1.8"/>
    <n v="204"/>
  </r>
  <r>
    <x v="170"/>
    <x v="23"/>
    <x v="185"/>
    <n v="-3261"/>
    <n v="-8.6999999999999993"/>
    <n v="3218"/>
    <n v="8.6"/>
    <n v="1098"/>
  </r>
  <r>
    <x v="171"/>
    <x v="4"/>
    <x v="186"/>
    <n v="4395"/>
    <n v="11.9"/>
    <n v="2665"/>
    <n v="7.2"/>
    <n v="-279"/>
  </r>
  <r>
    <x v="172"/>
    <x v="21"/>
    <x v="187"/>
    <n v="21"/>
    <n v="0.1"/>
    <n v="733"/>
    <n v="2"/>
    <n v="2167"/>
  </r>
  <r>
    <x v="173"/>
    <x v="11"/>
    <x v="188"/>
    <n v="-1232"/>
    <n v="-3.3"/>
    <n v="171"/>
    <n v="0.5"/>
    <n v="86"/>
  </r>
  <r>
    <x v="174"/>
    <x v="8"/>
    <x v="189"/>
    <n v="-701"/>
    <n v="-1.9"/>
    <n v="2265"/>
    <n v="6.2"/>
    <n v="1320"/>
  </r>
  <r>
    <x v="175"/>
    <x v="10"/>
    <x v="190"/>
    <n v="214"/>
    <n v="0.6"/>
    <n v="2323"/>
    <n v="6.4"/>
    <n v="865"/>
  </r>
  <r>
    <x v="176"/>
    <x v="2"/>
    <x v="191"/>
    <n v="5401"/>
    <n v="15.1"/>
    <n v="701"/>
    <n v="2"/>
    <n v="2523"/>
  </r>
  <r>
    <x v="71"/>
    <x v="24"/>
    <x v="192"/>
    <n v="2246"/>
    <n v="6.2"/>
    <n v="517"/>
    <n v="1.4"/>
    <n v="782"/>
  </r>
  <r>
    <x v="177"/>
    <x v="2"/>
    <x v="193"/>
    <n v="-2993"/>
    <n v="-8.3000000000000007"/>
    <n v="716"/>
    <n v="2"/>
    <n v="1963"/>
  </r>
  <r>
    <x v="178"/>
    <x v="31"/>
    <x v="194"/>
    <n v="3265"/>
    <n v="9.1"/>
    <n v="491"/>
    <n v="1.4"/>
    <n v="981"/>
  </r>
  <r>
    <x v="50"/>
    <x v="4"/>
    <x v="195"/>
    <n v="6889"/>
    <n v="19.600000000000001"/>
    <n v="717"/>
    <n v="2"/>
    <n v="-1412"/>
  </r>
  <r>
    <x v="179"/>
    <x v="10"/>
    <x v="196"/>
    <n v="-860"/>
    <n v="-2.4"/>
    <n v="82"/>
    <n v="0.2"/>
    <n v="-1368"/>
  </r>
  <r>
    <x v="180"/>
    <x v="4"/>
    <x v="197"/>
    <n v="6583"/>
    <n v="19.100000000000001"/>
    <n v="5453"/>
    <n v="15.8"/>
    <n v="2129"/>
  </r>
  <r>
    <x v="181"/>
    <x v="12"/>
    <x v="198"/>
    <n v="1432"/>
    <n v="4.0999999999999996"/>
    <n v="648"/>
    <n v="1.9"/>
    <n v="2220"/>
  </r>
  <r>
    <x v="182"/>
    <x v="2"/>
    <x v="199"/>
    <n v="1552"/>
    <n v="4.5"/>
    <n v="940"/>
    <n v="2.7"/>
    <n v="4131"/>
  </r>
  <r>
    <x v="183"/>
    <x v="14"/>
    <x v="200"/>
    <n v="1843"/>
    <n v="5.4"/>
    <n v="222"/>
    <n v="0.6"/>
    <n v="4258"/>
  </r>
  <r>
    <x v="85"/>
    <x v="4"/>
    <x v="201"/>
    <n v="10440"/>
    <n v="30.6"/>
    <n v="974"/>
    <n v="2.9"/>
    <n v="-890"/>
  </r>
  <r>
    <x v="184"/>
    <x v="28"/>
    <x v="202"/>
    <n v="3649"/>
    <n v="10.7"/>
    <n v="489"/>
    <n v="1.4"/>
    <n v="1286"/>
  </r>
  <r>
    <x v="185"/>
    <x v="13"/>
    <x v="203"/>
    <n v="2700"/>
    <n v="7.9"/>
    <n v="714"/>
    <n v="2.1"/>
    <n v="1390"/>
  </r>
  <r>
    <x v="50"/>
    <x v="25"/>
    <x v="204"/>
    <n v="3445"/>
    <n v="10.199999999999999"/>
    <n v="324"/>
    <n v="1"/>
    <n v="1743"/>
  </r>
  <r>
    <x v="186"/>
    <x v="23"/>
    <x v="205"/>
    <n v="-1732"/>
    <n v="-5.2"/>
    <n v="2083"/>
    <n v="6.2"/>
    <n v="703"/>
  </r>
  <r>
    <x v="109"/>
    <x v="28"/>
    <x v="206"/>
    <n v="4934"/>
    <n v="14.9"/>
    <n v="545"/>
    <n v="1.6"/>
    <n v="2082"/>
  </r>
  <r>
    <x v="187"/>
    <x v="2"/>
    <x v="207"/>
    <n v="3617"/>
    <n v="10.9"/>
    <n v="698"/>
    <n v="2.1"/>
    <n v="1412"/>
  </r>
  <r>
    <x v="188"/>
    <x v="36"/>
    <x v="208"/>
    <n v="11613"/>
    <n v="35.5"/>
    <n v="369"/>
    <n v="1.1000000000000001"/>
    <n v="-241"/>
  </r>
  <r>
    <x v="189"/>
    <x v="15"/>
    <x v="209"/>
    <n v="-4530"/>
    <n v="-13.6"/>
    <n v="758"/>
    <n v="2.2999999999999998"/>
    <n v="2772"/>
  </r>
  <r>
    <x v="190"/>
    <x v="5"/>
    <x v="210"/>
    <n v="-2403"/>
    <n v="-7.3"/>
    <n v="1554"/>
    <n v="4.7"/>
    <n v="2834"/>
  </r>
  <r>
    <x v="191"/>
    <x v="13"/>
    <x v="211"/>
    <n v="-1234"/>
    <n v="-3.8"/>
    <n v="1771"/>
    <n v="5.4"/>
    <n v="1222"/>
  </r>
  <r>
    <x v="71"/>
    <x v="21"/>
    <x v="212"/>
    <n v="4493"/>
    <n v="14"/>
    <n v="792"/>
    <n v="2.5"/>
    <n v="2157"/>
  </r>
  <r>
    <x v="192"/>
    <x v="28"/>
    <x v="213"/>
    <n v="-504"/>
    <n v="-1.6"/>
    <n v="863"/>
    <n v="2.7"/>
    <n v="987"/>
  </r>
  <r>
    <x v="193"/>
    <x v="27"/>
    <x v="214"/>
    <n v="-427"/>
    <n v="-1.3"/>
    <n v="1558"/>
    <n v="4.9000000000000004"/>
    <n v="1791"/>
  </r>
  <r>
    <x v="194"/>
    <x v="16"/>
    <x v="215"/>
    <n v="657"/>
    <n v="2.1"/>
    <n v="1733"/>
    <n v="5.4"/>
    <n v="1773"/>
  </r>
  <r>
    <x v="195"/>
    <x v="10"/>
    <x v="216"/>
    <n v="473"/>
    <n v="1.5"/>
    <n v="950"/>
    <n v="3"/>
    <n v="-855"/>
  </r>
  <r>
    <x v="196"/>
    <x v="24"/>
    <x v="217"/>
    <n v="6494"/>
    <n v="20.8"/>
    <n v="696"/>
    <n v="2.2000000000000002"/>
    <n v="2251"/>
  </r>
  <r>
    <x v="115"/>
    <x v="34"/>
    <x v="218"/>
    <n v="596"/>
    <n v="1.9"/>
    <n v="1247"/>
    <n v="4"/>
    <n v="1974"/>
  </r>
  <r>
    <x v="197"/>
    <x v="4"/>
    <x v="219"/>
    <n v="850"/>
    <n v="2.7"/>
    <n v="452"/>
    <n v="1.4"/>
    <n v="505"/>
  </r>
  <r>
    <x v="198"/>
    <x v="4"/>
    <x v="220"/>
    <n v="6591"/>
    <n v="21.3"/>
    <n v="1063"/>
    <n v="3.4"/>
    <n v="-252"/>
  </r>
  <r>
    <x v="199"/>
    <x v="15"/>
    <x v="221"/>
    <n v="599"/>
    <n v="1.9"/>
    <n v="1700"/>
    <n v="5.5"/>
    <n v="2253"/>
  </r>
  <r>
    <x v="200"/>
    <x v="5"/>
    <x v="222"/>
    <n v="-1205"/>
    <n v="-3.9"/>
    <n v="1387"/>
    <n v="4.5"/>
    <n v="351"/>
  </r>
  <r>
    <x v="201"/>
    <x v="1"/>
    <x v="223"/>
    <n v="-431"/>
    <n v="-1.4"/>
    <n v="346"/>
    <n v="1.1000000000000001"/>
    <n v="1241"/>
  </r>
  <r>
    <x v="202"/>
    <x v="18"/>
    <x v="224"/>
    <n v="-6741"/>
    <n v="-21.7"/>
    <n v="951"/>
    <n v="3.1"/>
    <n v="1273"/>
  </r>
  <r>
    <x v="203"/>
    <x v="11"/>
    <x v="225"/>
    <n v="328"/>
    <n v="1.1000000000000001"/>
    <n v="641"/>
    <n v="2.1"/>
    <n v="382"/>
  </r>
  <r>
    <x v="204"/>
    <x v="36"/>
    <x v="226"/>
    <n v="4936"/>
    <n v="16.2"/>
    <n v="201"/>
    <n v="0.7"/>
    <n v="636"/>
  </r>
  <r>
    <x v="205"/>
    <x v="40"/>
    <x v="227"/>
    <n v="1917"/>
    <n v="6.3"/>
    <n v="215"/>
    <n v="0.7"/>
    <n v="323"/>
  </r>
  <r>
    <x v="206"/>
    <x v="2"/>
    <x v="228"/>
    <n v="720"/>
    <n v="2.4"/>
    <n v="482"/>
    <n v="1.6"/>
    <n v="1724"/>
  </r>
  <r>
    <x v="207"/>
    <x v="28"/>
    <x v="229"/>
    <n v="7419"/>
    <n v="24.8"/>
    <n v="203"/>
    <n v="0.7"/>
    <n v="2727"/>
  </r>
  <r>
    <x v="208"/>
    <x v="10"/>
    <x v="230"/>
    <n v="1041"/>
    <n v="3.4"/>
    <n v="744"/>
    <n v="2.5"/>
    <n v="-119"/>
  </r>
  <r>
    <x v="209"/>
    <x v="5"/>
    <x v="231"/>
    <n v="201"/>
    <n v="0.7"/>
    <n v="850"/>
    <n v="2.9"/>
    <n v="-35"/>
  </r>
  <r>
    <x v="210"/>
    <x v="42"/>
    <x v="232"/>
    <n v="-6537"/>
    <n v="-22.1"/>
    <n v="786"/>
    <n v="2.7"/>
    <n v="2706"/>
  </r>
  <r>
    <x v="189"/>
    <x v="43"/>
    <x v="233"/>
    <n v="643"/>
    <n v="2.2000000000000002"/>
    <n v="836"/>
    <n v="2.9"/>
    <n v="124"/>
  </r>
  <r>
    <x v="211"/>
    <x v="23"/>
    <x v="234"/>
    <n v="-164"/>
    <n v="-0.6"/>
    <n v="419"/>
    <n v="1.4"/>
    <n v="259"/>
  </r>
  <r>
    <x v="212"/>
    <x v="36"/>
    <x v="235"/>
    <n v="2951"/>
    <n v="10.199999999999999"/>
    <n v="471"/>
    <n v="1.6"/>
    <n v="833"/>
  </r>
  <r>
    <x v="213"/>
    <x v="17"/>
    <x v="236"/>
    <n v="-1164"/>
    <n v="-4"/>
    <n v="810"/>
    <n v="2.8"/>
    <n v="1489"/>
  </r>
  <r>
    <x v="214"/>
    <x v="4"/>
    <x v="237"/>
    <n v="1251"/>
    <n v="4.3"/>
    <n v="828"/>
    <n v="2.9"/>
    <n v="1140"/>
  </r>
  <r>
    <x v="215"/>
    <x v="8"/>
    <x v="238"/>
    <n v="-811"/>
    <n v="-2.8"/>
    <n v="1927"/>
    <n v="6.7"/>
    <n v="1141"/>
  </r>
  <r>
    <x v="216"/>
    <x v="18"/>
    <x v="239"/>
    <n v="827"/>
    <n v="2.9"/>
    <n v="342"/>
    <n v="1.2"/>
    <n v="761"/>
  </r>
  <r>
    <x v="217"/>
    <x v="8"/>
    <x v="240"/>
    <n v="1141"/>
    <n v="4"/>
    <n v="500"/>
    <n v="1.8"/>
    <n v="1511"/>
  </r>
  <r>
    <x v="218"/>
    <x v="17"/>
    <x v="241"/>
    <n v="1784"/>
    <n v="6.3"/>
    <n v="965"/>
    <n v="3.4"/>
    <n v="2394"/>
  </r>
  <r>
    <x v="219"/>
    <x v="1"/>
    <x v="242"/>
    <n v="-2566"/>
    <n v="-9"/>
    <n v="444"/>
    <n v="1.6"/>
    <n v="807"/>
  </r>
  <r>
    <x v="220"/>
    <x v="0"/>
    <x v="243"/>
    <n v="539"/>
    <n v="1.9"/>
    <n v="309"/>
    <n v="1.1000000000000001"/>
    <n v="285"/>
  </r>
  <r>
    <x v="221"/>
    <x v="7"/>
    <x v="244"/>
    <n v="5143"/>
    <n v="18.5"/>
    <n v="588"/>
    <n v="2.1"/>
    <n v="915"/>
  </r>
  <r>
    <x v="222"/>
    <x v="26"/>
    <x v="245"/>
    <n v="428"/>
    <n v="1.5"/>
    <n v="671"/>
    <n v="2.4"/>
    <n v="884"/>
  </r>
  <r>
    <x v="223"/>
    <x v="0"/>
    <x v="246"/>
    <n v="-695"/>
    <n v="-2.5"/>
    <n v="521"/>
    <n v="1.9"/>
    <n v="885"/>
  </r>
  <r>
    <x v="224"/>
    <x v="10"/>
    <x v="247"/>
    <n v="-386"/>
    <n v="-1.4"/>
    <n v="1172"/>
    <n v="4.3"/>
    <n v="813"/>
  </r>
  <r>
    <x v="225"/>
    <x v="2"/>
    <x v="248"/>
    <n v="-2827"/>
    <n v="-10.3"/>
    <n v="1319"/>
    <n v="4.8"/>
    <n v="3895"/>
  </r>
  <r>
    <x v="56"/>
    <x v="10"/>
    <x v="249"/>
    <n v="-2990"/>
    <n v="-10.9"/>
    <n v="924"/>
    <n v="3.4"/>
    <n v="275"/>
  </r>
  <r>
    <x v="226"/>
    <x v="0"/>
    <x v="250"/>
    <n v="1021"/>
    <n v="3.8"/>
    <n v="414"/>
    <n v="1.5"/>
    <n v="2370"/>
  </r>
  <r>
    <x v="227"/>
    <x v="21"/>
    <x v="251"/>
    <n v="-872"/>
    <n v="-3.2"/>
    <n v="669"/>
    <n v="2.5"/>
    <n v="1029"/>
  </r>
  <r>
    <x v="228"/>
    <x v="23"/>
    <x v="252"/>
    <n v="-2630"/>
    <n v="-9.6999999999999993"/>
    <n v="1609"/>
    <n v="6"/>
    <n v="104"/>
  </r>
  <r>
    <x v="229"/>
    <x v="22"/>
    <x v="253"/>
    <n v="-1034"/>
    <n v="-3.8"/>
    <n v="720"/>
    <n v="2.7"/>
    <n v="43"/>
  </r>
  <r>
    <x v="230"/>
    <x v="4"/>
    <x v="254"/>
    <n v="334"/>
    <n v="1.3"/>
    <n v="1390"/>
    <n v="5.2"/>
    <n v="882"/>
  </r>
  <r>
    <x v="145"/>
    <x v="36"/>
    <x v="255"/>
    <n v="7268"/>
    <n v="27.7"/>
    <n v="161"/>
    <n v="0.6"/>
    <n v="984"/>
  </r>
  <r>
    <x v="231"/>
    <x v="7"/>
    <x v="256"/>
    <n v="2318"/>
    <n v="8.8000000000000007"/>
    <n v="153"/>
    <n v="0.6"/>
    <n v="830"/>
  </r>
  <r>
    <x v="232"/>
    <x v="41"/>
    <x v="257"/>
    <n v="4784"/>
    <n v="18.2"/>
    <n v="802"/>
    <n v="3.1"/>
    <n v="1991"/>
  </r>
  <r>
    <x v="178"/>
    <x v="1"/>
    <x v="258"/>
    <n v="-488"/>
    <n v="-1.8"/>
    <n v="109"/>
    <n v="0.4"/>
    <n v="217"/>
  </r>
  <r>
    <x v="233"/>
    <x v="8"/>
    <x v="259"/>
    <n v="366"/>
    <n v="1.4"/>
    <n v="586"/>
    <n v="2.2000000000000002"/>
    <n v="989"/>
  </r>
  <r>
    <x v="234"/>
    <x v="1"/>
    <x v="260"/>
    <n v="-1360"/>
    <n v="-5.2"/>
    <n v="50"/>
    <n v="0.2"/>
    <n v="668"/>
  </r>
  <r>
    <x v="235"/>
    <x v="20"/>
    <x v="261"/>
    <n v="584"/>
    <n v="2.2000000000000002"/>
    <n v="409"/>
    <n v="1.6"/>
    <n v="1486"/>
  </r>
  <r>
    <x v="236"/>
    <x v="0"/>
    <x v="262"/>
    <n v="-1705"/>
    <n v="-6.5"/>
    <n v="872"/>
    <n v="3.3"/>
    <n v="258"/>
  </r>
  <r>
    <x v="237"/>
    <x v="15"/>
    <x v="263"/>
    <n v="2078"/>
    <n v="8.1"/>
    <n v="209"/>
    <n v="0.8"/>
    <n v="-19"/>
  </r>
  <r>
    <x v="105"/>
    <x v="12"/>
    <x v="264"/>
    <n v="1761"/>
    <n v="6.9"/>
    <n v="427"/>
    <n v="1.7"/>
    <n v="1206"/>
  </r>
  <r>
    <x v="238"/>
    <x v="39"/>
    <x v="265"/>
    <n v="2556"/>
    <n v="10"/>
    <n v="298"/>
    <n v="1.2"/>
    <n v="712"/>
  </r>
  <r>
    <x v="77"/>
    <x v="2"/>
    <x v="266"/>
    <n v="-1565"/>
    <n v="-6.1"/>
    <n v="783"/>
    <n v="3.1"/>
    <n v="1122"/>
  </r>
  <r>
    <x v="239"/>
    <x v="16"/>
    <x v="267"/>
    <n v="885"/>
    <n v="3.5"/>
    <n v="271"/>
    <n v="1.1000000000000001"/>
    <n v="583"/>
  </r>
  <r>
    <x v="240"/>
    <x v="16"/>
    <x v="268"/>
    <n v="2241"/>
    <n v="9"/>
    <n v="788"/>
    <n v="3.2"/>
    <n v="1118"/>
  </r>
  <r>
    <x v="241"/>
    <x v="14"/>
    <x v="269"/>
    <n v="1811"/>
    <n v="7.3"/>
    <n v="239"/>
    <n v="1"/>
    <n v="2390"/>
  </r>
  <r>
    <x v="242"/>
    <x v="2"/>
    <x v="270"/>
    <n v="1962"/>
    <n v="7.9"/>
    <n v="426"/>
    <n v="1.7"/>
    <n v="1393"/>
  </r>
  <r>
    <x v="243"/>
    <x v="7"/>
    <x v="271"/>
    <n v="-1172"/>
    <n v="-4.7"/>
    <n v="127"/>
    <n v="0.5"/>
    <n v="1915"/>
  </r>
  <r>
    <x v="189"/>
    <x v="10"/>
    <x v="272"/>
    <n v="1117"/>
    <n v="4.5"/>
    <n v="694"/>
    <n v="2.8"/>
    <n v="364"/>
  </r>
  <r>
    <x v="244"/>
    <x v="17"/>
    <x v="273"/>
    <n v="4452"/>
    <n v="18.2"/>
    <n v="198"/>
    <n v="0.8"/>
    <n v="1302"/>
  </r>
  <r>
    <x v="245"/>
    <x v="39"/>
    <x v="274"/>
    <n v="-3430"/>
    <n v="-13.8"/>
    <n v="167"/>
    <n v="0.7"/>
    <n v="691"/>
  </r>
  <r>
    <x v="246"/>
    <x v="13"/>
    <x v="275"/>
    <n v="-3017"/>
    <n v="-12.3"/>
    <n v="658"/>
    <n v="2.7"/>
    <n v="1544"/>
  </r>
  <r>
    <x v="247"/>
    <x v="4"/>
    <x v="276"/>
    <n v="8230"/>
    <n v="34.4"/>
    <n v="275"/>
    <n v="1.1000000000000001"/>
    <n v="235"/>
  </r>
  <r>
    <x v="248"/>
    <x v="18"/>
    <x v="277"/>
    <n v="2583"/>
    <n v="10.7"/>
    <n v="213"/>
    <n v="0.9"/>
    <n v="1310"/>
  </r>
  <r>
    <x v="249"/>
    <x v="39"/>
    <x v="278"/>
    <n v="-1357"/>
    <n v="-5.6"/>
    <n v="542"/>
    <n v="2.2000000000000002"/>
    <n v="1552"/>
  </r>
  <r>
    <x v="250"/>
    <x v="13"/>
    <x v="279"/>
    <n v="1276"/>
    <n v="5.3"/>
    <n v="375"/>
    <n v="1.6"/>
    <n v="1143"/>
  </r>
  <r>
    <x v="251"/>
    <x v="44"/>
    <x v="280"/>
    <n v="-3620"/>
    <n v="-15"/>
    <n v="298"/>
    <n v="1.2"/>
    <n v="987"/>
  </r>
  <r>
    <x v="252"/>
    <x v="13"/>
    <x v="281"/>
    <n v="-947"/>
    <n v="-4.0999999999999996"/>
    <n v="2296"/>
    <n v="9.8000000000000007"/>
    <n v="2011"/>
  </r>
  <r>
    <x v="105"/>
    <x v="41"/>
    <x v="282"/>
    <n v="2078"/>
    <n v="9"/>
    <n v="595"/>
    <n v="2.6"/>
    <n v="1709"/>
  </r>
  <r>
    <x v="108"/>
    <x v="15"/>
    <x v="283"/>
    <n v="3664"/>
    <n v="16"/>
    <n v="169"/>
    <n v="0.7"/>
    <n v="998"/>
  </r>
  <r>
    <x v="253"/>
    <x v="5"/>
    <x v="284"/>
    <n v="-821"/>
    <n v="-3.5"/>
    <n v="893"/>
    <n v="3.9"/>
    <n v="-11"/>
  </r>
  <r>
    <x v="85"/>
    <x v="11"/>
    <x v="285"/>
    <n v="748"/>
    <n v="3.3"/>
    <n v="314"/>
    <n v="1.4"/>
    <n v="-200"/>
  </r>
  <r>
    <x v="254"/>
    <x v="5"/>
    <x v="286"/>
    <n v="1701"/>
    <n v="7.4"/>
    <n v="394"/>
    <n v="1.7"/>
    <n v="217"/>
  </r>
  <r>
    <x v="255"/>
    <x v="11"/>
    <x v="287"/>
    <n v="-147"/>
    <n v="-0.6"/>
    <n v="326"/>
    <n v="1.4"/>
    <n v="-538"/>
  </r>
  <r>
    <x v="256"/>
    <x v="0"/>
    <x v="288"/>
    <n v="2346"/>
    <n v="10.3"/>
    <n v="316"/>
    <n v="1.4"/>
    <n v="100"/>
  </r>
  <r>
    <x v="257"/>
    <x v="11"/>
    <x v="289"/>
    <n v="1332"/>
    <n v="5.9"/>
    <n v="499"/>
    <n v="2.2000000000000002"/>
    <n v="591"/>
  </r>
  <r>
    <x v="258"/>
    <x v="3"/>
    <x v="290"/>
    <n v="4735"/>
    <n v="20.9"/>
    <n v="57"/>
    <n v="0.3"/>
    <n v="-1008"/>
  </r>
  <r>
    <x v="168"/>
    <x v="17"/>
    <x v="291"/>
    <n v="6350"/>
    <n v="28.3"/>
    <n v="395"/>
    <n v="1.8"/>
    <n v="1139"/>
  </r>
  <r>
    <x v="259"/>
    <x v="2"/>
    <x v="292"/>
    <n v="920"/>
    <n v="4.0999999999999996"/>
    <n v="410"/>
    <n v="1.8"/>
    <n v="1095"/>
  </r>
  <r>
    <x v="260"/>
    <x v="15"/>
    <x v="293"/>
    <n v="3404"/>
    <n v="15.1"/>
    <n v="210"/>
    <n v="0.9"/>
    <n v="331"/>
  </r>
  <r>
    <x v="261"/>
    <x v="13"/>
    <x v="294"/>
    <n v="-7"/>
    <n v="0"/>
    <n v="662"/>
    <n v="2.9"/>
    <n v="1091"/>
  </r>
  <r>
    <x v="40"/>
    <x v="31"/>
    <x v="295"/>
    <n v="-1301"/>
    <n v="-5.7"/>
    <n v="356"/>
    <n v="1.6"/>
    <n v="880"/>
  </r>
  <r>
    <x v="114"/>
    <x v="24"/>
    <x v="296"/>
    <n v="5797"/>
    <n v="26"/>
    <n v="440"/>
    <n v="2"/>
    <n v="1135"/>
  </r>
  <r>
    <x v="262"/>
    <x v="17"/>
    <x v="297"/>
    <n v="3228"/>
    <n v="14.4"/>
    <n v="250"/>
    <n v="1.1000000000000001"/>
    <n v="986"/>
  </r>
  <r>
    <x v="263"/>
    <x v="35"/>
    <x v="298"/>
    <n v="5196"/>
    <n v="23.3"/>
    <n v="311"/>
    <n v="1.4"/>
    <n v="-313"/>
  </r>
  <r>
    <x v="264"/>
    <x v="37"/>
    <x v="299"/>
    <n v="779"/>
    <n v="3.5"/>
    <n v="373"/>
    <n v="1.7"/>
    <n v="1074"/>
  </r>
  <r>
    <x v="77"/>
    <x v="18"/>
    <x v="300"/>
    <n v="-126"/>
    <n v="-0.6"/>
    <n v="73"/>
    <n v="0.3"/>
    <n v="459"/>
  </r>
  <r>
    <x v="265"/>
    <x v="2"/>
    <x v="301"/>
    <n v="-151"/>
    <n v="-0.7"/>
    <n v="1548"/>
    <n v="7"/>
    <n v="1871"/>
  </r>
  <r>
    <x v="266"/>
    <x v="7"/>
    <x v="302"/>
    <n v="3950"/>
    <n v="18"/>
    <n v="421"/>
    <n v="1.9"/>
    <n v="737"/>
  </r>
  <r>
    <x v="267"/>
    <x v="15"/>
    <x v="303"/>
    <n v="2781"/>
    <n v="12.7"/>
    <n v="221"/>
    <n v="1"/>
    <n v="270"/>
  </r>
  <r>
    <x v="268"/>
    <x v="0"/>
    <x v="304"/>
    <n v="726"/>
    <n v="3.3"/>
    <n v="1363"/>
    <n v="6.3"/>
    <n v="1066"/>
  </r>
  <r>
    <x v="269"/>
    <x v="36"/>
    <x v="305"/>
    <n v="4454"/>
    <n v="20.7"/>
    <n v="261"/>
    <n v="1.2"/>
    <n v="1338"/>
  </r>
  <r>
    <x v="87"/>
    <x v="25"/>
    <x v="306"/>
    <n v="2731"/>
    <n v="12.6"/>
    <n v="-44"/>
    <n v="-0.2"/>
    <n v="82"/>
  </r>
  <r>
    <x v="270"/>
    <x v="38"/>
    <x v="307"/>
    <n v="3826"/>
    <n v="17.899999999999999"/>
    <n v="-18"/>
    <n v="-0.1"/>
    <n v="1763"/>
  </r>
  <r>
    <x v="271"/>
    <x v="30"/>
    <x v="308"/>
    <n v="96"/>
    <n v="0.4"/>
    <n v="294"/>
    <n v="1.4"/>
    <n v="1324"/>
  </r>
  <r>
    <x v="272"/>
    <x v="2"/>
    <x v="309"/>
    <n v="8236"/>
    <n v="39.299999999999997"/>
    <n v="284"/>
    <n v="1.4"/>
    <n v="1571"/>
  </r>
  <r>
    <x v="54"/>
    <x v="31"/>
    <x v="310"/>
    <n v="1507"/>
    <n v="7.1"/>
    <n v="203"/>
    <n v="1"/>
    <n v="829"/>
  </r>
  <r>
    <x v="273"/>
    <x v="9"/>
    <x v="311"/>
    <n v="1023"/>
    <n v="4.8"/>
    <n v="307"/>
    <n v="1.4"/>
    <n v="-1313"/>
  </r>
  <r>
    <x v="274"/>
    <x v="31"/>
    <x v="312"/>
    <n v="4702"/>
    <n v="22.4"/>
    <n v="164"/>
    <n v="0.8"/>
    <n v="235"/>
  </r>
  <r>
    <x v="248"/>
    <x v="4"/>
    <x v="313"/>
    <n v="4175"/>
    <n v="19.899999999999999"/>
    <n v="342"/>
    <n v="1.6"/>
    <n v="468"/>
  </r>
  <r>
    <x v="275"/>
    <x v="5"/>
    <x v="314"/>
    <n v="-446"/>
    <n v="-2.1"/>
    <n v="203"/>
    <n v="1"/>
    <n v="-219"/>
  </r>
  <r>
    <x v="276"/>
    <x v="10"/>
    <x v="315"/>
    <n v="-483"/>
    <n v="-2.2999999999999998"/>
    <n v="779"/>
    <n v="3.7"/>
    <n v="-400"/>
  </r>
  <r>
    <x v="277"/>
    <x v="1"/>
    <x v="316"/>
    <n v="-2884"/>
    <n v="-13.8"/>
    <n v="1971"/>
    <n v="9.4"/>
    <n v="1022"/>
  </r>
  <r>
    <x v="278"/>
    <x v="31"/>
    <x v="317"/>
    <n v="445"/>
    <n v="2.1"/>
    <n v="355"/>
    <n v="1.7"/>
    <n v="738"/>
  </r>
  <r>
    <x v="279"/>
    <x v="3"/>
    <x v="318"/>
    <n v="-113"/>
    <n v="-0.5"/>
    <n v="779"/>
    <n v="3.8"/>
    <n v="1409"/>
  </r>
  <r>
    <x v="105"/>
    <x v="10"/>
    <x v="319"/>
    <n v="394"/>
    <n v="1.9"/>
    <n v="132"/>
    <n v="0.6"/>
    <n v="-556"/>
  </r>
  <r>
    <x v="280"/>
    <x v="3"/>
    <x v="320"/>
    <n v="3276"/>
    <n v="15.9"/>
    <n v="-105"/>
    <n v="-0.5"/>
    <n v="-1371"/>
  </r>
  <r>
    <x v="281"/>
    <x v="15"/>
    <x v="321"/>
    <n v="4086"/>
    <n v="20"/>
    <n v="229"/>
    <n v="1.1000000000000001"/>
    <n v="975"/>
  </r>
  <r>
    <x v="282"/>
    <x v="21"/>
    <x v="322"/>
    <n v="-831"/>
    <n v="-4.0999999999999996"/>
    <n v="195"/>
    <n v="1"/>
    <n v="1524"/>
  </r>
  <r>
    <x v="283"/>
    <x v="44"/>
    <x v="323"/>
    <n v="1294"/>
    <n v="6.3"/>
    <n v="258"/>
    <n v="1.3"/>
    <n v="830"/>
  </r>
  <r>
    <x v="284"/>
    <x v="11"/>
    <x v="324"/>
    <n v="515"/>
    <n v="2.5"/>
    <n v="94"/>
    <n v="0.5"/>
    <n v="601"/>
  </r>
  <r>
    <x v="145"/>
    <x v="43"/>
    <x v="325"/>
    <n v="1897"/>
    <n v="9.3000000000000007"/>
    <n v="124"/>
    <n v="0.6"/>
    <n v="-55"/>
  </r>
  <r>
    <x v="285"/>
    <x v="4"/>
    <x v="326"/>
    <n v="1892"/>
    <n v="9.4"/>
    <n v="211"/>
    <n v="1"/>
    <n v="943"/>
  </r>
  <r>
    <x v="286"/>
    <x v="39"/>
    <x v="327"/>
    <n v="779"/>
    <n v="3.9"/>
    <n v="170"/>
    <n v="0.8"/>
    <n v="869"/>
  </r>
  <r>
    <x v="132"/>
    <x v="17"/>
    <x v="328"/>
    <n v="-1386"/>
    <n v="-6.9"/>
    <n v="253"/>
    <n v="1.3"/>
    <n v="934"/>
  </r>
  <r>
    <x v="107"/>
    <x v="11"/>
    <x v="329"/>
    <n v="2346"/>
    <n v="11.8"/>
    <n v="336"/>
    <n v="1.7"/>
    <n v="1013"/>
  </r>
  <r>
    <x v="287"/>
    <x v="19"/>
    <x v="330"/>
    <n v="638"/>
    <n v="3.2"/>
    <n v="652"/>
    <n v="3.3"/>
    <n v="417"/>
  </r>
  <r>
    <x v="288"/>
    <x v="11"/>
    <x v="331"/>
    <n v="-923"/>
    <n v="-4.5999999999999996"/>
    <n v="5"/>
    <n v="0"/>
    <n v="-400"/>
  </r>
  <r>
    <x v="40"/>
    <x v="24"/>
    <x v="332"/>
    <n v="2905"/>
    <n v="14.7"/>
    <n v="257"/>
    <n v="1.3"/>
    <n v="2200"/>
  </r>
  <r>
    <x v="43"/>
    <x v="12"/>
    <x v="333"/>
    <n v="-120"/>
    <n v="-0.6"/>
    <n v="204"/>
    <n v="1"/>
    <n v="-92"/>
  </r>
  <r>
    <x v="289"/>
    <x v="17"/>
    <x v="334"/>
    <n v="1682"/>
    <n v="8.5"/>
    <n v="247"/>
    <n v="1.2"/>
    <n v="1161"/>
  </r>
  <r>
    <x v="290"/>
    <x v="36"/>
    <x v="335"/>
    <n v="2448"/>
    <n v="12.4"/>
    <n v="156"/>
    <n v="0.8"/>
    <n v="185"/>
  </r>
  <r>
    <x v="232"/>
    <x v="7"/>
    <x v="336"/>
    <n v="3077"/>
    <n v="15.7"/>
    <n v="313"/>
    <n v="1.6"/>
    <n v="1298"/>
  </r>
  <r>
    <x v="291"/>
    <x v="15"/>
    <x v="337"/>
    <n v="4573"/>
    <n v="23.6"/>
    <n v="161"/>
    <n v="0.8"/>
    <n v="863"/>
  </r>
  <r>
    <x v="292"/>
    <x v="1"/>
    <x v="338"/>
    <n v="-1522"/>
    <n v="-7.7"/>
    <n v="242"/>
    <n v="1.2"/>
    <n v="138"/>
  </r>
  <r>
    <x v="293"/>
    <x v="20"/>
    <x v="339"/>
    <n v="260"/>
    <n v="1.3"/>
    <n v="112"/>
    <n v="0.6"/>
    <n v="701"/>
  </r>
  <r>
    <x v="294"/>
    <x v="17"/>
    <x v="340"/>
    <n v="-3552"/>
    <n v="-18.2"/>
    <n v="392"/>
    <n v="2"/>
    <n v="899"/>
  </r>
  <r>
    <x v="295"/>
    <x v="15"/>
    <x v="341"/>
    <n v="-1058"/>
    <n v="-5.5"/>
    <n v="-56"/>
    <n v="-0.3"/>
    <n v="2821"/>
  </r>
  <r>
    <x v="296"/>
    <x v="5"/>
    <x v="342"/>
    <n v="-1591"/>
    <n v="-8.1999999999999993"/>
    <n v="584"/>
    <n v="3"/>
    <n v="-188"/>
  </r>
  <r>
    <x v="297"/>
    <x v="8"/>
    <x v="343"/>
    <n v="-618"/>
    <n v="-3.2"/>
    <n v="196"/>
    <n v="1"/>
    <n v="75"/>
  </r>
  <r>
    <x v="298"/>
    <x v="21"/>
    <x v="344"/>
    <n v="-1177"/>
    <n v="-6.2"/>
    <n v="1823"/>
    <n v="9.6"/>
    <n v="1256"/>
  </r>
  <r>
    <x v="299"/>
    <x v="8"/>
    <x v="345"/>
    <n v="945"/>
    <n v="5"/>
    <n v="86"/>
    <n v="0.5"/>
    <n v="277"/>
  </r>
  <r>
    <x v="300"/>
    <x v="0"/>
    <x v="346"/>
    <n v="2557"/>
    <n v="13.6"/>
    <n v="210"/>
    <n v="1.1000000000000001"/>
    <n v="-48"/>
  </r>
  <r>
    <x v="301"/>
    <x v="45"/>
    <x v="347"/>
    <n v="252"/>
    <n v="1.3"/>
    <n v="723"/>
    <n v="3.9"/>
    <n v="1594"/>
  </r>
  <r>
    <x v="167"/>
    <x v="10"/>
    <x v="348"/>
    <n v="913"/>
    <n v="4.9000000000000004"/>
    <n v="129"/>
    <n v="0.7"/>
    <n v="-131"/>
  </r>
  <r>
    <x v="302"/>
    <x v="25"/>
    <x v="349"/>
    <n v="5753"/>
    <n v="31.3"/>
    <n v="19"/>
    <n v="0.1"/>
    <n v="391"/>
  </r>
  <r>
    <x v="303"/>
    <x v="36"/>
    <x v="350"/>
    <n v="2779"/>
    <n v="15"/>
    <n v="154"/>
    <n v="0.8"/>
    <n v="398"/>
  </r>
  <r>
    <x v="304"/>
    <x v="4"/>
    <x v="351"/>
    <n v="5201"/>
    <n v="28.2"/>
    <n v="221"/>
    <n v="1.2"/>
    <n v="-1121"/>
  </r>
  <r>
    <x v="305"/>
    <x v="20"/>
    <x v="352"/>
    <n v="175"/>
    <n v="0.9"/>
    <n v="229"/>
    <n v="1.2"/>
    <n v="1011"/>
  </r>
  <r>
    <x v="306"/>
    <x v="4"/>
    <x v="353"/>
    <n v="-76"/>
    <n v="-0.4"/>
    <n v="239"/>
    <n v="1.3"/>
    <n v="417"/>
  </r>
  <r>
    <x v="307"/>
    <x v="24"/>
    <x v="354"/>
    <n v="3803"/>
    <n v="21"/>
    <n v="98"/>
    <n v="0.5"/>
    <n v="524"/>
  </r>
  <r>
    <x v="308"/>
    <x v="46"/>
    <x v="355"/>
    <n v="-2444"/>
    <n v="-13.2"/>
    <n v="114"/>
    <n v="0.6"/>
    <n v="-479"/>
  </r>
  <r>
    <x v="309"/>
    <x v="1"/>
    <x v="356"/>
    <n v="-3526"/>
    <n v="-19.100000000000001"/>
    <n v="408"/>
    <n v="2.2000000000000002"/>
    <n v="820"/>
  </r>
  <r>
    <x v="310"/>
    <x v="0"/>
    <x v="357"/>
    <n v="-778"/>
    <n v="-4.3"/>
    <n v="558"/>
    <n v="3.1"/>
    <n v="2076"/>
  </r>
  <r>
    <x v="311"/>
    <x v="22"/>
    <x v="358"/>
    <n v="-906"/>
    <n v="-5"/>
    <n v="337"/>
    <n v="1.8"/>
    <n v="-349"/>
  </r>
  <r>
    <x v="312"/>
    <x v="4"/>
    <x v="359"/>
    <n v="5047"/>
    <n v="28"/>
    <n v="418"/>
    <n v="2.2999999999999998"/>
    <n v="-1618"/>
  </r>
  <r>
    <x v="313"/>
    <x v="21"/>
    <x v="360"/>
    <n v="-617"/>
    <n v="-3.4"/>
    <n v="162"/>
    <n v="0.9"/>
    <n v="307"/>
  </r>
  <r>
    <x v="314"/>
    <x v="34"/>
    <x v="361"/>
    <n v="1390"/>
    <n v="7.7"/>
    <n v="218"/>
    <n v="1.2"/>
    <n v="1506"/>
  </r>
  <r>
    <x v="315"/>
    <x v="0"/>
    <x v="362"/>
    <n v="989"/>
    <n v="5.5"/>
    <n v="270"/>
    <n v="1.5"/>
    <n v="-102"/>
  </r>
  <r>
    <x v="316"/>
    <x v="5"/>
    <x v="363"/>
    <n v="-397"/>
    <n v="-2.2000000000000002"/>
    <n v="453"/>
    <n v="2.5"/>
    <n v="-180"/>
  </r>
  <r>
    <x v="317"/>
    <x v="13"/>
    <x v="364"/>
    <n v="-2704"/>
    <n v="-15"/>
    <n v="480"/>
    <n v="2.7"/>
    <n v="1219"/>
  </r>
  <r>
    <x v="318"/>
    <x v="15"/>
    <x v="365"/>
    <n v="396"/>
    <n v="2.2000000000000002"/>
    <n v="225"/>
    <n v="1.3"/>
    <n v="796"/>
  </r>
  <r>
    <x v="319"/>
    <x v="44"/>
    <x v="366"/>
    <n v="2357"/>
    <n v="13.3"/>
    <n v="45"/>
    <n v="0.3"/>
    <n v="809"/>
  </r>
  <r>
    <x v="320"/>
    <x v="11"/>
    <x v="367"/>
    <n v="1058"/>
    <n v="6"/>
    <n v="84"/>
    <n v="0.5"/>
    <n v="340"/>
  </r>
  <r>
    <x v="321"/>
    <x v="18"/>
    <x v="368"/>
    <n v="-29"/>
    <n v="-0.2"/>
    <n v="730"/>
    <n v="4.0999999999999996"/>
    <n v="1017"/>
  </r>
  <r>
    <x v="322"/>
    <x v="33"/>
    <x v="369"/>
    <n v="-598"/>
    <n v="-3.4"/>
    <n v="214"/>
    <n v="1.2"/>
    <n v="422"/>
  </r>
  <r>
    <x v="323"/>
    <x v="47"/>
    <x v="370"/>
    <n v="847"/>
    <n v="4.8"/>
    <n v="786"/>
    <n v="4.5"/>
    <n v="1524"/>
  </r>
  <r>
    <x v="94"/>
    <x v="35"/>
    <x v="371"/>
    <n v="1284"/>
    <n v="7.3"/>
    <n v="283"/>
    <n v="1.6"/>
    <n v="505"/>
  </r>
  <r>
    <x v="324"/>
    <x v="15"/>
    <x v="372"/>
    <n v="2602"/>
    <n v="14.9"/>
    <n v="226"/>
    <n v="1.3"/>
    <n v="354"/>
  </r>
  <r>
    <x v="325"/>
    <x v="4"/>
    <x v="373"/>
    <n v="3725"/>
    <n v="21.6"/>
    <n v="18"/>
    <n v="0.1"/>
    <n v="455"/>
  </r>
  <r>
    <x v="326"/>
    <x v="8"/>
    <x v="374"/>
    <n v="188"/>
    <n v="1.1000000000000001"/>
    <n v="59"/>
    <n v="0.3"/>
    <n v="351"/>
  </r>
  <r>
    <x v="327"/>
    <x v="2"/>
    <x v="375"/>
    <n v="4093"/>
    <n v="23.9"/>
    <n v="158"/>
    <n v="0.9"/>
    <n v="982"/>
  </r>
  <r>
    <x v="328"/>
    <x v="11"/>
    <x v="376"/>
    <n v="1137"/>
    <n v="6.6"/>
    <n v="88"/>
    <n v="0.5"/>
    <n v="408"/>
  </r>
  <r>
    <x v="329"/>
    <x v="37"/>
    <x v="377"/>
    <n v="-511"/>
    <n v="-3"/>
    <n v="258"/>
    <n v="1.5"/>
    <n v="722"/>
  </r>
  <r>
    <x v="330"/>
    <x v="1"/>
    <x v="378"/>
    <n v="-1947"/>
    <n v="-11.3"/>
    <n v="642"/>
    <n v="3.7"/>
    <n v="897"/>
  </r>
  <r>
    <x v="219"/>
    <x v="20"/>
    <x v="379"/>
    <n v="306"/>
    <n v="1.8"/>
    <n v="124"/>
    <n v="0.7"/>
    <n v="432"/>
  </r>
  <r>
    <x v="331"/>
    <x v="20"/>
    <x v="380"/>
    <n v="15"/>
    <n v="0.1"/>
    <n v="74"/>
    <n v="0.4"/>
    <n v="569"/>
  </r>
  <r>
    <x v="332"/>
    <x v="21"/>
    <x v="381"/>
    <n v="769"/>
    <n v="4.5999999999999996"/>
    <n v="120"/>
    <n v="0.7"/>
    <n v="88"/>
  </r>
  <r>
    <x v="333"/>
    <x v="36"/>
    <x v="382"/>
    <n v="961"/>
    <n v="5.7"/>
    <n v="101"/>
    <n v="0.6"/>
    <n v="203"/>
  </r>
  <r>
    <x v="81"/>
    <x v="10"/>
    <x v="383"/>
    <n v="1308"/>
    <n v="7.8"/>
    <n v="342"/>
    <n v="2"/>
    <n v="-109"/>
  </r>
  <r>
    <x v="334"/>
    <x v="16"/>
    <x v="384"/>
    <n v="419"/>
    <n v="2.5"/>
    <n v="65"/>
    <n v="0.4"/>
    <n v="170"/>
  </r>
  <r>
    <x v="103"/>
    <x v="2"/>
    <x v="385"/>
    <n v="3568"/>
    <n v="21.6"/>
    <n v="60"/>
    <n v="0.4"/>
    <n v="754"/>
  </r>
  <r>
    <x v="216"/>
    <x v="11"/>
    <x v="386"/>
    <n v="763"/>
    <n v="4.5999999999999996"/>
    <n v="473"/>
    <n v="2.9"/>
    <n v="414"/>
  </r>
  <r>
    <x v="335"/>
    <x v="28"/>
    <x v="387"/>
    <n v="1445"/>
    <n v="8.6999999999999993"/>
    <n v="53"/>
    <n v="0.3"/>
    <n v="144"/>
  </r>
  <r>
    <x v="336"/>
    <x v="19"/>
    <x v="388"/>
    <n v="-501"/>
    <n v="-3"/>
    <n v="820"/>
    <n v="4.9000000000000004"/>
    <n v="568"/>
  </r>
  <r>
    <x v="337"/>
    <x v="10"/>
    <x v="389"/>
    <n v="-564"/>
    <n v="-3.4"/>
    <n v="39"/>
    <n v="0.2"/>
    <n v="-450"/>
  </r>
  <r>
    <x v="105"/>
    <x v="14"/>
    <x v="390"/>
    <n v="5535"/>
    <n v="34.1"/>
    <n v="-39"/>
    <n v="-0.2"/>
    <n v="901"/>
  </r>
  <r>
    <x v="91"/>
    <x v="15"/>
    <x v="391"/>
    <n v="875"/>
    <n v="5.3"/>
    <n v="66"/>
    <n v="0.4"/>
    <n v="27"/>
  </r>
  <r>
    <x v="338"/>
    <x v="27"/>
    <x v="392"/>
    <n v="-140"/>
    <n v="-0.8"/>
    <n v="154"/>
    <n v="0.9"/>
    <n v="798"/>
  </r>
  <r>
    <x v="339"/>
    <x v="33"/>
    <x v="393"/>
    <n v="-1191"/>
    <n v="-7.2"/>
    <n v="739"/>
    <n v="4.5"/>
    <n v="1324"/>
  </r>
  <r>
    <x v="340"/>
    <x v="2"/>
    <x v="394"/>
    <n v="-728"/>
    <n v="-4.4000000000000004"/>
    <n v="433"/>
    <n v="2.6"/>
    <n v="1872"/>
  </r>
  <r>
    <x v="94"/>
    <x v="32"/>
    <x v="395"/>
    <n v="64"/>
    <n v="0.4"/>
    <n v="90"/>
    <n v="0.5"/>
    <n v="-75"/>
  </r>
  <r>
    <x v="341"/>
    <x v="21"/>
    <x v="396"/>
    <n v="2406"/>
    <n v="14.9"/>
    <n v="220"/>
    <n v="1.4"/>
    <n v="723"/>
  </r>
  <r>
    <x v="21"/>
    <x v="22"/>
    <x v="397"/>
    <n v="-240"/>
    <n v="-1.5"/>
    <n v="349"/>
    <n v="2.1"/>
    <n v="-126"/>
  </r>
  <r>
    <x v="342"/>
    <x v="10"/>
    <x v="398"/>
    <n v="-853"/>
    <n v="-5.3"/>
    <n v="1202"/>
    <n v="7.4"/>
    <n v="222"/>
  </r>
  <r>
    <x v="343"/>
    <x v="15"/>
    <x v="399"/>
    <n v="2653"/>
    <n v="16.5"/>
    <n v="188"/>
    <n v="1.2"/>
    <n v="219"/>
  </r>
  <r>
    <x v="344"/>
    <x v="48"/>
    <x v="400"/>
    <n v="-314"/>
    <n v="-1.9"/>
    <n v="684"/>
    <n v="4.2"/>
    <n v="480"/>
  </r>
  <r>
    <x v="345"/>
    <x v="20"/>
    <x v="401"/>
    <n v="282"/>
    <n v="1.7"/>
    <n v="107"/>
    <n v="0.7"/>
    <n v="506"/>
  </r>
  <r>
    <x v="346"/>
    <x v="11"/>
    <x v="402"/>
    <n v="-425"/>
    <n v="-2.6"/>
    <n v="546"/>
    <n v="3.4"/>
    <n v="-6"/>
  </r>
  <r>
    <x v="347"/>
    <x v="9"/>
    <x v="403"/>
    <n v="-456"/>
    <n v="-2.8"/>
    <n v="847"/>
    <n v="5.2"/>
    <n v="-215"/>
  </r>
  <r>
    <x v="83"/>
    <x v="31"/>
    <x v="404"/>
    <n v="1166"/>
    <n v="7.3"/>
    <n v="550"/>
    <n v="3.4"/>
    <n v="899"/>
  </r>
  <r>
    <x v="348"/>
    <x v="13"/>
    <x v="405"/>
    <n v="-1697"/>
    <n v="-10.7"/>
    <n v="2412"/>
    <n v="15.2"/>
    <n v="2048"/>
  </r>
  <r>
    <x v="349"/>
    <x v="4"/>
    <x v="406"/>
    <n v="1943"/>
    <n v="12.2"/>
    <n v="225"/>
    <n v="1.4"/>
    <n v="-727"/>
  </r>
  <r>
    <x v="350"/>
    <x v="5"/>
    <x v="407"/>
    <n v="-415"/>
    <n v="-2.6"/>
    <n v="372"/>
    <n v="2.2999999999999998"/>
    <n v="33"/>
  </r>
  <r>
    <x v="351"/>
    <x v="16"/>
    <x v="408"/>
    <n v="1359"/>
    <n v="8.6"/>
    <n v="181"/>
    <n v="1.1000000000000001"/>
    <n v="739"/>
  </r>
  <r>
    <x v="352"/>
    <x v="2"/>
    <x v="409"/>
    <n v="4113"/>
    <n v="26.2"/>
    <n v="134"/>
    <n v="0.9"/>
    <n v="804"/>
  </r>
  <r>
    <x v="353"/>
    <x v="17"/>
    <x v="410"/>
    <n v="3163"/>
    <n v="20.100000000000001"/>
    <n v="97"/>
    <n v="0.6"/>
    <n v="802"/>
  </r>
  <r>
    <x v="234"/>
    <x v="8"/>
    <x v="411"/>
    <n v="-93"/>
    <n v="-0.6"/>
    <n v="112"/>
    <n v="0.7"/>
    <n v="-169"/>
  </r>
  <r>
    <x v="354"/>
    <x v="49"/>
    <x v="412"/>
    <n v="815"/>
    <n v="5.0999999999999996"/>
    <n v="3"/>
    <n v="0"/>
    <n v="520"/>
  </r>
  <r>
    <x v="87"/>
    <x v="8"/>
    <x v="413"/>
    <n v="251"/>
    <n v="1.6"/>
    <n v="72"/>
    <n v="0.5"/>
    <n v="112"/>
  </r>
  <r>
    <x v="355"/>
    <x v="15"/>
    <x v="414"/>
    <n v="960"/>
    <n v="6.1"/>
    <n v="305"/>
    <n v="1.9"/>
    <n v="70"/>
  </r>
  <r>
    <x v="356"/>
    <x v="12"/>
    <x v="415"/>
    <n v="-341"/>
    <n v="-2.2000000000000002"/>
    <n v="591"/>
    <n v="3.8"/>
    <n v="1004"/>
  </r>
  <r>
    <x v="357"/>
    <x v="38"/>
    <x v="416"/>
    <n v="4036"/>
    <n v="26"/>
    <n v="-26"/>
    <n v="-0.2"/>
    <n v="468"/>
  </r>
  <r>
    <x v="358"/>
    <x v="24"/>
    <x v="417"/>
    <n v="1238"/>
    <n v="7.9"/>
    <n v="-7"/>
    <n v="0"/>
    <n v="-402"/>
  </r>
  <r>
    <x v="359"/>
    <x v="2"/>
    <x v="418"/>
    <n v="-2416"/>
    <n v="-15.4"/>
    <n v="338"/>
    <n v="2.1"/>
    <n v="1577"/>
  </r>
  <r>
    <x v="360"/>
    <x v="0"/>
    <x v="419"/>
    <n v="483"/>
    <n v="3.1"/>
    <n v="269"/>
    <n v="1.7"/>
    <n v="1177"/>
  </r>
  <r>
    <x v="361"/>
    <x v="36"/>
    <x v="420"/>
    <n v="2159"/>
    <n v="13.9"/>
    <n v="142"/>
    <n v="0.9"/>
    <n v="682"/>
  </r>
  <r>
    <x v="362"/>
    <x v="39"/>
    <x v="421"/>
    <n v="-1726"/>
    <n v="-11"/>
    <n v="103"/>
    <n v="0.7"/>
    <n v="561"/>
  </r>
  <r>
    <x v="363"/>
    <x v="5"/>
    <x v="422"/>
    <n v="-208"/>
    <n v="-1.3"/>
    <n v="488"/>
    <n v="3.1"/>
    <n v="319"/>
  </r>
  <r>
    <x v="364"/>
    <x v="12"/>
    <x v="423"/>
    <n v="-48"/>
    <n v="-0.3"/>
    <n v="690"/>
    <n v="4.5"/>
    <n v="1113"/>
  </r>
  <r>
    <x v="51"/>
    <x v="11"/>
    <x v="424"/>
    <n v="1491"/>
    <n v="9.6999999999999993"/>
    <n v="195"/>
    <n v="1.3"/>
    <n v="378"/>
  </r>
  <r>
    <x v="365"/>
    <x v="4"/>
    <x v="425"/>
    <n v="3444"/>
    <n v="22.5"/>
    <n v="391"/>
    <n v="2.6"/>
    <n v="-852"/>
  </r>
  <r>
    <x v="366"/>
    <x v="8"/>
    <x v="426"/>
    <n v="-407"/>
    <n v="-2.6"/>
    <n v="434"/>
    <n v="2.8"/>
    <n v="79"/>
  </r>
  <r>
    <x v="29"/>
    <x v="10"/>
    <x v="427"/>
    <n v="222"/>
    <n v="1.4"/>
    <n v="234"/>
    <n v="1.5"/>
    <n v="223"/>
  </r>
  <r>
    <x v="103"/>
    <x v="21"/>
    <x v="428"/>
    <n v="1525"/>
    <n v="10"/>
    <n v="206"/>
    <n v="1.3"/>
    <n v="623"/>
  </r>
  <r>
    <x v="367"/>
    <x v="17"/>
    <x v="429"/>
    <n v="538"/>
    <n v="3.5"/>
    <n v="301"/>
    <n v="2"/>
    <n v="784"/>
  </r>
  <r>
    <x v="368"/>
    <x v="17"/>
    <x v="430"/>
    <n v="-1017"/>
    <n v="-6.6"/>
    <n v="230"/>
    <n v="1.5"/>
    <n v="445"/>
  </r>
  <r>
    <x v="189"/>
    <x v="23"/>
    <x v="431"/>
    <n v="-2416"/>
    <n v="-15.8"/>
    <n v="535"/>
    <n v="3.5"/>
    <n v="494"/>
  </r>
  <r>
    <x v="369"/>
    <x v="44"/>
    <x v="432"/>
    <n v="244"/>
    <n v="1.6"/>
    <n v="121"/>
    <n v="0.8"/>
    <n v="646"/>
  </r>
  <r>
    <x v="370"/>
    <x v="43"/>
    <x v="433"/>
    <n v="552"/>
    <n v="3.6"/>
    <n v="86"/>
    <n v="0.6"/>
    <n v="-188"/>
  </r>
  <r>
    <x v="371"/>
    <x v="28"/>
    <x v="434"/>
    <n v="1546"/>
    <n v="10.3"/>
    <n v="-40"/>
    <n v="-0.3"/>
    <n v="311"/>
  </r>
  <r>
    <x v="372"/>
    <x v="17"/>
    <x v="435"/>
    <n v="3100"/>
    <n v="20.7"/>
    <n v="154"/>
    <n v="1"/>
    <n v="872"/>
  </r>
  <r>
    <x v="373"/>
    <x v="22"/>
    <x v="436"/>
    <n v="-257"/>
    <n v="-1.7"/>
    <n v="459"/>
    <n v="3"/>
    <n v="115"/>
  </r>
  <r>
    <x v="105"/>
    <x v="16"/>
    <x v="437"/>
    <n v="319"/>
    <n v="2.1"/>
    <n v="282"/>
    <n v="1.9"/>
    <n v="177"/>
  </r>
  <r>
    <x v="7"/>
    <x v="0"/>
    <x v="438"/>
    <n v="-1189"/>
    <n v="-7.9"/>
    <n v="128"/>
    <n v="0.9"/>
    <n v="1355"/>
  </r>
  <r>
    <x v="81"/>
    <x v="8"/>
    <x v="439"/>
    <n v="270"/>
    <n v="1.8"/>
    <n v="78"/>
    <n v="0.5"/>
    <n v="87"/>
  </r>
  <r>
    <x v="374"/>
    <x v="40"/>
    <x v="440"/>
    <n v="708"/>
    <n v="4.8"/>
    <n v="335"/>
    <n v="2.2999999999999998"/>
    <n v="45"/>
  </r>
  <r>
    <x v="103"/>
    <x v="37"/>
    <x v="441"/>
    <n v="456"/>
    <n v="3.1"/>
    <n v="1059"/>
    <n v="7.2"/>
    <n v="1060"/>
  </r>
  <r>
    <x v="375"/>
    <x v="30"/>
    <x v="442"/>
    <n v="550"/>
    <n v="3.7"/>
    <n v="148"/>
    <n v="1"/>
    <n v="114"/>
  </r>
  <r>
    <x v="81"/>
    <x v="21"/>
    <x v="443"/>
    <n v="-157"/>
    <n v="-1.1000000000000001"/>
    <n v="994"/>
    <n v="6.8"/>
    <n v="458"/>
  </r>
  <r>
    <x v="376"/>
    <x v="13"/>
    <x v="444"/>
    <n v="1977"/>
    <n v="13.6"/>
    <n v="293"/>
    <n v="2"/>
    <n v="912"/>
  </r>
  <r>
    <x v="329"/>
    <x v="12"/>
    <x v="445"/>
    <n v="925"/>
    <n v="6.4"/>
    <n v="293"/>
    <n v="2"/>
    <n v="1177"/>
  </r>
  <r>
    <x v="377"/>
    <x v="4"/>
    <x v="446"/>
    <n v="4034"/>
    <n v="28"/>
    <n v="93"/>
    <n v="0.6"/>
    <n v="-1481"/>
  </r>
  <r>
    <x v="5"/>
    <x v="15"/>
    <x v="447"/>
    <n v="1051"/>
    <n v="7.3"/>
    <n v="787"/>
    <n v="5.5"/>
    <n v="390"/>
  </r>
  <r>
    <x v="378"/>
    <x v="1"/>
    <x v="448"/>
    <n v="-1669"/>
    <n v="-11.5"/>
    <n v="553"/>
    <n v="3.8"/>
    <n v="450"/>
  </r>
  <r>
    <x v="109"/>
    <x v="17"/>
    <x v="449"/>
    <n v="929"/>
    <n v="6.5"/>
    <n v="192"/>
    <n v="1.3"/>
    <n v="747"/>
  </r>
  <r>
    <x v="379"/>
    <x v="15"/>
    <x v="450"/>
    <n v="-68"/>
    <n v="-0.5"/>
    <n v="85"/>
    <n v="0.6"/>
    <n v="63"/>
  </r>
  <r>
    <x v="380"/>
    <x v="17"/>
    <x v="451"/>
    <n v="1874"/>
    <n v="13.2"/>
    <n v="186"/>
    <n v="1.3"/>
    <n v="578"/>
  </r>
  <r>
    <x v="381"/>
    <x v="10"/>
    <x v="452"/>
    <n v="-334"/>
    <n v="-2.2999999999999998"/>
    <n v="90"/>
    <n v="0.6"/>
    <n v="-517"/>
  </r>
  <r>
    <x v="382"/>
    <x v="30"/>
    <x v="453"/>
    <n v="1909"/>
    <n v="13.5"/>
    <n v="-19"/>
    <n v="-0.1"/>
    <n v="392"/>
  </r>
  <r>
    <x v="87"/>
    <x v="44"/>
    <x v="454"/>
    <n v="31"/>
    <n v="0.2"/>
    <n v="303"/>
    <n v="2.1"/>
    <n v="275"/>
  </r>
  <r>
    <x v="263"/>
    <x v="23"/>
    <x v="455"/>
    <n v="-655"/>
    <n v="-4.5999999999999996"/>
    <n v="104"/>
    <n v="0.7"/>
    <n v="-56"/>
  </r>
  <r>
    <x v="383"/>
    <x v="2"/>
    <x v="456"/>
    <n v="6203"/>
    <n v="45.1"/>
    <n v="127"/>
    <n v="0.9"/>
    <n v="507"/>
  </r>
  <r>
    <x v="384"/>
    <x v="0"/>
    <x v="457"/>
    <n v="-1129"/>
    <n v="-8"/>
    <n v="321"/>
    <n v="2.2999999999999998"/>
    <n v="132"/>
  </r>
  <r>
    <x v="385"/>
    <x v="3"/>
    <x v="458"/>
    <n v="-241"/>
    <n v="-1.7"/>
    <n v="212"/>
    <n v="1.5"/>
    <n v="727"/>
  </r>
  <r>
    <x v="386"/>
    <x v="15"/>
    <x v="459"/>
    <n v="999"/>
    <n v="7.1"/>
    <n v="72"/>
    <n v="0.5"/>
    <n v="47"/>
  </r>
  <r>
    <x v="387"/>
    <x v="26"/>
    <x v="460"/>
    <n v="2753"/>
    <n v="19.899999999999999"/>
    <n v="83"/>
    <n v="0.6"/>
    <n v="777"/>
  </r>
  <r>
    <x v="388"/>
    <x v="10"/>
    <x v="461"/>
    <n v="426"/>
    <n v="3.1"/>
    <n v="678"/>
    <n v="4.9000000000000004"/>
    <n v="99"/>
  </r>
  <r>
    <x v="389"/>
    <x v="36"/>
    <x v="462"/>
    <n v="-79"/>
    <n v="-0.6"/>
    <n v="79"/>
    <n v="0.6"/>
    <n v="124"/>
  </r>
  <r>
    <x v="390"/>
    <x v="39"/>
    <x v="463"/>
    <n v="-2695"/>
    <n v="-19.399999999999999"/>
    <n v="55"/>
    <n v="0.4"/>
    <n v="777"/>
  </r>
  <r>
    <x v="391"/>
    <x v="0"/>
    <x v="464"/>
    <n v="136"/>
    <n v="1"/>
    <n v="59"/>
    <n v="0.4"/>
    <n v="114"/>
  </r>
  <r>
    <x v="392"/>
    <x v="24"/>
    <x v="465"/>
    <n v="3434"/>
    <n v="25.5"/>
    <n v="98"/>
    <n v="0.7"/>
    <n v="463"/>
  </r>
  <r>
    <x v="393"/>
    <x v="2"/>
    <x v="466"/>
    <n v="-608"/>
    <n v="-4.5"/>
    <n v="257"/>
    <n v="1.9"/>
    <n v="686"/>
  </r>
  <r>
    <x v="394"/>
    <x v="20"/>
    <x v="467"/>
    <n v="-14"/>
    <n v="-0.1"/>
    <n v="92"/>
    <n v="0.7"/>
    <n v="467"/>
  </r>
  <r>
    <x v="105"/>
    <x v="20"/>
    <x v="468"/>
    <n v="402"/>
    <n v="3"/>
    <n v="93"/>
    <n v="0.7"/>
    <n v="244"/>
  </r>
  <r>
    <x v="395"/>
    <x v="13"/>
    <x v="469"/>
    <n v="-1258"/>
    <n v="-9.3000000000000007"/>
    <n v="261"/>
    <n v="1.9"/>
    <n v="337"/>
  </r>
  <r>
    <x v="11"/>
    <x v="11"/>
    <x v="470"/>
    <n v="44"/>
    <n v="0.3"/>
    <n v="19"/>
    <n v="0.1"/>
    <n v="-119"/>
  </r>
  <r>
    <x v="396"/>
    <x v="2"/>
    <x v="471"/>
    <n v="1179"/>
    <n v="8.8000000000000007"/>
    <n v="189"/>
    <n v="1.4"/>
    <n v="620"/>
  </r>
  <r>
    <x v="397"/>
    <x v="12"/>
    <x v="472"/>
    <n v="903"/>
    <n v="6.8"/>
    <n v="82"/>
    <n v="0.6"/>
    <n v="920"/>
  </r>
  <r>
    <x v="398"/>
    <x v="8"/>
    <x v="473"/>
    <n v="-590"/>
    <n v="-4.4000000000000004"/>
    <n v="318"/>
    <n v="2.4"/>
    <n v="223"/>
  </r>
  <r>
    <x v="399"/>
    <x v="1"/>
    <x v="474"/>
    <n v="-556"/>
    <n v="-4.2"/>
    <n v="46"/>
    <n v="0.3"/>
    <n v="71"/>
  </r>
  <r>
    <x v="400"/>
    <x v="2"/>
    <x v="475"/>
    <n v="4122"/>
    <n v="31.4"/>
    <n v="60"/>
    <n v="0.5"/>
    <n v="411"/>
  </r>
  <r>
    <x v="401"/>
    <x v="10"/>
    <x v="476"/>
    <n v="-834"/>
    <n v="-6.2"/>
    <n v="46"/>
    <n v="0.3"/>
    <n v="-469"/>
  </r>
  <r>
    <x v="402"/>
    <x v="13"/>
    <x v="477"/>
    <n v="806"/>
    <n v="6.1"/>
    <n v="185"/>
    <n v="1.4"/>
    <n v="641"/>
  </r>
  <r>
    <x v="403"/>
    <x v="15"/>
    <x v="478"/>
    <n v="853"/>
    <n v="6.5"/>
    <n v="171"/>
    <n v="1.3"/>
    <n v="826"/>
  </r>
  <r>
    <x v="404"/>
    <x v="37"/>
    <x v="479"/>
    <n v="-978"/>
    <n v="-7.4"/>
    <n v="325"/>
    <n v="2.4"/>
    <n v="487"/>
  </r>
  <r>
    <x v="405"/>
    <x v="15"/>
    <x v="480"/>
    <n v="-1308"/>
    <n v="-9.8000000000000007"/>
    <n v="87"/>
    <n v="0.7"/>
    <n v="311"/>
  </r>
  <r>
    <x v="406"/>
    <x v="39"/>
    <x v="481"/>
    <n v="1100"/>
    <n v="8.4"/>
    <n v="113"/>
    <n v="0.9"/>
    <n v="659"/>
  </r>
  <r>
    <x v="407"/>
    <x v="2"/>
    <x v="482"/>
    <n v="43"/>
    <n v="0.3"/>
    <n v="330"/>
    <n v="2.5"/>
    <n v="323"/>
  </r>
  <r>
    <x v="408"/>
    <x v="39"/>
    <x v="483"/>
    <n v="-928"/>
    <n v="-7"/>
    <n v="156"/>
    <n v="1.2"/>
    <n v="324"/>
  </r>
  <r>
    <x v="193"/>
    <x v="10"/>
    <x v="484"/>
    <n v="-516"/>
    <n v="-3.9"/>
    <n v="80"/>
    <n v="0.6"/>
    <n v="-447"/>
  </r>
  <r>
    <x v="409"/>
    <x v="2"/>
    <x v="485"/>
    <n v="2501"/>
    <n v="19.3"/>
    <n v="171"/>
    <n v="1.3"/>
    <n v="257"/>
  </r>
  <r>
    <x v="410"/>
    <x v="15"/>
    <x v="486"/>
    <n v="4973"/>
    <n v="38.700000000000003"/>
    <n v="-2"/>
    <n v="0"/>
    <n v="-471"/>
  </r>
  <r>
    <x v="321"/>
    <x v="27"/>
    <x v="487"/>
    <n v="588"/>
    <n v="4.5"/>
    <n v="272"/>
    <n v="2.1"/>
    <n v="720"/>
  </r>
  <r>
    <x v="411"/>
    <x v="11"/>
    <x v="488"/>
    <n v="306"/>
    <n v="2.4"/>
    <n v="209"/>
    <n v="1.6"/>
    <n v="277"/>
  </r>
  <r>
    <x v="412"/>
    <x v="24"/>
    <x v="489"/>
    <n v="1736"/>
    <n v="13.4"/>
    <n v="50"/>
    <n v="0.4"/>
    <n v="-103"/>
  </r>
  <r>
    <x v="178"/>
    <x v="21"/>
    <x v="490"/>
    <n v="75"/>
    <n v="0.6"/>
    <n v="52"/>
    <n v="0.4"/>
    <n v="55"/>
  </r>
  <r>
    <x v="413"/>
    <x v="5"/>
    <x v="491"/>
    <n v="-826"/>
    <n v="-6.4"/>
    <n v="229"/>
    <n v="1.8"/>
    <n v="6"/>
  </r>
  <r>
    <x v="257"/>
    <x v="27"/>
    <x v="492"/>
    <n v="1088"/>
    <n v="8.5"/>
    <n v="690"/>
    <n v="5.4"/>
    <n v="725"/>
  </r>
  <r>
    <x v="414"/>
    <x v="40"/>
    <x v="493"/>
    <n v="929"/>
    <n v="7.3"/>
    <n v="204"/>
    <n v="1.6"/>
    <n v="207"/>
  </r>
  <r>
    <x v="415"/>
    <x v="41"/>
    <x v="494"/>
    <n v="-96"/>
    <n v="-0.8"/>
    <n v="154"/>
    <n v="1.2"/>
    <n v="486"/>
  </r>
  <r>
    <x v="105"/>
    <x v="24"/>
    <x v="495"/>
    <n v="449"/>
    <n v="3.5"/>
    <n v="130"/>
    <n v="1"/>
    <n v="9"/>
  </r>
  <r>
    <x v="416"/>
    <x v="39"/>
    <x v="496"/>
    <n v="387"/>
    <n v="3"/>
    <n v="241"/>
    <n v="1.9"/>
    <n v="758"/>
  </r>
  <r>
    <x v="417"/>
    <x v="17"/>
    <x v="497"/>
    <n v="944"/>
    <n v="7.5"/>
    <n v="490"/>
    <n v="3.9"/>
    <n v="602"/>
  </r>
  <r>
    <x v="418"/>
    <x v="30"/>
    <x v="498"/>
    <n v="-1521"/>
    <n v="-11.9"/>
    <n v="14"/>
    <n v="0.1"/>
    <n v="657"/>
  </r>
  <r>
    <x v="419"/>
    <x v="9"/>
    <x v="499"/>
    <n v="-453"/>
    <n v="-3.6"/>
    <n v="288"/>
    <n v="2.2999999999999998"/>
    <n v="-375"/>
  </r>
  <r>
    <x v="420"/>
    <x v="1"/>
    <x v="500"/>
    <n v="450"/>
    <n v="3.6"/>
    <n v="156"/>
    <n v="1.2"/>
    <n v="1042"/>
  </r>
  <r>
    <x v="105"/>
    <x v="32"/>
    <x v="501"/>
    <n v="424"/>
    <n v="3.4"/>
    <n v="91"/>
    <n v="0.7"/>
    <n v="-336"/>
  </r>
  <r>
    <x v="421"/>
    <x v="7"/>
    <x v="502"/>
    <n v="1764"/>
    <n v="14.2"/>
    <n v="196"/>
    <n v="1.6"/>
    <n v="262"/>
  </r>
  <r>
    <x v="422"/>
    <x v="4"/>
    <x v="503"/>
    <n v="4356"/>
    <n v="35.200000000000003"/>
    <n v="32"/>
    <n v="0.3"/>
    <n v="-1363"/>
  </r>
  <r>
    <x v="423"/>
    <x v="23"/>
    <x v="504"/>
    <n v="-104"/>
    <n v="-0.8"/>
    <n v="154"/>
    <n v="1.2"/>
    <n v="-48"/>
  </r>
  <r>
    <x v="264"/>
    <x v="25"/>
    <x v="505"/>
    <n v="2090"/>
    <n v="16.899999999999999"/>
    <n v="-3"/>
    <n v="0"/>
    <n v="254"/>
  </r>
  <r>
    <x v="424"/>
    <x v="3"/>
    <x v="506"/>
    <n v="-1039"/>
    <n v="-8.3000000000000007"/>
    <n v="231"/>
    <n v="1.8"/>
    <n v="206"/>
  </r>
  <r>
    <x v="425"/>
    <x v="14"/>
    <x v="507"/>
    <n v="-48"/>
    <n v="-0.4"/>
    <n v="242"/>
    <n v="2"/>
    <n v="1906"/>
  </r>
  <r>
    <x v="18"/>
    <x v="15"/>
    <x v="508"/>
    <n v="-885"/>
    <n v="-7.1"/>
    <n v="291"/>
    <n v="2.2999999999999998"/>
    <n v="289"/>
  </r>
  <r>
    <x v="426"/>
    <x v="41"/>
    <x v="509"/>
    <n v="800"/>
    <n v="6.5"/>
    <n v="106"/>
    <n v="0.9"/>
    <n v="663"/>
  </r>
  <r>
    <x v="427"/>
    <x v="36"/>
    <x v="510"/>
    <n v="190"/>
    <n v="1.5"/>
    <n v="257"/>
    <n v="2.1"/>
    <n v="99"/>
  </r>
  <r>
    <x v="428"/>
    <x v="10"/>
    <x v="511"/>
    <n v="-123"/>
    <n v="-1"/>
    <n v="24"/>
    <n v="0.2"/>
    <n v="-364"/>
  </r>
  <r>
    <x v="429"/>
    <x v="2"/>
    <x v="512"/>
    <n v="-982"/>
    <n v="-8"/>
    <n v="251"/>
    <n v="2"/>
    <n v="504"/>
  </r>
  <r>
    <x v="430"/>
    <x v="39"/>
    <x v="513"/>
    <n v="553"/>
    <n v="4.5"/>
    <n v="102"/>
    <n v="0.8"/>
    <n v="808"/>
  </r>
  <r>
    <x v="431"/>
    <x v="2"/>
    <x v="514"/>
    <n v="4007"/>
    <n v="33.299999999999997"/>
    <n v="105"/>
    <n v="0.9"/>
    <n v="713"/>
  </r>
  <r>
    <x v="432"/>
    <x v="43"/>
    <x v="515"/>
    <n v="509"/>
    <n v="4.2"/>
    <n v="73"/>
    <n v="0.6"/>
    <n v="-83"/>
  </r>
  <r>
    <x v="433"/>
    <x v="26"/>
    <x v="516"/>
    <n v="-683"/>
    <n v="-5.6"/>
    <n v="180"/>
    <n v="1.5"/>
    <n v="635"/>
  </r>
  <r>
    <x v="109"/>
    <x v="33"/>
    <x v="517"/>
    <n v="-58"/>
    <n v="-0.5"/>
    <n v="696"/>
    <n v="5.8"/>
    <n v="667"/>
  </r>
  <r>
    <x v="157"/>
    <x v="11"/>
    <x v="518"/>
    <n v="-613"/>
    <n v="-5.0999999999999996"/>
    <n v="26"/>
    <n v="0.2"/>
    <n v="10"/>
  </r>
  <r>
    <x v="434"/>
    <x v="2"/>
    <x v="519"/>
    <n v="-1494"/>
    <n v="-12.4"/>
    <n v="701"/>
    <n v="5.8"/>
    <n v="706"/>
  </r>
  <r>
    <x v="435"/>
    <x v="18"/>
    <x v="520"/>
    <n v="280"/>
    <n v="2.2999999999999998"/>
    <n v="137"/>
    <n v="1.1000000000000001"/>
    <n v="507"/>
  </r>
  <r>
    <x v="436"/>
    <x v="41"/>
    <x v="521"/>
    <n v="1403"/>
    <n v="11.8"/>
    <n v="62"/>
    <n v="0.5"/>
    <n v="279"/>
  </r>
  <r>
    <x v="437"/>
    <x v="31"/>
    <x v="522"/>
    <n v="-214"/>
    <n v="-1.8"/>
    <n v="97"/>
    <n v="0.8"/>
    <n v="118"/>
  </r>
  <r>
    <x v="438"/>
    <x v="5"/>
    <x v="523"/>
    <n v="-602"/>
    <n v="-5.0999999999999996"/>
    <n v="83"/>
    <n v="0.7"/>
    <n v="90"/>
  </r>
  <r>
    <x v="439"/>
    <x v="20"/>
    <x v="524"/>
    <n v="253"/>
    <n v="2.1"/>
    <n v="53"/>
    <n v="0.4"/>
    <n v="249"/>
  </r>
  <r>
    <x v="440"/>
    <x v="2"/>
    <x v="525"/>
    <n v="-379"/>
    <n v="-3.2"/>
    <n v="26"/>
    <n v="0.2"/>
    <n v="584"/>
  </r>
  <r>
    <x v="334"/>
    <x v="17"/>
    <x v="526"/>
    <n v="822"/>
    <n v="7"/>
    <n v="197"/>
    <n v="1.7"/>
    <n v="502"/>
  </r>
  <r>
    <x v="441"/>
    <x v="49"/>
    <x v="527"/>
    <n v="1080"/>
    <n v="9.3000000000000007"/>
    <n v="94"/>
    <n v="0.8"/>
    <n v="364"/>
  </r>
  <r>
    <x v="11"/>
    <x v="21"/>
    <x v="528"/>
    <n v="776"/>
    <n v="6.7"/>
    <n v="76"/>
    <n v="0.7"/>
    <n v="320"/>
  </r>
  <r>
    <x v="442"/>
    <x v="8"/>
    <x v="529"/>
    <n v="987"/>
    <n v="8.5"/>
    <n v="73"/>
    <n v="0.6"/>
    <n v="437"/>
  </r>
  <r>
    <x v="443"/>
    <x v="22"/>
    <x v="530"/>
    <n v="-30"/>
    <n v="-0.3"/>
    <n v="303"/>
    <n v="2.6"/>
    <n v="49"/>
  </r>
  <r>
    <x v="18"/>
    <x v="11"/>
    <x v="531"/>
    <n v="-897"/>
    <n v="-7.7"/>
    <n v="103"/>
    <n v="0.9"/>
    <n v="406"/>
  </r>
  <r>
    <x v="444"/>
    <x v="15"/>
    <x v="532"/>
    <n v="2182"/>
    <n v="19"/>
    <n v="38"/>
    <n v="0.3"/>
    <n v="-279"/>
  </r>
  <r>
    <x v="445"/>
    <x v="17"/>
    <x v="533"/>
    <n v="311"/>
    <n v="2.7"/>
    <n v="165"/>
    <n v="1.4"/>
    <n v="713"/>
  </r>
  <r>
    <x v="446"/>
    <x v="20"/>
    <x v="534"/>
    <n v="-95"/>
    <n v="-0.8"/>
    <n v="140"/>
    <n v="1.2"/>
    <n v="177"/>
  </r>
  <r>
    <x v="107"/>
    <x v="21"/>
    <x v="535"/>
    <n v="-480"/>
    <n v="-4.2"/>
    <n v="194"/>
    <n v="1.7"/>
    <n v="-13"/>
  </r>
  <r>
    <x v="269"/>
    <x v="46"/>
    <x v="536"/>
    <n v="1276"/>
    <n v="11.2"/>
    <n v="-5"/>
    <n v="0"/>
    <n v="375"/>
  </r>
  <r>
    <x v="398"/>
    <x v="31"/>
    <x v="537"/>
    <n v="-247"/>
    <n v="-2.2000000000000002"/>
    <n v="82"/>
    <n v="0.7"/>
    <n v="-85"/>
  </r>
  <r>
    <x v="447"/>
    <x v="38"/>
    <x v="538"/>
    <n v="1378"/>
    <n v="12.2"/>
    <n v="44"/>
    <n v="0.4"/>
    <n v="1147"/>
  </r>
  <r>
    <x v="77"/>
    <x v="5"/>
    <x v="539"/>
    <n v="-923"/>
    <n v="-8.1"/>
    <n v="97"/>
    <n v="0.8"/>
    <n v="933"/>
  </r>
  <r>
    <x v="448"/>
    <x v="10"/>
    <x v="540"/>
    <n v="-782"/>
    <n v="-6.8"/>
    <n v="68"/>
    <n v="0.6"/>
    <n v="-153"/>
  </r>
  <r>
    <x v="449"/>
    <x v="16"/>
    <x v="541"/>
    <n v="96"/>
    <n v="0.9"/>
    <n v="143"/>
    <n v="1.3"/>
    <n v="598"/>
  </r>
  <r>
    <x v="193"/>
    <x v="17"/>
    <x v="542"/>
    <n v="1060"/>
    <n v="9.5"/>
    <n v="226"/>
    <n v="2"/>
    <n v="31"/>
  </r>
  <r>
    <x v="450"/>
    <x v="39"/>
    <x v="543"/>
    <n v="-1763"/>
    <n v="-15.7"/>
    <n v="151"/>
    <n v="1.3"/>
    <n v="572"/>
  </r>
  <r>
    <x v="170"/>
    <x v="10"/>
    <x v="544"/>
    <n v="-641"/>
    <n v="-5.7"/>
    <n v="50"/>
    <n v="0.4"/>
    <n v="-332"/>
  </r>
  <r>
    <x v="451"/>
    <x v="4"/>
    <x v="545"/>
    <n v="2919"/>
    <n v="26.7"/>
    <n v="233"/>
    <n v="2.1"/>
    <n v="-459"/>
  </r>
  <r>
    <x v="452"/>
    <x v="45"/>
    <x v="546"/>
    <n v="640"/>
    <n v="5.8"/>
    <n v="19"/>
    <n v="0.2"/>
    <n v="576"/>
  </r>
  <r>
    <x v="453"/>
    <x v="1"/>
    <x v="547"/>
    <n v="-545"/>
    <n v="-4.9000000000000004"/>
    <n v="66"/>
    <n v="0.6"/>
    <n v="39"/>
  </r>
  <r>
    <x v="454"/>
    <x v="21"/>
    <x v="548"/>
    <n v="-305"/>
    <n v="-2.8"/>
    <n v="-2"/>
    <n v="0"/>
    <n v="130"/>
  </r>
  <r>
    <x v="455"/>
    <x v="5"/>
    <x v="549"/>
    <n v="207"/>
    <n v="1.9"/>
    <n v="158"/>
    <n v="1.4"/>
    <n v="-44"/>
  </r>
  <r>
    <x v="456"/>
    <x v="5"/>
    <x v="550"/>
    <n v="-615"/>
    <n v="-5.6"/>
    <n v="186"/>
    <n v="1.7"/>
    <n v="61"/>
  </r>
  <r>
    <x v="457"/>
    <x v="1"/>
    <x v="551"/>
    <n v="-709"/>
    <n v="-6.5"/>
    <n v="93"/>
    <n v="0.8"/>
    <n v="169"/>
  </r>
  <r>
    <x v="109"/>
    <x v="25"/>
    <x v="552"/>
    <n v="1582"/>
    <n v="14.5"/>
    <n v="16"/>
    <n v="0.1"/>
    <n v="-294"/>
  </r>
  <r>
    <x v="458"/>
    <x v="8"/>
    <x v="553"/>
    <n v="-83"/>
    <n v="-0.8"/>
    <n v="96"/>
    <n v="0.9"/>
    <n v="170"/>
  </r>
  <r>
    <x v="459"/>
    <x v="3"/>
    <x v="554"/>
    <n v="85"/>
    <n v="0.8"/>
    <n v="59"/>
    <n v="0.5"/>
    <n v="494"/>
  </r>
  <r>
    <x v="460"/>
    <x v="17"/>
    <x v="555"/>
    <n v="866"/>
    <n v="8.1"/>
    <n v="77"/>
    <n v="0.7"/>
    <n v="557"/>
  </r>
  <r>
    <x v="461"/>
    <x v="27"/>
    <x v="556"/>
    <n v="551"/>
    <n v="5.0999999999999996"/>
    <n v="132"/>
    <n v="1.2"/>
    <n v="499"/>
  </r>
  <r>
    <x v="462"/>
    <x v="49"/>
    <x v="557"/>
    <n v="2956"/>
    <n v="27.9"/>
    <n v="76"/>
    <n v="0.7"/>
    <n v="680"/>
  </r>
  <r>
    <x v="463"/>
    <x v="13"/>
    <x v="558"/>
    <n v="670"/>
    <n v="6.3"/>
    <n v="447"/>
    <n v="4.2"/>
    <n v="166"/>
  </r>
  <r>
    <x v="464"/>
    <x v="43"/>
    <x v="559"/>
    <n v="23"/>
    <n v="0.2"/>
    <n v="165"/>
    <n v="1.5"/>
    <n v="200"/>
  </r>
  <r>
    <x v="465"/>
    <x v="21"/>
    <x v="560"/>
    <n v="-404"/>
    <n v="-3.8"/>
    <n v="139"/>
    <n v="1.3"/>
    <n v="113"/>
  </r>
  <r>
    <x v="466"/>
    <x v="41"/>
    <x v="561"/>
    <n v="585"/>
    <n v="5.5"/>
    <n v="167"/>
    <n v="1.6"/>
    <n v="587"/>
  </r>
  <r>
    <x v="467"/>
    <x v="7"/>
    <x v="562"/>
    <n v="1938"/>
    <n v="18.3"/>
    <n v="62"/>
    <n v="0.6"/>
    <n v="149"/>
  </r>
  <r>
    <x v="422"/>
    <x v="36"/>
    <x v="563"/>
    <n v="-943"/>
    <n v="-8.8000000000000007"/>
    <n v="114"/>
    <n v="1.1000000000000001"/>
    <n v="391"/>
  </r>
  <r>
    <x v="257"/>
    <x v="23"/>
    <x v="564"/>
    <n v="-357"/>
    <n v="-3.3"/>
    <n v="290"/>
    <n v="2.7"/>
    <n v="21"/>
  </r>
  <r>
    <x v="468"/>
    <x v="42"/>
    <x v="565"/>
    <n v="1361"/>
    <n v="12.9"/>
    <n v="69"/>
    <n v="0.7"/>
    <n v="979"/>
  </r>
  <r>
    <x v="469"/>
    <x v="13"/>
    <x v="566"/>
    <n v="1332"/>
    <n v="12.7"/>
    <n v="83"/>
    <n v="0.8"/>
    <n v="167"/>
  </r>
  <r>
    <x v="470"/>
    <x v="1"/>
    <x v="567"/>
    <n v="-1080"/>
    <n v="-10.199999999999999"/>
    <n v="71"/>
    <n v="0.7"/>
    <n v="157"/>
  </r>
  <r>
    <x v="471"/>
    <x v="25"/>
    <x v="568"/>
    <n v="1209"/>
    <n v="11.5"/>
    <n v="98"/>
    <n v="0.9"/>
    <n v="294"/>
  </r>
  <r>
    <x v="472"/>
    <x v="24"/>
    <x v="569"/>
    <n v="846"/>
    <n v="8.1"/>
    <n v="154"/>
    <n v="1.5"/>
    <n v="151"/>
  </r>
  <r>
    <x v="473"/>
    <x v="11"/>
    <x v="570"/>
    <n v="547"/>
    <n v="5.2"/>
    <n v="50"/>
    <n v="0.5"/>
    <n v="149"/>
  </r>
  <r>
    <x v="474"/>
    <x v="17"/>
    <x v="571"/>
    <n v="1181"/>
    <n v="11.3"/>
    <n v="9"/>
    <n v="0.1"/>
    <n v="431"/>
  </r>
  <r>
    <x v="475"/>
    <x v="46"/>
    <x v="572"/>
    <n v="-547"/>
    <n v="-5.2"/>
    <n v="412"/>
    <n v="3.9"/>
    <n v="393"/>
  </r>
  <r>
    <x v="476"/>
    <x v="5"/>
    <x v="573"/>
    <n v="-1098"/>
    <n v="-10.5"/>
    <n v="1148"/>
    <n v="11"/>
    <n v="185"/>
  </r>
  <r>
    <x v="80"/>
    <x v="1"/>
    <x v="574"/>
    <n v="-410"/>
    <n v="-3.9"/>
    <n v="223"/>
    <n v="2.1"/>
    <n v="471"/>
  </r>
  <r>
    <x v="477"/>
    <x v="17"/>
    <x v="575"/>
    <n v="-788"/>
    <n v="-7.5"/>
    <n v="138"/>
    <n v="1.3"/>
    <n v="611"/>
  </r>
  <r>
    <x v="178"/>
    <x v="44"/>
    <x v="576"/>
    <n v="348"/>
    <n v="3.3"/>
    <n v="167"/>
    <n v="1.6"/>
    <n v="231"/>
  </r>
  <r>
    <x v="367"/>
    <x v="31"/>
    <x v="577"/>
    <n v="-25"/>
    <n v="-0.2"/>
    <n v="33"/>
    <n v="0.3"/>
    <n v="170"/>
  </r>
  <r>
    <x v="306"/>
    <x v="8"/>
    <x v="578"/>
    <n v="-114"/>
    <n v="-1.1000000000000001"/>
    <n v="20"/>
    <n v="0.2"/>
    <n v="-143"/>
  </r>
  <r>
    <x v="323"/>
    <x v="18"/>
    <x v="579"/>
    <n v="653"/>
    <n v="6.3"/>
    <n v="58"/>
    <n v="0.6"/>
    <n v="241"/>
  </r>
  <r>
    <x v="478"/>
    <x v="20"/>
    <x v="580"/>
    <n v="238"/>
    <n v="2.2999999999999998"/>
    <n v="117"/>
    <n v="1.1000000000000001"/>
    <n v="434"/>
  </r>
  <r>
    <x v="29"/>
    <x v="18"/>
    <x v="581"/>
    <n v="357"/>
    <n v="3.5"/>
    <n v="16"/>
    <n v="0.2"/>
    <n v="209"/>
  </r>
  <r>
    <x v="172"/>
    <x v="11"/>
    <x v="582"/>
    <n v="-618"/>
    <n v="-6"/>
    <n v="22"/>
    <n v="0.2"/>
    <n v="168"/>
  </r>
  <r>
    <x v="479"/>
    <x v="20"/>
    <x v="583"/>
    <n v="152"/>
    <n v="1.5"/>
    <n v="52"/>
    <n v="0.5"/>
    <n v="108"/>
  </r>
  <r>
    <x v="480"/>
    <x v="11"/>
    <x v="584"/>
    <n v="-528"/>
    <n v="-5.0999999999999996"/>
    <n v="-7"/>
    <n v="-0.1"/>
    <n v="-130"/>
  </r>
  <r>
    <x v="481"/>
    <x v="16"/>
    <x v="585"/>
    <n v="-328"/>
    <n v="-3.2"/>
    <n v="471"/>
    <n v="4.5999999999999996"/>
    <n v="197"/>
  </r>
  <r>
    <x v="482"/>
    <x v="4"/>
    <x v="586"/>
    <n v="1601"/>
    <n v="15.7"/>
    <n v="325"/>
    <n v="3.2"/>
    <n v="-601"/>
  </r>
  <r>
    <x v="483"/>
    <x v="31"/>
    <x v="587"/>
    <n v="278"/>
    <n v="2.7"/>
    <n v="8"/>
    <n v="0.1"/>
    <n v="-252"/>
  </r>
  <r>
    <x v="484"/>
    <x v="16"/>
    <x v="588"/>
    <n v="-245"/>
    <n v="-2.4"/>
    <n v="103"/>
    <n v="1"/>
    <n v="190"/>
  </r>
  <r>
    <x v="485"/>
    <x v="15"/>
    <x v="589"/>
    <n v="-789"/>
    <n v="-7.7"/>
    <n v="150"/>
    <n v="1.5"/>
    <n v="363"/>
  </r>
  <r>
    <x v="486"/>
    <x v="20"/>
    <x v="590"/>
    <n v="-5"/>
    <n v="0"/>
    <n v="189"/>
    <n v="1.8"/>
    <n v="159"/>
  </r>
  <r>
    <x v="487"/>
    <x v="37"/>
    <x v="591"/>
    <n v="-1130"/>
    <n v="-11"/>
    <n v="228"/>
    <n v="2.2000000000000002"/>
    <n v="622"/>
  </r>
  <r>
    <x v="130"/>
    <x v="10"/>
    <x v="592"/>
    <n v="567"/>
    <n v="5.6"/>
    <n v="73"/>
    <n v="0.7"/>
    <n v="18"/>
  </r>
  <r>
    <x v="488"/>
    <x v="12"/>
    <x v="593"/>
    <n v="1037"/>
    <n v="10.199999999999999"/>
    <n v="67"/>
    <n v="0.7"/>
    <n v="694"/>
  </r>
  <r>
    <x v="489"/>
    <x v="18"/>
    <x v="594"/>
    <n v="1723"/>
    <n v="17.2"/>
    <n v="224"/>
    <n v="2.2000000000000002"/>
    <n v="584"/>
  </r>
  <r>
    <x v="490"/>
    <x v="27"/>
    <x v="595"/>
    <n v="77"/>
    <n v="0.8"/>
    <n v="118"/>
    <n v="1.2"/>
    <n v="340"/>
  </r>
  <r>
    <x v="491"/>
    <x v="49"/>
    <x v="596"/>
    <n v="1994"/>
    <n v="20.2"/>
    <n v="-29"/>
    <n v="-0.3"/>
    <n v="333"/>
  </r>
  <r>
    <x v="492"/>
    <x v="13"/>
    <x v="597"/>
    <n v="-849"/>
    <n v="-8.5"/>
    <n v="520"/>
    <n v="5.2"/>
    <n v="428"/>
  </r>
  <r>
    <x v="493"/>
    <x v="0"/>
    <x v="598"/>
    <n v="804"/>
    <n v="8.1"/>
    <n v="26"/>
    <n v="0.3"/>
    <n v="-64"/>
  </r>
  <r>
    <x v="494"/>
    <x v="42"/>
    <x v="599"/>
    <n v="-2242"/>
    <n v="-22.4"/>
    <n v="132"/>
    <n v="1.3"/>
    <n v="1206"/>
  </r>
  <r>
    <x v="495"/>
    <x v="5"/>
    <x v="600"/>
    <n v="-68"/>
    <n v="-0.7"/>
    <n v="208"/>
    <n v="2.1"/>
    <n v="80"/>
  </r>
  <r>
    <x v="496"/>
    <x v="41"/>
    <x v="601"/>
    <n v="601"/>
    <n v="6.1"/>
    <n v="1"/>
    <n v="0"/>
    <n v="-173"/>
  </r>
  <r>
    <x v="497"/>
    <x v="8"/>
    <x v="602"/>
    <n v="9"/>
    <n v="0.1"/>
    <n v="40"/>
    <n v="0.4"/>
    <n v="70"/>
  </r>
  <r>
    <x v="40"/>
    <x v="13"/>
    <x v="603"/>
    <n v="-790"/>
    <n v="-8"/>
    <n v="679"/>
    <n v="6.9"/>
    <n v="223"/>
  </r>
  <r>
    <x v="498"/>
    <x v="39"/>
    <x v="604"/>
    <n v="-766"/>
    <n v="-7.8"/>
    <n v="151"/>
    <n v="1.5"/>
    <n v="423"/>
  </r>
  <r>
    <x v="499"/>
    <x v="50"/>
    <x v="605"/>
    <n v="-104"/>
    <n v="-1.1000000000000001"/>
    <n v="-3"/>
    <n v="0"/>
    <n v="472"/>
  </r>
  <r>
    <x v="500"/>
    <x v="11"/>
    <x v="606"/>
    <n v="-412"/>
    <n v="-4.2"/>
    <n v="76"/>
    <n v="0.8"/>
    <n v="-24"/>
  </r>
  <r>
    <x v="178"/>
    <x v="24"/>
    <x v="607"/>
    <n v="-156"/>
    <n v="-1.6"/>
    <n v="62"/>
    <n v="0.6"/>
    <n v="226"/>
  </r>
  <r>
    <x v="501"/>
    <x v="24"/>
    <x v="608"/>
    <n v="730"/>
    <n v="7.5"/>
    <n v="240"/>
    <n v="2.5"/>
    <n v="58"/>
  </r>
  <r>
    <x v="502"/>
    <x v="17"/>
    <x v="609"/>
    <n v="702"/>
    <n v="7.2"/>
    <n v="153"/>
    <n v="1.6"/>
    <n v="138"/>
  </r>
  <r>
    <x v="503"/>
    <x v="37"/>
    <x v="610"/>
    <n v="-604"/>
    <n v="-6.2"/>
    <n v="910"/>
    <n v="9.4"/>
    <n v="376"/>
  </r>
  <r>
    <x v="222"/>
    <x v="15"/>
    <x v="611"/>
    <n v="320"/>
    <n v="3.3"/>
    <n v="73"/>
    <n v="0.8"/>
    <n v="-154"/>
  </r>
  <r>
    <x v="504"/>
    <x v="15"/>
    <x v="612"/>
    <n v="1842"/>
    <n v="19.100000000000001"/>
    <n v="76"/>
    <n v="0.8"/>
    <n v="-48"/>
  </r>
  <r>
    <x v="505"/>
    <x v="37"/>
    <x v="613"/>
    <n v="-85"/>
    <n v="-0.9"/>
    <n v="71"/>
    <n v="0.7"/>
    <n v="354"/>
  </r>
  <r>
    <x v="506"/>
    <x v="2"/>
    <x v="614"/>
    <n v="2755"/>
    <n v="29"/>
    <n v="82"/>
    <n v="0.9"/>
    <n v="530"/>
  </r>
  <r>
    <x v="507"/>
    <x v="0"/>
    <x v="615"/>
    <n v="-198"/>
    <n v="-2.1"/>
    <n v="322"/>
    <n v="3.3"/>
    <n v="471"/>
  </r>
  <r>
    <x v="508"/>
    <x v="5"/>
    <x v="616"/>
    <n v="-639"/>
    <n v="-6.6"/>
    <n v="59"/>
    <n v="0.6"/>
    <n v="30"/>
  </r>
  <r>
    <x v="509"/>
    <x v="31"/>
    <x v="617"/>
    <n v="244"/>
    <n v="2.6"/>
    <n v="78"/>
    <n v="0.8"/>
    <n v="189"/>
  </r>
  <r>
    <x v="510"/>
    <x v="7"/>
    <x v="618"/>
    <n v="267"/>
    <n v="2.8"/>
    <n v="192"/>
    <n v="2"/>
    <n v="801"/>
  </r>
  <r>
    <x v="511"/>
    <x v="47"/>
    <x v="619"/>
    <n v="-81"/>
    <n v="-0.9"/>
    <n v="78"/>
    <n v="0.8"/>
    <n v="605"/>
  </r>
  <r>
    <x v="512"/>
    <x v="46"/>
    <x v="620"/>
    <n v="-769"/>
    <n v="-8.1"/>
    <n v="69"/>
    <n v="0.7"/>
    <n v="-8"/>
  </r>
  <r>
    <x v="513"/>
    <x v="13"/>
    <x v="621"/>
    <n v="-952"/>
    <n v="-10"/>
    <n v="93"/>
    <n v="1"/>
    <n v="439"/>
  </r>
  <r>
    <x v="514"/>
    <x v="12"/>
    <x v="622"/>
    <n v="566"/>
    <n v="6"/>
    <n v="59"/>
    <n v="0.6"/>
    <n v="711"/>
  </r>
  <r>
    <x v="515"/>
    <x v="31"/>
    <x v="623"/>
    <n v="1140"/>
    <n v="12.2"/>
    <n v="92"/>
    <n v="1"/>
    <n v="248"/>
  </r>
  <r>
    <x v="516"/>
    <x v="2"/>
    <x v="624"/>
    <n v="-197"/>
    <n v="-2.1"/>
    <n v="69"/>
    <n v="0.7"/>
    <n v="263"/>
  </r>
  <r>
    <x v="517"/>
    <x v="15"/>
    <x v="625"/>
    <n v="-95"/>
    <n v="-1"/>
    <n v="85"/>
    <n v="0.9"/>
    <n v="-6"/>
  </r>
  <r>
    <x v="518"/>
    <x v="11"/>
    <x v="626"/>
    <n v="-55"/>
    <n v="-0.6"/>
    <n v="45"/>
    <n v="0.5"/>
    <n v="85"/>
  </r>
  <r>
    <x v="519"/>
    <x v="2"/>
    <x v="627"/>
    <n v="1614"/>
    <n v="17.399999999999999"/>
    <n v="108"/>
    <n v="1.2"/>
    <n v="210"/>
  </r>
  <r>
    <x v="520"/>
    <x v="13"/>
    <x v="628"/>
    <n v="409"/>
    <n v="4.4000000000000004"/>
    <n v="190"/>
    <n v="2"/>
    <n v="-223"/>
  </r>
  <r>
    <x v="521"/>
    <x v="23"/>
    <x v="629"/>
    <n v="-95"/>
    <n v="-1"/>
    <n v="145"/>
    <n v="1.5"/>
    <n v="-410"/>
  </r>
  <r>
    <x v="522"/>
    <x v="37"/>
    <x v="630"/>
    <n v="-398"/>
    <n v="-4.3"/>
    <n v="75"/>
    <n v="0.8"/>
    <n v="201"/>
  </r>
  <r>
    <x v="115"/>
    <x v="36"/>
    <x v="631"/>
    <n v="2414"/>
    <n v="26.5"/>
    <n v="97"/>
    <n v="1.1000000000000001"/>
    <n v="171"/>
  </r>
  <r>
    <x v="523"/>
    <x v="31"/>
    <x v="632"/>
    <n v="412"/>
    <n v="4.5"/>
    <n v="14"/>
    <n v="0.2"/>
    <n v="-203"/>
  </r>
  <r>
    <x v="524"/>
    <x v="27"/>
    <x v="633"/>
    <n v="134"/>
    <n v="1.5"/>
    <n v="145"/>
    <n v="1.6"/>
    <n v="178"/>
  </r>
  <r>
    <x v="525"/>
    <x v="11"/>
    <x v="634"/>
    <n v="-382"/>
    <n v="-4.0999999999999996"/>
    <n v="56"/>
    <n v="0.6"/>
    <n v="139"/>
  </r>
  <r>
    <x v="526"/>
    <x v="24"/>
    <x v="635"/>
    <n v="2254"/>
    <n v="24.8"/>
    <n v="68"/>
    <n v="0.7"/>
    <n v="242"/>
  </r>
  <r>
    <x v="29"/>
    <x v="7"/>
    <x v="636"/>
    <n v="362"/>
    <n v="4"/>
    <n v="218"/>
    <n v="2.4"/>
    <n v="1226"/>
  </r>
  <r>
    <x v="527"/>
    <x v="2"/>
    <x v="637"/>
    <n v="-859"/>
    <n v="-9.3000000000000007"/>
    <n v="76"/>
    <n v="0.8"/>
    <n v="485"/>
  </r>
  <r>
    <x v="528"/>
    <x v="10"/>
    <x v="638"/>
    <n v="-307"/>
    <n v="-3.3"/>
    <n v="29"/>
    <n v="0.3"/>
    <n v="-168"/>
  </r>
  <r>
    <x v="529"/>
    <x v="8"/>
    <x v="639"/>
    <n v="-223"/>
    <n v="-2.4"/>
    <n v="24"/>
    <n v="0.3"/>
    <n v="92"/>
  </r>
  <r>
    <x v="530"/>
    <x v="17"/>
    <x v="640"/>
    <n v="1275"/>
    <n v="14"/>
    <n v="77"/>
    <n v="0.8"/>
    <n v="338"/>
  </r>
  <r>
    <x v="531"/>
    <x v="16"/>
    <x v="641"/>
    <n v="131"/>
    <n v="1.4"/>
    <n v="58"/>
    <n v="0.6"/>
    <n v="219"/>
  </r>
  <r>
    <x v="532"/>
    <x v="26"/>
    <x v="642"/>
    <n v="278"/>
    <n v="3"/>
    <n v="31"/>
    <n v="0.3"/>
    <n v="188"/>
  </r>
  <r>
    <x v="178"/>
    <x v="27"/>
    <x v="643"/>
    <n v="1233"/>
    <n v="13.6"/>
    <n v="105"/>
    <n v="1.2"/>
    <n v="340"/>
  </r>
  <r>
    <x v="232"/>
    <x v="25"/>
    <x v="644"/>
    <n v="966"/>
    <n v="10.7"/>
    <n v="508"/>
    <n v="5.6"/>
    <n v="178"/>
  </r>
  <r>
    <x v="205"/>
    <x v="15"/>
    <x v="645"/>
    <n v="-199"/>
    <n v="-2.2000000000000002"/>
    <n v="40"/>
    <n v="0.4"/>
    <n v="-248"/>
  </r>
  <r>
    <x v="18"/>
    <x v="5"/>
    <x v="646"/>
    <n v="-441"/>
    <n v="-4.9000000000000004"/>
    <n v="63"/>
    <n v="0.7"/>
    <n v="123"/>
  </r>
  <r>
    <x v="533"/>
    <x v="17"/>
    <x v="647"/>
    <n v="446"/>
    <n v="5"/>
    <n v="170"/>
    <n v="1.9"/>
    <n v="328"/>
  </r>
  <r>
    <x v="534"/>
    <x v="13"/>
    <x v="648"/>
    <n v="420"/>
    <n v="4.7"/>
    <n v="91"/>
    <n v="1"/>
    <n v="430"/>
  </r>
  <r>
    <x v="535"/>
    <x v="17"/>
    <x v="649"/>
    <n v="-1288"/>
    <n v="-14.3"/>
    <n v="104"/>
    <n v="1.2"/>
    <n v="288"/>
  </r>
  <r>
    <x v="536"/>
    <x v="40"/>
    <x v="650"/>
    <n v="-70"/>
    <n v="-0.8"/>
    <n v="197"/>
    <n v="2.2000000000000002"/>
    <n v="-47"/>
  </r>
  <r>
    <x v="537"/>
    <x v="15"/>
    <x v="651"/>
    <n v="537"/>
    <n v="6"/>
    <n v="78"/>
    <n v="0.9"/>
    <n v="-120"/>
  </r>
  <r>
    <x v="538"/>
    <x v="18"/>
    <x v="652"/>
    <n v="-878"/>
    <n v="-9.8000000000000007"/>
    <n v="319"/>
    <n v="3.6"/>
    <n v="268"/>
  </r>
  <r>
    <x v="539"/>
    <x v="20"/>
    <x v="653"/>
    <n v="628"/>
    <n v="7.1"/>
    <n v="42"/>
    <n v="0.5"/>
    <n v="388"/>
  </r>
  <r>
    <x v="540"/>
    <x v="20"/>
    <x v="654"/>
    <n v="126"/>
    <n v="1.4"/>
    <n v="73"/>
    <n v="0.8"/>
    <n v="58"/>
  </r>
  <r>
    <x v="234"/>
    <x v="31"/>
    <x v="655"/>
    <n v="623"/>
    <n v="7.1"/>
    <n v="28"/>
    <n v="0.3"/>
    <n v="68"/>
  </r>
  <r>
    <x v="541"/>
    <x v="8"/>
    <x v="656"/>
    <n v="82"/>
    <n v="0.9"/>
    <n v="55"/>
    <n v="0.6"/>
    <n v="-98"/>
  </r>
  <r>
    <x v="542"/>
    <x v="0"/>
    <x v="657"/>
    <n v="158"/>
    <n v="1.8"/>
    <n v="81"/>
    <n v="0.9"/>
    <n v="174"/>
  </r>
  <r>
    <x v="543"/>
    <x v="2"/>
    <x v="658"/>
    <n v="-337"/>
    <n v="-3.8"/>
    <n v="61"/>
    <n v="0.7"/>
    <n v="254"/>
  </r>
  <r>
    <x v="544"/>
    <x v="20"/>
    <x v="659"/>
    <n v="420"/>
    <n v="4.8"/>
    <n v="31"/>
    <n v="0.4"/>
    <n v="-89"/>
  </r>
  <r>
    <x v="545"/>
    <x v="36"/>
    <x v="660"/>
    <n v="-755"/>
    <n v="-8.6"/>
    <n v="47"/>
    <n v="0.5"/>
    <n v="-149"/>
  </r>
  <r>
    <x v="8"/>
    <x v="37"/>
    <x v="661"/>
    <n v="1907"/>
    <n v="22.2"/>
    <n v="295"/>
    <n v="3.4"/>
    <n v="838"/>
  </r>
  <r>
    <x v="546"/>
    <x v="10"/>
    <x v="662"/>
    <n v="-427"/>
    <n v="-4.9000000000000004"/>
    <n v="25"/>
    <n v="0.3"/>
    <n v="-157"/>
  </r>
  <r>
    <x v="240"/>
    <x v="13"/>
    <x v="663"/>
    <n v="1389"/>
    <n v="16.2"/>
    <n v="89"/>
    <n v="1"/>
    <n v="324"/>
  </r>
  <r>
    <x v="547"/>
    <x v="25"/>
    <x v="664"/>
    <n v="1329"/>
    <n v="15.5"/>
    <n v="-12"/>
    <n v="-0.1"/>
    <n v="-304"/>
  </r>
  <r>
    <x v="548"/>
    <x v="10"/>
    <x v="665"/>
    <n v="-350"/>
    <n v="-4.0999999999999996"/>
    <n v="32"/>
    <n v="0.4"/>
    <n v="-26"/>
  </r>
  <r>
    <x v="549"/>
    <x v="11"/>
    <x v="666"/>
    <n v="110"/>
    <n v="1.3"/>
    <n v="63"/>
    <n v="0.7"/>
    <n v="54"/>
  </r>
  <r>
    <x v="550"/>
    <x v="5"/>
    <x v="667"/>
    <n v="-569"/>
    <n v="-6.6"/>
    <n v="81"/>
    <n v="0.9"/>
    <n v="5"/>
  </r>
  <r>
    <x v="551"/>
    <x v="18"/>
    <x v="668"/>
    <n v="843"/>
    <n v="9.9"/>
    <n v="7"/>
    <n v="0.1"/>
    <n v="423"/>
  </r>
  <r>
    <x v="552"/>
    <x v="17"/>
    <x v="669"/>
    <n v="509"/>
    <n v="6"/>
    <n v="186"/>
    <n v="2.2000000000000002"/>
    <n v="60"/>
  </r>
  <r>
    <x v="553"/>
    <x v="38"/>
    <x v="670"/>
    <n v="109"/>
    <n v="1.3"/>
    <n v="235"/>
    <n v="2.8"/>
    <n v="548"/>
  </r>
  <r>
    <x v="554"/>
    <x v="38"/>
    <x v="671"/>
    <n v="896"/>
    <n v="10.6"/>
    <n v="229"/>
    <n v="2.7"/>
    <n v="464"/>
  </r>
  <r>
    <x v="411"/>
    <x v="46"/>
    <x v="672"/>
    <n v="-472"/>
    <n v="-5.5"/>
    <n v="-19"/>
    <n v="-0.2"/>
    <n v="-121"/>
  </r>
  <r>
    <x v="5"/>
    <x v="2"/>
    <x v="673"/>
    <n v="335"/>
    <n v="4"/>
    <n v="-8"/>
    <n v="-0.1"/>
    <n v="217"/>
  </r>
  <r>
    <x v="555"/>
    <x v="10"/>
    <x v="674"/>
    <n v="-266"/>
    <n v="-3.1"/>
    <n v="104"/>
    <n v="1.2"/>
    <n v="-140"/>
  </r>
  <r>
    <x v="83"/>
    <x v="44"/>
    <x v="675"/>
    <n v="-49"/>
    <n v="-0.6"/>
    <n v="14"/>
    <n v="0.2"/>
    <n v="154"/>
  </r>
  <r>
    <x v="77"/>
    <x v="20"/>
    <x v="676"/>
    <n v="84"/>
    <n v="1"/>
    <n v="53"/>
    <n v="0.6"/>
    <n v="156"/>
  </r>
  <r>
    <x v="556"/>
    <x v="2"/>
    <x v="677"/>
    <n v="1553"/>
    <n v="18.5"/>
    <n v="16"/>
    <n v="0.2"/>
    <n v="437"/>
  </r>
  <r>
    <x v="92"/>
    <x v="25"/>
    <x v="678"/>
    <n v="1881"/>
    <n v="22.8"/>
    <n v="106"/>
    <n v="1.3"/>
    <n v="261"/>
  </r>
  <r>
    <x v="557"/>
    <x v="2"/>
    <x v="679"/>
    <n v="1867"/>
    <n v="22.6"/>
    <n v="76"/>
    <n v="0.9"/>
    <n v="339"/>
  </r>
  <r>
    <x v="558"/>
    <x v="39"/>
    <x v="680"/>
    <n v="-511"/>
    <n v="-6.1"/>
    <n v="-9"/>
    <n v="-0.1"/>
    <n v="314"/>
  </r>
  <r>
    <x v="559"/>
    <x v="32"/>
    <x v="681"/>
    <n v="-234"/>
    <n v="-2.8"/>
    <n v="217"/>
    <n v="2.6"/>
    <n v="-15"/>
  </r>
  <r>
    <x v="340"/>
    <x v="8"/>
    <x v="682"/>
    <n v="-290"/>
    <n v="-3.5"/>
    <n v="181"/>
    <n v="2.2000000000000002"/>
    <n v="88"/>
  </r>
  <r>
    <x v="560"/>
    <x v="7"/>
    <x v="683"/>
    <n v="1221"/>
    <n v="14.8"/>
    <n v="60"/>
    <n v="0.7"/>
    <n v="232"/>
  </r>
  <r>
    <x v="561"/>
    <x v="31"/>
    <x v="684"/>
    <n v="427"/>
    <n v="5.2"/>
    <n v="30"/>
    <n v="0.4"/>
    <n v="-23"/>
  </r>
  <r>
    <x v="28"/>
    <x v="4"/>
    <x v="685"/>
    <n v="2881"/>
    <n v="35.4"/>
    <n v="-18"/>
    <n v="-0.2"/>
    <n v="-78"/>
  </r>
  <r>
    <x v="562"/>
    <x v="15"/>
    <x v="686"/>
    <n v="1363"/>
    <n v="16.7"/>
    <n v="-18"/>
    <n v="-0.2"/>
    <n v="-21"/>
  </r>
  <r>
    <x v="194"/>
    <x v="21"/>
    <x v="687"/>
    <n v="-25"/>
    <n v="-0.3"/>
    <n v="26"/>
    <n v="0.3"/>
    <n v="28"/>
  </r>
  <r>
    <x v="563"/>
    <x v="21"/>
    <x v="688"/>
    <n v="-633"/>
    <n v="-7.7"/>
    <n v="392"/>
    <n v="4.8"/>
    <n v="409"/>
  </r>
  <r>
    <x v="564"/>
    <x v="15"/>
    <x v="689"/>
    <n v="278"/>
    <n v="3.4"/>
    <n v="63"/>
    <n v="0.8"/>
    <n v="-140"/>
  </r>
  <r>
    <x v="565"/>
    <x v="31"/>
    <x v="690"/>
    <n v="319"/>
    <n v="3.9"/>
    <n v="36"/>
    <n v="0.4"/>
    <n v="86"/>
  </r>
  <r>
    <x v="392"/>
    <x v="15"/>
    <x v="691"/>
    <n v="59"/>
    <n v="0.7"/>
    <n v="107"/>
    <n v="1.3"/>
    <n v="77"/>
  </r>
  <r>
    <x v="566"/>
    <x v="49"/>
    <x v="692"/>
    <n v="-121"/>
    <n v="-1.5"/>
    <n v="-2"/>
    <n v="0"/>
    <n v="294"/>
  </r>
  <r>
    <x v="567"/>
    <x v="26"/>
    <x v="693"/>
    <n v="-502"/>
    <n v="-6.2"/>
    <n v="441"/>
    <n v="5.4"/>
    <n v="382"/>
  </r>
  <r>
    <x v="568"/>
    <x v="33"/>
    <x v="694"/>
    <n v="528"/>
    <n v="6.6"/>
    <n v="28"/>
    <n v="0.3"/>
    <n v="424"/>
  </r>
  <r>
    <x v="444"/>
    <x v="2"/>
    <x v="695"/>
    <n v="1135"/>
    <n v="14.1"/>
    <n v="61"/>
    <n v="0.8"/>
    <n v="-169"/>
  </r>
  <r>
    <x v="569"/>
    <x v="13"/>
    <x v="696"/>
    <n v="231"/>
    <n v="2.9"/>
    <n v="360"/>
    <n v="4.5"/>
    <n v="491"/>
  </r>
  <r>
    <x v="570"/>
    <x v="5"/>
    <x v="697"/>
    <n v="-178"/>
    <n v="-2.2000000000000002"/>
    <n v="138"/>
    <n v="1.7"/>
    <n v="49"/>
  </r>
  <r>
    <x v="571"/>
    <x v="27"/>
    <x v="698"/>
    <n v="900"/>
    <n v="11.3"/>
    <n v="7"/>
    <n v="0.1"/>
    <n v="130"/>
  </r>
  <r>
    <x v="205"/>
    <x v="13"/>
    <x v="699"/>
    <n v="755"/>
    <n v="9.5"/>
    <n v="124"/>
    <n v="1.6"/>
    <n v="52"/>
  </r>
  <r>
    <x v="572"/>
    <x v="31"/>
    <x v="700"/>
    <n v="-148"/>
    <n v="-1.8"/>
    <n v="36"/>
    <n v="0.4"/>
    <n v="-206"/>
  </r>
  <r>
    <x v="573"/>
    <x v="10"/>
    <x v="701"/>
    <n v="-175"/>
    <n v="-2.2000000000000002"/>
    <n v="63"/>
    <n v="0.8"/>
    <n v="-236"/>
  </r>
  <r>
    <x v="574"/>
    <x v="50"/>
    <x v="702"/>
    <n v="-1761"/>
    <n v="-22"/>
    <n v="34"/>
    <n v="0.4"/>
    <n v="373"/>
  </r>
  <r>
    <x v="575"/>
    <x v="21"/>
    <x v="703"/>
    <n v="-100"/>
    <n v="-1.3"/>
    <n v="59"/>
    <n v="0.7"/>
    <n v="325"/>
  </r>
  <r>
    <x v="576"/>
    <x v="20"/>
    <x v="704"/>
    <n v="-166"/>
    <n v="-2.1"/>
    <n v="53"/>
    <n v="0.7"/>
    <n v="-40"/>
  </r>
  <r>
    <x v="577"/>
    <x v="17"/>
    <x v="705"/>
    <n v="1374"/>
    <n v="17.600000000000001"/>
    <n v="64"/>
    <n v="0.8"/>
    <n v="524"/>
  </r>
  <r>
    <x v="578"/>
    <x v="41"/>
    <x v="706"/>
    <n v="28"/>
    <n v="0.4"/>
    <n v="58"/>
    <n v="0.7"/>
    <n v="93"/>
  </r>
  <r>
    <x v="579"/>
    <x v="26"/>
    <x v="707"/>
    <n v="970"/>
    <n v="12.4"/>
    <n v="32"/>
    <n v="0.4"/>
    <n v="146"/>
  </r>
  <r>
    <x v="570"/>
    <x v="8"/>
    <x v="708"/>
    <n v="601"/>
    <n v="7.7"/>
    <n v="88"/>
    <n v="1.1000000000000001"/>
    <n v="227"/>
  </r>
  <r>
    <x v="580"/>
    <x v="7"/>
    <x v="709"/>
    <n v="1474"/>
    <n v="19"/>
    <n v="39"/>
    <n v="0.5"/>
    <n v="51"/>
  </r>
  <r>
    <x v="581"/>
    <x v="18"/>
    <x v="710"/>
    <n v="-471"/>
    <n v="-6"/>
    <n v="109"/>
    <n v="1.4"/>
    <n v="132"/>
  </r>
  <r>
    <x v="582"/>
    <x v="13"/>
    <x v="711"/>
    <n v="331"/>
    <n v="4.2"/>
    <n v="25"/>
    <n v="0.3"/>
    <n v="-206"/>
  </r>
  <r>
    <x v="583"/>
    <x v="1"/>
    <x v="712"/>
    <n v="-805"/>
    <n v="-10.3"/>
    <n v="33"/>
    <n v="0.4"/>
    <n v="122"/>
  </r>
  <r>
    <x v="495"/>
    <x v="24"/>
    <x v="713"/>
    <n v="1046"/>
    <n v="13.6"/>
    <n v="367"/>
    <n v="4.8"/>
    <n v="135"/>
  </r>
  <r>
    <x v="584"/>
    <x v="5"/>
    <x v="714"/>
    <n v="-238"/>
    <n v="-3.1"/>
    <n v="76"/>
    <n v="1"/>
    <n v="10"/>
  </r>
  <r>
    <x v="585"/>
    <x v="5"/>
    <x v="715"/>
    <n v="-494"/>
    <n v="-6.4"/>
    <n v="59"/>
    <n v="0.8"/>
    <n v="22"/>
  </r>
  <r>
    <x v="586"/>
    <x v="11"/>
    <x v="716"/>
    <n v="379"/>
    <n v="4.9000000000000004"/>
    <n v="28"/>
    <n v="0.4"/>
    <n v="-3"/>
  </r>
  <r>
    <x v="587"/>
    <x v="36"/>
    <x v="717"/>
    <n v="885"/>
    <n v="11.5"/>
    <n v="97"/>
    <n v="1.3"/>
    <n v="-120"/>
  </r>
  <r>
    <x v="502"/>
    <x v="21"/>
    <x v="718"/>
    <n v="156"/>
    <n v="2"/>
    <n v="33"/>
    <n v="0.4"/>
    <n v="162"/>
  </r>
  <r>
    <x v="588"/>
    <x v="0"/>
    <x v="719"/>
    <n v="1088"/>
    <n v="14.3"/>
    <n v="116"/>
    <n v="1.5"/>
    <n v="640"/>
  </r>
  <r>
    <x v="81"/>
    <x v="4"/>
    <x v="720"/>
    <n v="-775"/>
    <n v="-10"/>
    <n v="509"/>
    <n v="6.6"/>
    <n v="-24"/>
  </r>
  <r>
    <x v="589"/>
    <x v="25"/>
    <x v="721"/>
    <n v="0"/>
    <n v="0"/>
    <n v="5"/>
    <n v="0.1"/>
    <n v="336"/>
  </r>
  <r>
    <x v="590"/>
    <x v="18"/>
    <x v="722"/>
    <n v="-390"/>
    <n v="-5.0999999999999996"/>
    <n v="97"/>
    <n v="1.3"/>
    <n v="225"/>
  </r>
  <r>
    <x v="591"/>
    <x v="7"/>
    <x v="723"/>
    <n v="215"/>
    <n v="2.8"/>
    <n v="81"/>
    <n v="1.1000000000000001"/>
    <n v="272"/>
  </r>
  <r>
    <x v="290"/>
    <x v="24"/>
    <x v="724"/>
    <n v="713"/>
    <n v="9.4"/>
    <n v="62"/>
    <n v="0.8"/>
    <n v="-98"/>
  </r>
  <r>
    <x v="523"/>
    <x v="44"/>
    <x v="725"/>
    <n v="-1197"/>
    <n v="-15.6"/>
    <n v="-4"/>
    <n v="-0.1"/>
    <n v="127"/>
  </r>
  <r>
    <x v="592"/>
    <x v="17"/>
    <x v="726"/>
    <n v="930"/>
    <n v="12.3"/>
    <n v="146"/>
    <n v="1.9"/>
    <n v="348"/>
  </r>
  <r>
    <x v="593"/>
    <x v="40"/>
    <x v="727"/>
    <n v="249"/>
    <n v="3.3"/>
    <n v="32"/>
    <n v="0.4"/>
    <n v="-13"/>
  </r>
  <r>
    <x v="594"/>
    <x v="30"/>
    <x v="728"/>
    <n v="104"/>
    <n v="1.4"/>
    <n v="49"/>
    <n v="0.6"/>
    <n v="153"/>
  </r>
  <r>
    <x v="595"/>
    <x v="11"/>
    <x v="729"/>
    <n v="-276"/>
    <n v="-3.6"/>
    <n v="37"/>
    <n v="0.5"/>
    <n v="-68"/>
  </r>
  <r>
    <x v="596"/>
    <x v="11"/>
    <x v="730"/>
    <n v="-157"/>
    <n v="-2.1"/>
    <n v="127"/>
    <n v="1.7"/>
    <n v="196"/>
  </r>
  <r>
    <x v="597"/>
    <x v="13"/>
    <x v="731"/>
    <n v="1319"/>
    <n v="17.600000000000001"/>
    <n v="109"/>
    <n v="1.5"/>
    <n v="27"/>
  </r>
  <r>
    <x v="358"/>
    <x v="5"/>
    <x v="732"/>
    <n v="-173"/>
    <n v="-2.2999999999999998"/>
    <n v="252"/>
    <n v="3.3"/>
    <n v="40"/>
  </r>
  <r>
    <x v="598"/>
    <x v="7"/>
    <x v="733"/>
    <n v="1654"/>
    <n v="22.1"/>
    <n v="45"/>
    <n v="0.6"/>
    <n v="-328"/>
  </r>
  <r>
    <x v="599"/>
    <x v="44"/>
    <x v="734"/>
    <n v="-553"/>
    <n v="-7.3"/>
    <n v="105"/>
    <n v="1.4"/>
    <n v="282"/>
  </r>
  <r>
    <x v="600"/>
    <x v="8"/>
    <x v="735"/>
    <n v="-7"/>
    <n v="-0.1"/>
    <n v="70"/>
    <n v="0.9"/>
    <n v="92"/>
  </r>
  <r>
    <x v="601"/>
    <x v="13"/>
    <x v="736"/>
    <n v="416"/>
    <n v="5.5"/>
    <n v="21"/>
    <n v="0.3"/>
    <n v="-66"/>
  </r>
  <r>
    <x v="602"/>
    <x v="46"/>
    <x v="737"/>
    <n v="-1012"/>
    <n v="-13.4"/>
    <n v="50"/>
    <n v="0.7"/>
    <n v="-276"/>
  </r>
  <r>
    <x v="596"/>
    <x v="21"/>
    <x v="738"/>
    <n v="972"/>
    <n v="13.1"/>
    <n v="-7"/>
    <n v="-0.1"/>
    <n v="241"/>
  </r>
  <r>
    <x v="603"/>
    <x v="2"/>
    <x v="739"/>
    <n v="-706"/>
    <n v="-9.4"/>
    <n v="157"/>
    <n v="2.1"/>
    <n v="519"/>
  </r>
  <r>
    <x v="56"/>
    <x v="11"/>
    <x v="740"/>
    <n v="-16"/>
    <n v="-0.2"/>
    <n v="26"/>
    <n v="0.3"/>
    <n v="-132"/>
  </r>
  <r>
    <x v="186"/>
    <x v="10"/>
    <x v="741"/>
    <n v="-349"/>
    <n v="-4.7"/>
    <n v="48"/>
    <n v="0.6"/>
    <n v="-266"/>
  </r>
  <r>
    <x v="604"/>
    <x v="33"/>
    <x v="742"/>
    <n v="-1483"/>
    <n v="-19.899999999999999"/>
    <n v="520"/>
    <n v="7"/>
    <n v="580"/>
  </r>
  <r>
    <x v="495"/>
    <x v="4"/>
    <x v="743"/>
    <n v="1148"/>
    <n v="15.7"/>
    <n v="28"/>
    <n v="0.4"/>
    <n v="-116"/>
  </r>
  <r>
    <x v="411"/>
    <x v="20"/>
    <x v="744"/>
    <n v="-150"/>
    <n v="-2.1"/>
    <n v="18"/>
    <n v="0.2"/>
    <n v="65"/>
  </r>
  <r>
    <x v="605"/>
    <x v="41"/>
    <x v="745"/>
    <n v="762"/>
    <n v="10.5"/>
    <n v="69"/>
    <n v="1"/>
    <n v="312"/>
  </r>
  <r>
    <x v="606"/>
    <x v="7"/>
    <x v="746"/>
    <n v="1078"/>
    <n v="14.9"/>
    <n v="42"/>
    <n v="0.6"/>
    <n v="-53"/>
  </r>
  <r>
    <x v="607"/>
    <x v="30"/>
    <x v="747"/>
    <n v="-823"/>
    <n v="-11.3"/>
    <n v="104"/>
    <n v="1.4"/>
    <n v="321"/>
  </r>
  <r>
    <x v="608"/>
    <x v="2"/>
    <x v="748"/>
    <n v="301"/>
    <n v="4.2"/>
    <n v="159"/>
    <n v="2.2000000000000002"/>
    <n v="83"/>
  </r>
  <r>
    <x v="609"/>
    <x v="26"/>
    <x v="749"/>
    <n v="181"/>
    <n v="2.5"/>
    <n v="28"/>
    <n v="0.4"/>
    <n v="38"/>
  </r>
  <r>
    <x v="610"/>
    <x v="15"/>
    <x v="750"/>
    <n v="289"/>
    <n v="4"/>
    <n v="37"/>
    <n v="0.5"/>
    <n v="-144"/>
  </r>
  <r>
    <x v="611"/>
    <x v="39"/>
    <x v="751"/>
    <n v="-1292"/>
    <n v="-17.8"/>
    <n v="97"/>
    <n v="1.3"/>
    <n v="291"/>
  </r>
  <r>
    <x v="612"/>
    <x v="19"/>
    <x v="752"/>
    <n v="-201"/>
    <n v="-2.8"/>
    <n v="392"/>
    <n v="5.4"/>
    <n v="205"/>
  </r>
  <r>
    <x v="613"/>
    <x v="26"/>
    <x v="753"/>
    <n v="676"/>
    <n v="9.5"/>
    <n v="56"/>
    <n v="0.8"/>
    <n v="-63"/>
  </r>
  <r>
    <x v="80"/>
    <x v="31"/>
    <x v="754"/>
    <n v="246"/>
    <n v="3.4"/>
    <n v="92"/>
    <n v="1.3"/>
    <n v="69"/>
  </r>
  <r>
    <x v="614"/>
    <x v="16"/>
    <x v="755"/>
    <n v="-473"/>
    <n v="-6.6"/>
    <n v="84"/>
    <n v="1.2"/>
    <n v="-190"/>
  </r>
  <r>
    <x v="615"/>
    <x v="3"/>
    <x v="756"/>
    <n v="-234"/>
    <n v="-3.3"/>
    <n v="79"/>
    <n v="1.1000000000000001"/>
    <n v="389"/>
  </r>
  <r>
    <x v="213"/>
    <x v="15"/>
    <x v="757"/>
    <n v="1685"/>
    <n v="23.9"/>
    <n v="38"/>
    <n v="0.5"/>
    <n v="-80"/>
  </r>
  <r>
    <x v="616"/>
    <x v="8"/>
    <x v="758"/>
    <n v="-509"/>
    <n v="-7.2"/>
    <n v="239"/>
    <n v="3.4"/>
    <n v="197"/>
  </r>
  <r>
    <x v="178"/>
    <x v="5"/>
    <x v="759"/>
    <n v="-498"/>
    <n v="-7"/>
    <n v="37"/>
    <n v="0.5"/>
    <n v="36"/>
  </r>
  <r>
    <x v="617"/>
    <x v="47"/>
    <x v="760"/>
    <n v="-552"/>
    <n v="-7.8"/>
    <n v="204"/>
    <n v="2.9"/>
    <n v="548"/>
  </r>
  <r>
    <x v="29"/>
    <x v="9"/>
    <x v="761"/>
    <n v="-12"/>
    <n v="-0.2"/>
    <n v="194"/>
    <n v="2.7"/>
    <n v="-93"/>
  </r>
  <r>
    <x v="346"/>
    <x v="20"/>
    <x v="762"/>
    <n v="49"/>
    <n v="0.7"/>
    <n v="65"/>
    <n v="0.9"/>
    <n v="176"/>
  </r>
  <r>
    <x v="551"/>
    <x v="27"/>
    <x v="763"/>
    <n v="-2178"/>
    <n v="-30.6"/>
    <n v="16"/>
    <n v="0.2"/>
    <n v="844"/>
  </r>
  <r>
    <x v="618"/>
    <x v="36"/>
    <x v="764"/>
    <n v="45"/>
    <n v="0.6"/>
    <n v="116"/>
    <n v="1.7"/>
    <n v="26"/>
  </r>
  <r>
    <x v="619"/>
    <x v="24"/>
    <x v="765"/>
    <n v="708"/>
    <n v="10.199999999999999"/>
    <n v="63"/>
    <n v="0.9"/>
    <n v="226"/>
  </r>
  <r>
    <x v="620"/>
    <x v="17"/>
    <x v="766"/>
    <n v="-227"/>
    <n v="-3.3"/>
    <n v="63"/>
    <n v="0.9"/>
    <n v="175"/>
  </r>
  <r>
    <x v="437"/>
    <x v="21"/>
    <x v="767"/>
    <n v="42"/>
    <n v="0.6"/>
    <n v="24"/>
    <n v="0.3"/>
    <n v="96"/>
  </r>
  <r>
    <x v="372"/>
    <x v="4"/>
    <x v="768"/>
    <n v="302"/>
    <n v="4.3"/>
    <n v="42"/>
    <n v="0.6"/>
    <n v="-2"/>
  </r>
  <r>
    <x v="621"/>
    <x v="13"/>
    <x v="769"/>
    <n v="486"/>
    <n v="7"/>
    <n v="40"/>
    <n v="0.6"/>
    <n v="160"/>
  </r>
  <r>
    <x v="77"/>
    <x v="41"/>
    <x v="770"/>
    <n v="-1264"/>
    <n v="-18.100000000000001"/>
    <n v="21"/>
    <n v="0.3"/>
    <n v="9"/>
  </r>
  <r>
    <x v="622"/>
    <x v="26"/>
    <x v="771"/>
    <n v="30"/>
    <n v="0.4"/>
    <n v="23"/>
    <n v="0.3"/>
    <n v="-10"/>
  </r>
  <r>
    <x v="623"/>
    <x v="47"/>
    <x v="772"/>
    <n v="-2080"/>
    <n v="-29.9"/>
    <n v="181"/>
    <n v="2.6"/>
    <n v="684"/>
  </r>
  <r>
    <x v="608"/>
    <x v="17"/>
    <x v="773"/>
    <n v="680"/>
    <n v="9.9"/>
    <n v="-22"/>
    <n v="-0.3"/>
    <n v="-43"/>
  </r>
  <r>
    <x v="624"/>
    <x v="15"/>
    <x v="774"/>
    <n v="253"/>
    <n v="3.7"/>
    <n v="40"/>
    <n v="0.6"/>
    <n v="-261"/>
  </r>
  <r>
    <x v="216"/>
    <x v="24"/>
    <x v="775"/>
    <n v="480"/>
    <n v="7"/>
    <n v="20"/>
    <n v="0.3"/>
    <n v="-247"/>
  </r>
  <r>
    <x v="625"/>
    <x v="30"/>
    <x v="776"/>
    <n v="-1848"/>
    <n v="-26.7"/>
    <n v="139"/>
    <n v="2"/>
    <n v="612"/>
  </r>
  <r>
    <x v="626"/>
    <x v="15"/>
    <x v="777"/>
    <n v="14"/>
    <n v="0.2"/>
    <n v="51"/>
    <n v="0.7"/>
    <n v="-120"/>
  </r>
  <r>
    <x v="627"/>
    <x v="8"/>
    <x v="778"/>
    <n v="-105"/>
    <n v="-1.5"/>
    <n v="11"/>
    <n v="0.2"/>
    <n v="2"/>
  </r>
  <r>
    <x v="530"/>
    <x v="4"/>
    <x v="779"/>
    <n v="2695"/>
    <n v="40.299999999999997"/>
    <n v="46"/>
    <n v="0.7"/>
    <n v="175"/>
  </r>
  <r>
    <x v="628"/>
    <x v="28"/>
    <x v="780"/>
    <n v="1331"/>
    <n v="19.7"/>
    <n v="112"/>
    <n v="1.7"/>
    <n v="383"/>
  </r>
  <r>
    <x v="629"/>
    <x v="11"/>
    <x v="781"/>
    <n v="-323"/>
    <n v="-4.7"/>
    <n v="-18"/>
    <n v="-0.3"/>
    <n v="-197"/>
  </r>
  <r>
    <x v="630"/>
    <x v="44"/>
    <x v="782"/>
    <n v="-429"/>
    <n v="-6.3"/>
    <n v="7"/>
    <n v="0.1"/>
    <n v="175"/>
  </r>
  <r>
    <x v="283"/>
    <x v="46"/>
    <x v="783"/>
    <n v="-357"/>
    <n v="-5.2"/>
    <n v="-15"/>
    <n v="-0.2"/>
    <n v="-95"/>
  </r>
  <r>
    <x v="631"/>
    <x v="49"/>
    <x v="784"/>
    <n v="807"/>
    <n v="12"/>
    <n v="-8"/>
    <n v="-0.1"/>
    <n v="180"/>
  </r>
  <r>
    <x v="145"/>
    <x v="13"/>
    <x v="785"/>
    <n v="-287"/>
    <n v="-4.2"/>
    <n v="159"/>
    <n v="2.2999999999999998"/>
    <n v="125"/>
  </r>
  <r>
    <x v="632"/>
    <x v="43"/>
    <x v="786"/>
    <n v="-333"/>
    <n v="-4.9000000000000004"/>
    <n v="38"/>
    <n v="0.6"/>
    <n v="-168"/>
  </r>
  <r>
    <x v="87"/>
    <x v="17"/>
    <x v="787"/>
    <n v="2264"/>
    <n v="34.200000000000003"/>
    <n v="-3"/>
    <n v="0"/>
    <n v="271"/>
  </r>
  <r>
    <x v="633"/>
    <x v="14"/>
    <x v="788"/>
    <n v="2160"/>
    <n v="32.700000000000003"/>
    <n v="33"/>
    <n v="0.5"/>
    <n v="659"/>
  </r>
  <r>
    <x v="114"/>
    <x v="1"/>
    <x v="789"/>
    <n v="-420"/>
    <n v="-6.2"/>
    <n v="68"/>
    <n v="1"/>
    <n v="42"/>
  </r>
  <r>
    <x v="634"/>
    <x v="36"/>
    <x v="790"/>
    <n v="-93"/>
    <n v="-1.4"/>
    <n v="13"/>
    <n v="0.2"/>
    <n v="-21"/>
  </r>
  <r>
    <x v="635"/>
    <x v="2"/>
    <x v="791"/>
    <n v="-555"/>
    <n v="-8.3000000000000007"/>
    <n v="63"/>
    <n v="0.9"/>
    <n v="444"/>
  </r>
  <r>
    <x v="636"/>
    <x v="12"/>
    <x v="792"/>
    <n v="315"/>
    <n v="4.7"/>
    <n v="147"/>
    <n v="2.2000000000000002"/>
    <n v="269"/>
  </r>
  <r>
    <x v="637"/>
    <x v="25"/>
    <x v="793"/>
    <n v="589"/>
    <n v="8.8000000000000007"/>
    <n v="20"/>
    <n v="0.3"/>
    <n v="42"/>
  </r>
  <r>
    <x v="167"/>
    <x v="33"/>
    <x v="794"/>
    <n v="88"/>
    <n v="1.3"/>
    <n v="29"/>
    <n v="0.4"/>
    <n v="116"/>
  </r>
  <r>
    <x v="638"/>
    <x v="36"/>
    <x v="795"/>
    <n v="313"/>
    <n v="4.7"/>
    <n v="27"/>
    <n v="0.4"/>
    <n v="-61"/>
  </r>
  <r>
    <x v="639"/>
    <x v="18"/>
    <x v="796"/>
    <n v="379"/>
    <n v="5.7"/>
    <n v="2"/>
    <n v="0"/>
    <n v="-68"/>
  </r>
  <r>
    <x v="283"/>
    <x v="2"/>
    <x v="797"/>
    <n v="-348"/>
    <n v="-5.2"/>
    <n v="122"/>
    <n v="1.8"/>
    <n v="155"/>
  </r>
  <r>
    <x v="640"/>
    <x v="11"/>
    <x v="798"/>
    <n v="-107"/>
    <n v="-1.6"/>
    <n v="326"/>
    <n v="4.9000000000000004"/>
    <n v="58"/>
  </r>
  <r>
    <x v="196"/>
    <x v="15"/>
    <x v="799"/>
    <n v="405"/>
    <n v="6.1"/>
    <n v="18"/>
    <n v="0.3"/>
    <n v="-173"/>
  </r>
  <r>
    <x v="641"/>
    <x v="17"/>
    <x v="800"/>
    <n v="226"/>
    <n v="3.4"/>
    <n v="24"/>
    <n v="0.4"/>
    <n v="37"/>
  </r>
  <r>
    <x v="642"/>
    <x v="8"/>
    <x v="801"/>
    <n v="32"/>
    <n v="0.5"/>
    <n v="41"/>
    <n v="0.6"/>
    <n v="-29"/>
  </r>
  <r>
    <x v="510"/>
    <x v="21"/>
    <x v="802"/>
    <n v="-265"/>
    <n v="-4"/>
    <n v="16"/>
    <n v="0.2"/>
    <n v="-60"/>
  </r>
  <r>
    <x v="643"/>
    <x v="27"/>
    <x v="803"/>
    <n v="925"/>
    <n v="14"/>
    <n v="20"/>
    <n v="0.3"/>
    <n v="142"/>
  </r>
  <r>
    <x v="77"/>
    <x v="11"/>
    <x v="804"/>
    <n v="-259"/>
    <n v="-3.9"/>
    <n v="-16"/>
    <n v="-0.2"/>
    <n v="-276"/>
  </r>
  <r>
    <x v="130"/>
    <x v="1"/>
    <x v="805"/>
    <n v="-483"/>
    <n v="-7.3"/>
    <n v="35"/>
    <n v="0.5"/>
    <n v="12"/>
  </r>
  <r>
    <x v="18"/>
    <x v="21"/>
    <x v="806"/>
    <n v="-343"/>
    <n v="-5.2"/>
    <n v="27"/>
    <n v="0.4"/>
    <n v="-89"/>
  </r>
  <r>
    <x v="644"/>
    <x v="2"/>
    <x v="807"/>
    <n v="1459"/>
    <n v="22.3"/>
    <n v="49"/>
    <n v="0.8"/>
    <n v="204"/>
  </r>
  <r>
    <x v="29"/>
    <x v="15"/>
    <x v="808"/>
    <n v="1328"/>
    <n v="20.3"/>
    <n v="57"/>
    <n v="0.9"/>
    <n v="121"/>
  </r>
  <r>
    <x v="645"/>
    <x v="12"/>
    <x v="809"/>
    <n v="-63"/>
    <n v="-1"/>
    <n v="163"/>
    <n v="2.5"/>
    <n v="282"/>
  </r>
  <r>
    <x v="372"/>
    <x v="10"/>
    <x v="810"/>
    <n v="-113"/>
    <n v="-1.7"/>
    <n v="33"/>
    <n v="0.5"/>
    <n v="-138"/>
  </r>
  <r>
    <x v="321"/>
    <x v="21"/>
    <x v="811"/>
    <n v="1244"/>
    <n v="19.100000000000001"/>
    <n v="60"/>
    <n v="0.9"/>
    <n v="331"/>
  </r>
  <r>
    <x v="646"/>
    <x v="30"/>
    <x v="812"/>
    <n v="-113"/>
    <n v="-1.7"/>
    <n v="374"/>
    <n v="5.7"/>
    <n v="375"/>
  </r>
  <r>
    <x v="647"/>
    <x v="10"/>
    <x v="813"/>
    <n v="-165"/>
    <n v="-2.5"/>
    <n v="2"/>
    <n v="0"/>
    <n v="-323"/>
  </r>
  <r>
    <x v="648"/>
    <x v="2"/>
    <x v="814"/>
    <n v="-476"/>
    <n v="-7.3"/>
    <n v="123"/>
    <n v="1.9"/>
    <n v="269"/>
  </r>
  <r>
    <x v="649"/>
    <x v="27"/>
    <x v="815"/>
    <n v="46"/>
    <n v="0.7"/>
    <n v="13"/>
    <n v="0.2"/>
    <n v="-11"/>
  </r>
  <r>
    <x v="650"/>
    <x v="17"/>
    <x v="816"/>
    <n v="776"/>
    <n v="11.9"/>
    <n v="14"/>
    <n v="0.2"/>
    <n v="35"/>
  </r>
  <r>
    <x v="651"/>
    <x v="36"/>
    <x v="817"/>
    <n v="730"/>
    <n v="11.3"/>
    <n v="14"/>
    <n v="0.2"/>
    <n v="26"/>
  </r>
  <r>
    <x v="50"/>
    <x v="11"/>
    <x v="818"/>
    <n v="-389"/>
    <n v="-6"/>
    <n v="10"/>
    <n v="0.2"/>
    <n v="13"/>
  </r>
  <r>
    <x v="652"/>
    <x v="30"/>
    <x v="819"/>
    <n v="-821"/>
    <n v="-12.6"/>
    <n v="31"/>
    <n v="0.5"/>
    <n v="282"/>
  </r>
  <r>
    <x v="257"/>
    <x v="5"/>
    <x v="820"/>
    <n v="78"/>
    <n v="1.2"/>
    <n v="49"/>
    <n v="0.8"/>
    <n v="-110"/>
  </r>
  <r>
    <x v="653"/>
    <x v="2"/>
    <x v="821"/>
    <n v="-567"/>
    <n v="-8.8000000000000007"/>
    <n v="223"/>
    <n v="3.5"/>
    <n v="866"/>
  </r>
  <r>
    <x v="163"/>
    <x v="27"/>
    <x v="822"/>
    <n v="440"/>
    <n v="6.9"/>
    <n v="46"/>
    <n v="0.7"/>
    <n v="-50"/>
  </r>
  <r>
    <x v="654"/>
    <x v="12"/>
    <x v="823"/>
    <n v="576"/>
    <n v="9"/>
    <n v="42"/>
    <n v="0.7"/>
    <n v="38"/>
  </r>
  <r>
    <x v="655"/>
    <x v="8"/>
    <x v="824"/>
    <n v="-88"/>
    <n v="-1.4"/>
    <n v="4"/>
    <n v="0.1"/>
    <n v="197"/>
  </r>
  <r>
    <x v="656"/>
    <x v="24"/>
    <x v="825"/>
    <n v="385"/>
    <n v="6"/>
    <n v="135"/>
    <n v="2.1"/>
    <n v="44"/>
  </r>
  <r>
    <x v="85"/>
    <x v="0"/>
    <x v="826"/>
    <n v="390"/>
    <n v="6.1"/>
    <n v="1"/>
    <n v="0"/>
    <n v="-96"/>
  </r>
  <r>
    <x v="608"/>
    <x v="31"/>
    <x v="827"/>
    <n v="-329"/>
    <n v="-5.0999999999999996"/>
    <n v="25"/>
    <n v="0.4"/>
    <n v="-197"/>
  </r>
  <r>
    <x v="657"/>
    <x v="20"/>
    <x v="828"/>
    <n v="189"/>
    <n v="3"/>
    <n v="51"/>
    <n v="0.8"/>
    <n v="141"/>
  </r>
  <r>
    <x v="658"/>
    <x v="0"/>
    <x v="829"/>
    <n v="285"/>
    <n v="4.5"/>
    <n v="0"/>
    <n v="0"/>
    <n v="200"/>
  </r>
  <r>
    <x v="659"/>
    <x v="25"/>
    <x v="830"/>
    <n v="724"/>
    <n v="11.4"/>
    <n v="41"/>
    <n v="0.6"/>
    <n v="-253"/>
  </r>
  <r>
    <x v="660"/>
    <x v="10"/>
    <x v="831"/>
    <n v="522"/>
    <n v="8.1999999999999993"/>
    <n v="12"/>
    <n v="0.2"/>
    <n v="-195"/>
  </r>
  <r>
    <x v="661"/>
    <x v="41"/>
    <x v="832"/>
    <n v="-360"/>
    <n v="-5.6"/>
    <n v="94"/>
    <n v="1.5"/>
    <n v="251"/>
  </r>
  <r>
    <x v="662"/>
    <x v="20"/>
    <x v="833"/>
    <n v="103"/>
    <n v="1.6"/>
    <n v="18"/>
    <n v="0.3"/>
    <n v="130"/>
  </r>
  <r>
    <x v="299"/>
    <x v="5"/>
    <x v="834"/>
    <n v="-483"/>
    <n v="-7.5"/>
    <n v="109"/>
    <n v="1.7"/>
    <n v="-31"/>
  </r>
  <r>
    <x v="663"/>
    <x v="7"/>
    <x v="835"/>
    <n v="1479"/>
    <n v="23.5"/>
    <n v="115"/>
    <n v="1.8"/>
    <n v="-12"/>
  </r>
  <r>
    <x v="248"/>
    <x v="12"/>
    <x v="836"/>
    <n v="172"/>
    <n v="2.7"/>
    <n v="97"/>
    <n v="1.5"/>
    <n v="447"/>
  </r>
  <r>
    <x v="664"/>
    <x v="8"/>
    <x v="837"/>
    <n v="461"/>
    <n v="7.3"/>
    <n v="9"/>
    <n v="0.1"/>
    <n v="119"/>
  </r>
  <r>
    <x v="665"/>
    <x v="15"/>
    <x v="838"/>
    <n v="-229"/>
    <n v="-3.6"/>
    <n v="185"/>
    <n v="2.9"/>
    <n v="112"/>
  </r>
  <r>
    <x v="548"/>
    <x v="41"/>
    <x v="839"/>
    <n v="514"/>
    <n v="8.1999999999999993"/>
    <n v="79"/>
    <n v="1.3"/>
    <n v="147"/>
  </r>
  <r>
    <x v="666"/>
    <x v="23"/>
    <x v="840"/>
    <n v="-286"/>
    <n v="-4.5"/>
    <n v="46"/>
    <n v="0.7"/>
    <n v="-125"/>
  </r>
  <r>
    <x v="667"/>
    <x v="39"/>
    <x v="841"/>
    <n v="-508"/>
    <n v="-8.1"/>
    <n v="59"/>
    <n v="0.9"/>
    <n v="239"/>
  </r>
  <r>
    <x v="668"/>
    <x v="21"/>
    <x v="842"/>
    <n v="342"/>
    <n v="5.5"/>
    <n v="77"/>
    <n v="1.2"/>
    <n v="67"/>
  </r>
  <r>
    <x v="669"/>
    <x v="33"/>
    <x v="843"/>
    <n v="-497"/>
    <n v="-7.9"/>
    <n v="-7"/>
    <n v="-0.1"/>
    <n v="-26"/>
  </r>
  <r>
    <x v="670"/>
    <x v="5"/>
    <x v="844"/>
    <n v="-217"/>
    <n v="-3.5"/>
    <n v="37"/>
    <n v="0.6"/>
    <n v="-57"/>
  </r>
  <r>
    <x v="105"/>
    <x v="5"/>
    <x v="845"/>
    <n v="-126"/>
    <n v="-2"/>
    <n v="22"/>
    <n v="0.4"/>
    <n v="-80"/>
  </r>
  <r>
    <x v="671"/>
    <x v="36"/>
    <x v="846"/>
    <n v="506"/>
    <n v="8.1999999999999993"/>
    <n v="-2"/>
    <n v="0"/>
    <n v="-270"/>
  </r>
  <r>
    <x v="672"/>
    <x v="26"/>
    <x v="847"/>
    <n v="-1218"/>
    <n v="-19.7"/>
    <n v="109"/>
    <n v="1.8"/>
    <n v="304"/>
  </r>
  <r>
    <x v="289"/>
    <x v="34"/>
    <x v="848"/>
    <n v="-802"/>
    <n v="-13"/>
    <n v="366"/>
    <n v="5.9"/>
    <n v="424"/>
  </r>
  <r>
    <x v="673"/>
    <x v="15"/>
    <x v="849"/>
    <n v="568"/>
    <n v="9.3000000000000007"/>
    <n v="47"/>
    <n v="0.8"/>
    <n v="-13"/>
  </r>
  <r>
    <x v="557"/>
    <x v="17"/>
    <x v="850"/>
    <n v="-1156"/>
    <n v="-18.8"/>
    <n v="73"/>
    <n v="1.2"/>
    <n v="1084"/>
  </r>
  <r>
    <x v="674"/>
    <x v="44"/>
    <x v="851"/>
    <n v="-215"/>
    <n v="-3.5"/>
    <n v="-13"/>
    <n v="-0.2"/>
    <n v="371"/>
  </r>
  <r>
    <x v="675"/>
    <x v="24"/>
    <x v="852"/>
    <n v="47"/>
    <n v="0.8"/>
    <n v="36"/>
    <n v="0.6"/>
    <n v="110"/>
  </r>
  <r>
    <x v="138"/>
    <x v="11"/>
    <x v="853"/>
    <n v="309"/>
    <n v="5.0999999999999996"/>
    <n v="9"/>
    <n v="0.1"/>
    <n v="116"/>
  </r>
  <r>
    <x v="676"/>
    <x v="13"/>
    <x v="854"/>
    <n v="-169"/>
    <n v="-2.7"/>
    <n v="7"/>
    <n v="0.1"/>
    <n v="-251"/>
  </r>
  <r>
    <x v="677"/>
    <x v="15"/>
    <x v="855"/>
    <n v="846"/>
    <n v="13.9"/>
    <n v="-15"/>
    <n v="-0.2"/>
    <n v="-137"/>
  </r>
  <r>
    <x v="678"/>
    <x v="15"/>
    <x v="856"/>
    <n v="1946"/>
    <n v="32.5"/>
    <n v="38"/>
    <n v="0.6"/>
    <n v="69"/>
  </r>
  <r>
    <x v="227"/>
    <x v="8"/>
    <x v="857"/>
    <n v="-137"/>
    <n v="-2.2000000000000002"/>
    <n v="53"/>
    <n v="0.9"/>
    <n v="203"/>
  </r>
  <r>
    <x v="679"/>
    <x v="10"/>
    <x v="858"/>
    <n v="-142"/>
    <n v="-2.2999999999999998"/>
    <n v="24"/>
    <n v="0.4"/>
    <n v="-12"/>
  </r>
  <r>
    <x v="680"/>
    <x v="40"/>
    <x v="859"/>
    <n v="364"/>
    <n v="6"/>
    <n v="47"/>
    <n v="0.8"/>
    <n v="-229"/>
  </r>
  <r>
    <x v="372"/>
    <x v="5"/>
    <x v="860"/>
    <n v="-367"/>
    <n v="-6"/>
    <n v="111"/>
    <n v="1.8"/>
    <n v="-148"/>
  </r>
  <r>
    <x v="681"/>
    <x v="8"/>
    <x v="861"/>
    <n v="790"/>
    <n v="13.1"/>
    <n v="9"/>
    <n v="0.1"/>
    <n v="73"/>
  </r>
  <r>
    <x v="682"/>
    <x v="7"/>
    <x v="862"/>
    <n v="480"/>
    <n v="8"/>
    <n v="35"/>
    <n v="0.6"/>
    <n v="58"/>
  </r>
  <r>
    <x v="83"/>
    <x v="15"/>
    <x v="863"/>
    <n v="373"/>
    <n v="6.2"/>
    <n v="83"/>
    <n v="1.4"/>
    <n v="226"/>
  </r>
  <r>
    <x v="105"/>
    <x v="11"/>
    <x v="864"/>
    <n v="8"/>
    <n v="0.1"/>
    <n v="13"/>
    <n v="0.2"/>
    <n v="-134"/>
  </r>
  <r>
    <x v="683"/>
    <x v="0"/>
    <x v="865"/>
    <n v="564"/>
    <n v="9.4"/>
    <n v="13"/>
    <n v="0.2"/>
    <n v="395"/>
  </r>
  <r>
    <x v="546"/>
    <x v="11"/>
    <x v="866"/>
    <n v="-392"/>
    <n v="-6.5"/>
    <n v="-19"/>
    <n v="-0.3"/>
    <n v="-67"/>
  </r>
  <r>
    <x v="684"/>
    <x v="27"/>
    <x v="867"/>
    <n v="134"/>
    <n v="2.2000000000000002"/>
    <n v="6"/>
    <n v="0.1"/>
    <n v="48"/>
  </r>
  <r>
    <x v="685"/>
    <x v="39"/>
    <x v="868"/>
    <n v="-348"/>
    <n v="-5.8"/>
    <n v="49"/>
    <n v="0.8"/>
    <n v="221"/>
  </r>
  <r>
    <x v="686"/>
    <x v="5"/>
    <x v="869"/>
    <n v="-198"/>
    <n v="-3.3"/>
    <n v="65"/>
    <n v="1.1000000000000001"/>
    <n v="-116"/>
  </r>
  <r>
    <x v="687"/>
    <x v="17"/>
    <x v="870"/>
    <n v="1061"/>
    <n v="17.899999999999999"/>
    <n v="20"/>
    <n v="0.3"/>
    <n v="346"/>
  </r>
  <r>
    <x v="170"/>
    <x v="46"/>
    <x v="871"/>
    <n v="-559"/>
    <n v="-9.3000000000000007"/>
    <n v="0"/>
    <n v="0"/>
    <n v="-182"/>
  </r>
  <r>
    <x v="688"/>
    <x v="15"/>
    <x v="872"/>
    <n v="707"/>
    <n v="11.9"/>
    <n v="-7"/>
    <n v="-0.1"/>
    <n v="31"/>
  </r>
  <r>
    <x v="689"/>
    <x v="11"/>
    <x v="873"/>
    <n v="-156"/>
    <n v="-2.6"/>
    <n v="3"/>
    <n v="0.1"/>
    <n v="70"/>
  </r>
  <r>
    <x v="445"/>
    <x v="44"/>
    <x v="874"/>
    <n v="-555"/>
    <n v="-9.4"/>
    <n v="85"/>
    <n v="1.4"/>
    <n v="196"/>
  </r>
  <r>
    <x v="672"/>
    <x v="28"/>
    <x v="875"/>
    <n v="-312"/>
    <n v="-5.3"/>
    <n v="42"/>
    <n v="0.7"/>
    <n v="483"/>
  </r>
  <r>
    <x v="690"/>
    <x v="48"/>
    <x v="876"/>
    <n v="28"/>
    <n v="0.5"/>
    <n v="21"/>
    <n v="0.4"/>
    <n v="-130"/>
  </r>
  <r>
    <x v="189"/>
    <x v="24"/>
    <x v="877"/>
    <n v="767"/>
    <n v="13"/>
    <n v="36"/>
    <n v="0.6"/>
    <n v="-259"/>
  </r>
  <r>
    <x v="691"/>
    <x v="15"/>
    <x v="878"/>
    <n v="-862"/>
    <n v="-14.5"/>
    <n v="170"/>
    <n v="2.9"/>
    <n v="170"/>
  </r>
  <r>
    <x v="692"/>
    <x v="27"/>
    <x v="879"/>
    <n v="-1381"/>
    <n v="-23.1"/>
    <n v="22"/>
    <n v="0.4"/>
    <n v="-209"/>
  </r>
  <r>
    <x v="693"/>
    <x v="42"/>
    <x v="880"/>
    <n v="-235"/>
    <n v="-4"/>
    <n v="65"/>
    <n v="1.1000000000000001"/>
    <n v="246"/>
  </r>
  <r>
    <x v="694"/>
    <x v="11"/>
    <x v="881"/>
    <n v="-132"/>
    <n v="-2.2999999999999998"/>
    <n v="37"/>
    <n v="0.6"/>
    <n v="201"/>
  </r>
  <r>
    <x v="695"/>
    <x v="12"/>
    <x v="882"/>
    <n v="265"/>
    <n v="4.5999999999999996"/>
    <n v="94"/>
    <n v="1.6"/>
    <n v="10"/>
  </r>
  <r>
    <x v="460"/>
    <x v="18"/>
    <x v="883"/>
    <n v="-36"/>
    <n v="-0.6"/>
    <n v="34"/>
    <n v="0.6"/>
    <n v="75"/>
  </r>
  <r>
    <x v="105"/>
    <x v="48"/>
    <x v="883"/>
    <n v="-105"/>
    <n v="-1.8"/>
    <n v="11"/>
    <n v="0.2"/>
    <n v="20"/>
  </r>
  <r>
    <x v="87"/>
    <x v="1"/>
    <x v="884"/>
    <n v="-1257"/>
    <n v="-21.4"/>
    <n v="249"/>
    <n v="4.2"/>
    <n v="250"/>
  </r>
  <r>
    <x v="696"/>
    <x v="2"/>
    <x v="885"/>
    <n v="1404"/>
    <n v="24.4"/>
    <n v="105"/>
    <n v="1.8"/>
    <n v="1"/>
  </r>
  <r>
    <x v="697"/>
    <x v="2"/>
    <x v="886"/>
    <n v="-820"/>
    <n v="-14.1"/>
    <n v="316"/>
    <n v="5.4"/>
    <n v="728"/>
  </r>
  <r>
    <x v="412"/>
    <x v="31"/>
    <x v="887"/>
    <n v="359"/>
    <n v="6.2"/>
    <n v="62"/>
    <n v="1.1000000000000001"/>
    <n v="32"/>
  </r>
  <r>
    <x v="158"/>
    <x v="5"/>
    <x v="888"/>
    <n v="-186"/>
    <n v="-3.2"/>
    <n v="46"/>
    <n v="0.8"/>
    <n v="-65"/>
  </r>
  <r>
    <x v="698"/>
    <x v="11"/>
    <x v="889"/>
    <n v="245"/>
    <n v="4.2"/>
    <n v="12"/>
    <n v="0.2"/>
    <n v="46"/>
  </r>
  <r>
    <x v="290"/>
    <x v="2"/>
    <x v="890"/>
    <n v="165"/>
    <n v="2.9"/>
    <n v="62"/>
    <n v="1.1000000000000001"/>
    <n v="-43"/>
  </r>
  <r>
    <x v="699"/>
    <x v="43"/>
    <x v="891"/>
    <n v="518"/>
    <n v="9"/>
    <n v="10"/>
    <n v="0.2"/>
    <n v="-183"/>
  </r>
  <r>
    <x v="372"/>
    <x v="20"/>
    <x v="892"/>
    <n v="229"/>
    <n v="4"/>
    <n v="27"/>
    <n v="0.5"/>
    <n v="100"/>
  </r>
  <r>
    <x v="461"/>
    <x v="2"/>
    <x v="893"/>
    <n v="753"/>
    <n v="13.3"/>
    <n v="8"/>
    <n v="0.1"/>
    <n v="119"/>
  </r>
  <r>
    <x v="244"/>
    <x v="36"/>
    <x v="894"/>
    <n v="308"/>
    <n v="5.4"/>
    <n v="-1"/>
    <n v="0"/>
    <n v="74"/>
  </r>
  <r>
    <x v="700"/>
    <x v="17"/>
    <x v="895"/>
    <n v="-154"/>
    <n v="-2.7"/>
    <n v="59"/>
    <n v="1"/>
    <n v="197"/>
  </r>
  <r>
    <x v="701"/>
    <x v="31"/>
    <x v="896"/>
    <n v="-1309"/>
    <n v="-22.7"/>
    <n v="-3"/>
    <n v="-0.1"/>
    <n v="179"/>
  </r>
  <r>
    <x v="702"/>
    <x v="30"/>
    <x v="897"/>
    <n v="-861"/>
    <n v="-15"/>
    <n v="57"/>
    <n v="1"/>
    <n v="342"/>
  </r>
  <r>
    <x v="703"/>
    <x v="15"/>
    <x v="898"/>
    <n v="-490"/>
    <n v="-8.6"/>
    <n v="67"/>
    <n v="1.2"/>
    <n v="-126"/>
  </r>
  <r>
    <x v="495"/>
    <x v="46"/>
    <x v="899"/>
    <n v="96"/>
    <n v="1.7"/>
    <n v="14"/>
    <n v="0.2"/>
    <n v="-6"/>
  </r>
  <r>
    <x v="108"/>
    <x v="11"/>
    <x v="900"/>
    <n v="871"/>
    <n v="15.5"/>
    <n v="81"/>
    <n v="1.4"/>
    <n v="334"/>
  </r>
  <r>
    <x v="562"/>
    <x v="45"/>
    <x v="901"/>
    <n v="1532"/>
    <n v="27.5"/>
    <n v="12"/>
    <n v="0.2"/>
    <n v="538"/>
  </r>
  <r>
    <x v="704"/>
    <x v="24"/>
    <x v="902"/>
    <n v="253"/>
    <n v="4.5"/>
    <n v="3"/>
    <n v="0.1"/>
    <n v="-224"/>
  </r>
  <r>
    <x v="705"/>
    <x v="24"/>
    <x v="903"/>
    <n v="274"/>
    <n v="4.9000000000000004"/>
    <n v="-4"/>
    <n v="-0.1"/>
    <n v="-178"/>
  </r>
  <r>
    <x v="29"/>
    <x v="13"/>
    <x v="904"/>
    <n v="414"/>
    <n v="7.4"/>
    <n v="-6"/>
    <n v="-0.1"/>
    <n v="-120"/>
  </r>
  <r>
    <x v="77"/>
    <x v="46"/>
    <x v="905"/>
    <n v="390"/>
    <n v="7"/>
    <n v="44"/>
    <n v="0.8"/>
    <n v="59"/>
  </r>
  <r>
    <x v="50"/>
    <x v="46"/>
    <x v="906"/>
    <n v="-81"/>
    <n v="-1.4"/>
    <n v="13"/>
    <n v="0.2"/>
    <n v="-70"/>
  </r>
  <r>
    <x v="562"/>
    <x v="18"/>
    <x v="907"/>
    <n v="680"/>
    <n v="12.2"/>
    <n v="17"/>
    <n v="0.3"/>
    <n v="297"/>
  </r>
  <r>
    <x v="706"/>
    <x v="1"/>
    <x v="908"/>
    <n v="-462"/>
    <n v="-8.1999999999999993"/>
    <n v="13"/>
    <n v="0.2"/>
    <n v="25"/>
  </r>
  <r>
    <x v="707"/>
    <x v="15"/>
    <x v="909"/>
    <n v="-286"/>
    <n v="-5.0999999999999996"/>
    <n v="22"/>
    <n v="0.4"/>
    <n v="-133"/>
  </r>
  <r>
    <x v="692"/>
    <x v="10"/>
    <x v="910"/>
    <n v="554"/>
    <n v="10"/>
    <n v="53"/>
    <n v="1"/>
    <n v="-102"/>
  </r>
  <r>
    <x v="708"/>
    <x v="28"/>
    <x v="911"/>
    <n v="175"/>
    <n v="3.2"/>
    <n v="-9"/>
    <n v="-0.2"/>
    <n v="207"/>
  </r>
  <r>
    <x v="709"/>
    <x v="31"/>
    <x v="912"/>
    <n v="58"/>
    <n v="1"/>
    <n v="15"/>
    <n v="0.3"/>
    <n v="154"/>
  </r>
  <r>
    <x v="710"/>
    <x v="18"/>
    <x v="913"/>
    <n v="435"/>
    <n v="7.9"/>
    <n v="61"/>
    <n v="1.1000000000000001"/>
    <n v="111"/>
  </r>
  <r>
    <x v="711"/>
    <x v="12"/>
    <x v="914"/>
    <n v="467"/>
    <n v="8.5"/>
    <n v="19"/>
    <n v="0.3"/>
    <n v="227"/>
  </r>
  <r>
    <x v="712"/>
    <x v="44"/>
    <x v="915"/>
    <n v="246"/>
    <n v="4.5"/>
    <n v="-22"/>
    <n v="-0.4"/>
    <n v="-23"/>
  </r>
  <r>
    <x v="713"/>
    <x v="11"/>
    <x v="916"/>
    <n v="-180"/>
    <n v="-3.3"/>
    <n v="41"/>
    <n v="0.7"/>
    <n v="26"/>
  </r>
  <r>
    <x v="714"/>
    <x v="2"/>
    <x v="917"/>
    <n v="755"/>
    <n v="13.8"/>
    <n v="67"/>
    <n v="1.2"/>
    <n v="-16"/>
  </r>
  <r>
    <x v="715"/>
    <x v="15"/>
    <x v="918"/>
    <n v="967"/>
    <n v="17.7"/>
    <n v="30"/>
    <n v="0.5"/>
    <n v="17"/>
  </r>
  <r>
    <x v="716"/>
    <x v="48"/>
    <x v="919"/>
    <n v="-21"/>
    <n v="-0.4"/>
    <n v="8"/>
    <n v="0.1"/>
    <n v="-77"/>
  </r>
  <r>
    <x v="717"/>
    <x v="24"/>
    <x v="920"/>
    <n v="574"/>
    <n v="10.5"/>
    <n v="-15"/>
    <n v="-0.3"/>
    <n v="47"/>
  </r>
  <r>
    <x v="524"/>
    <x v="13"/>
    <x v="921"/>
    <n v="-204"/>
    <n v="-3.7"/>
    <n v="52"/>
    <n v="0.9"/>
    <n v="-15"/>
  </r>
  <r>
    <x v="718"/>
    <x v="26"/>
    <x v="922"/>
    <n v="79"/>
    <n v="1.4"/>
    <n v="57"/>
    <n v="1"/>
    <n v="83"/>
  </r>
  <r>
    <x v="329"/>
    <x v="27"/>
    <x v="923"/>
    <n v="1054"/>
    <n v="19.5"/>
    <n v="34"/>
    <n v="0.6"/>
    <n v="364"/>
  </r>
  <r>
    <x v="719"/>
    <x v="28"/>
    <x v="924"/>
    <n v="-190"/>
    <n v="-3.5"/>
    <n v="76"/>
    <n v="1.4"/>
    <n v="521"/>
  </r>
  <r>
    <x v="720"/>
    <x v="6"/>
    <x v="925"/>
    <n v="526"/>
    <n v="9.6"/>
    <n v="19"/>
    <n v="0.3"/>
    <n v="-85"/>
  </r>
  <r>
    <x v="436"/>
    <x v="33"/>
    <x v="926"/>
    <n v="-579"/>
    <n v="-10.5"/>
    <n v="29"/>
    <n v="0.5"/>
    <n v="214"/>
  </r>
  <r>
    <x v="721"/>
    <x v="31"/>
    <x v="927"/>
    <n v="238"/>
    <n v="4.4000000000000004"/>
    <n v="3"/>
    <n v="0.1"/>
    <n v="-66"/>
  </r>
  <r>
    <x v="596"/>
    <x v="43"/>
    <x v="928"/>
    <n v="196"/>
    <n v="3.6"/>
    <n v="72"/>
    <n v="1.3"/>
    <n v="-166"/>
  </r>
  <r>
    <x v="105"/>
    <x v="13"/>
    <x v="929"/>
    <n v="239"/>
    <n v="4.4000000000000004"/>
    <n v="7"/>
    <n v="0.1"/>
    <n v="-94"/>
  </r>
  <r>
    <x v="722"/>
    <x v="44"/>
    <x v="930"/>
    <n v="643"/>
    <n v="11.9"/>
    <n v="54"/>
    <n v="1"/>
    <n v="192"/>
  </r>
  <r>
    <x v="723"/>
    <x v="0"/>
    <x v="931"/>
    <n v="455"/>
    <n v="8.4"/>
    <n v="75"/>
    <n v="1.4"/>
    <n v="-66"/>
  </r>
  <r>
    <x v="724"/>
    <x v="13"/>
    <x v="932"/>
    <n v="-715"/>
    <n v="-13.2"/>
    <n v="532"/>
    <n v="9.8000000000000007"/>
    <n v="453"/>
  </r>
  <r>
    <x v="725"/>
    <x v="39"/>
    <x v="933"/>
    <n v="78"/>
    <n v="1.4"/>
    <n v="54"/>
    <n v="1"/>
    <n v="232"/>
  </r>
  <r>
    <x v="726"/>
    <x v="6"/>
    <x v="934"/>
    <n v="1259"/>
    <n v="23.5"/>
    <n v="-16"/>
    <n v="-0.3"/>
    <n v="21"/>
  </r>
  <r>
    <x v="727"/>
    <x v="15"/>
    <x v="935"/>
    <n v="333"/>
    <n v="6.2"/>
    <n v="77"/>
    <n v="1.4"/>
    <n v="593"/>
  </r>
  <r>
    <x v="728"/>
    <x v="14"/>
    <x v="936"/>
    <n v="541"/>
    <n v="10.1"/>
    <n v="-3"/>
    <n v="-0.1"/>
    <n v="568"/>
  </r>
  <r>
    <x v="103"/>
    <x v="18"/>
    <x v="937"/>
    <n v="-75"/>
    <n v="-1.4"/>
    <n v="34"/>
    <n v="0.6"/>
    <n v="289"/>
  </r>
  <r>
    <x v="41"/>
    <x v="5"/>
    <x v="938"/>
    <n v="218"/>
    <n v="4.0999999999999996"/>
    <n v="31"/>
    <n v="0.6"/>
    <n v="-62"/>
  </r>
  <r>
    <x v="77"/>
    <x v="24"/>
    <x v="939"/>
    <n v="754"/>
    <n v="14.1"/>
    <n v="36"/>
    <n v="0.7"/>
    <n v="-145"/>
  </r>
  <r>
    <x v="729"/>
    <x v="11"/>
    <x v="940"/>
    <n v="86"/>
    <n v="1.6"/>
    <n v="89"/>
    <n v="1.7"/>
    <n v="40"/>
  </r>
  <r>
    <x v="321"/>
    <x v="1"/>
    <x v="941"/>
    <n v="-256"/>
    <n v="-4.8"/>
    <n v="-4"/>
    <n v="-0.1"/>
    <n v="211"/>
  </r>
  <r>
    <x v="730"/>
    <x v="3"/>
    <x v="942"/>
    <n v="424"/>
    <n v="7.9"/>
    <n v="24"/>
    <n v="0.4"/>
    <n v="-242"/>
  </r>
  <r>
    <x v="731"/>
    <x v="27"/>
    <x v="943"/>
    <n v="737"/>
    <n v="14"/>
    <n v="137"/>
    <n v="2.6"/>
    <n v="246"/>
  </r>
  <r>
    <x v="126"/>
    <x v="17"/>
    <x v="944"/>
    <n v="192"/>
    <n v="3.6"/>
    <n v="1"/>
    <n v="0"/>
    <n v="435"/>
  </r>
  <r>
    <x v="732"/>
    <x v="24"/>
    <x v="945"/>
    <n v="348"/>
    <n v="6.6"/>
    <n v="7"/>
    <n v="0.1"/>
    <n v="-232"/>
  </r>
  <r>
    <x v="733"/>
    <x v="24"/>
    <x v="946"/>
    <n v="233"/>
    <n v="4.4000000000000004"/>
    <n v="61"/>
    <n v="1.2"/>
    <n v="-72"/>
  </r>
  <r>
    <x v="734"/>
    <x v="24"/>
    <x v="947"/>
    <n v="843"/>
    <n v="16.100000000000001"/>
    <n v="0"/>
    <n v="0"/>
    <n v="88"/>
  </r>
  <r>
    <x v="735"/>
    <x v="2"/>
    <x v="948"/>
    <n v="-105"/>
    <n v="-2"/>
    <n v="6"/>
    <n v="0.1"/>
    <n v="78"/>
  </r>
  <r>
    <x v="736"/>
    <x v="8"/>
    <x v="949"/>
    <n v="-383"/>
    <n v="-7.2"/>
    <n v="6"/>
    <n v="0.1"/>
    <n v="-95"/>
  </r>
  <r>
    <x v="737"/>
    <x v="39"/>
    <x v="950"/>
    <n v="-407"/>
    <n v="-7.7"/>
    <n v="58"/>
    <n v="1.1000000000000001"/>
    <n v="232"/>
  </r>
  <r>
    <x v="738"/>
    <x v="15"/>
    <x v="951"/>
    <n v="-494"/>
    <n v="-9.3000000000000007"/>
    <n v="4"/>
    <n v="0.1"/>
    <n v="-57"/>
  </r>
  <r>
    <x v="739"/>
    <x v="6"/>
    <x v="952"/>
    <n v="-115"/>
    <n v="-2.2000000000000002"/>
    <n v="22"/>
    <n v="0.4"/>
    <n v="460"/>
  </r>
  <r>
    <x v="244"/>
    <x v="2"/>
    <x v="953"/>
    <n v="51"/>
    <n v="1"/>
    <n v="43"/>
    <n v="0.8"/>
    <n v="254"/>
  </r>
  <r>
    <x v="740"/>
    <x v="24"/>
    <x v="954"/>
    <n v="926"/>
    <n v="17.899999999999999"/>
    <n v="14"/>
    <n v="0.3"/>
    <n v="-67"/>
  </r>
  <r>
    <x v="163"/>
    <x v="18"/>
    <x v="955"/>
    <n v="-1227"/>
    <n v="-23.4"/>
    <n v="171"/>
    <n v="3.3"/>
    <n v="498"/>
  </r>
  <r>
    <x v="510"/>
    <x v="20"/>
    <x v="956"/>
    <n v="-126"/>
    <n v="-2.4"/>
    <n v="34"/>
    <n v="0.7"/>
    <n v="99"/>
  </r>
  <r>
    <x v="741"/>
    <x v="1"/>
    <x v="957"/>
    <n v="-526"/>
    <n v="-10.1"/>
    <n v="59"/>
    <n v="1.1000000000000001"/>
    <n v="31"/>
  </r>
  <r>
    <x v="105"/>
    <x v="26"/>
    <x v="958"/>
    <n v="-80"/>
    <n v="-1.5"/>
    <n v="89"/>
    <n v="1.7"/>
    <n v="11"/>
  </r>
  <r>
    <x v="87"/>
    <x v="31"/>
    <x v="959"/>
    <n v="-29"/>
    <n v="-0.6"/>
    <n v="25"/>
    <n v="0.5"/>
    <n v="-132"/>
  </r>
  <r>
    <x v="717"/>
    <x v="31"/>
    <x v="960"/>
    <n v="483"/>
    <n v="9.4"/>
    <n v="50"/>
    <n v="1"/>
    <n v="126"/>
  </r>
  <r>
    <x v="372"/>
    <x v="25"/>
    <x v="961"/>
    <n v="797"/>
    <n v="15.5"/>
    <n v="17"/>
    <n v="0.3"/>
    <n v="80"/>
  </r>
  <r>
    <x v="742"/>
    <x v="10"/>
    <x v="962"/>
    <n v="-545"/>
    <n v="-10.5"/>
    <n v="0"/>
    <n v="0"/>
    <n v="-162"/>
  </r>
  <r>
    <x v="743"/>
    <x v="2"/>
    <x v="963"/>
    <n v="597"/>
    <n v="11.6"/>
    <n v="11"/>
    <n v="0.2"/>
    <n v="-185"/>
  </r>
  <r>
    <x v="70"/>
    <x v="16"/>
    <x v="964"/>
    <n v="370"/>
    <n v="7.2"/>
    <n v="47"/>
    <n v="0.9"/>
    <n v="-238"/>
  </r>
  <r>
    <x v="744"/>
    <x v="11"/>
    <x v="965"/>
    <n v="-107"/>
    <n v="-2.1"/>
    <n v="7"/>
    <n v="0.1"/>
    <n v="2"/>
  </r>
  <r>
    <x v="323"/>
    <x v="8"/>
    <x v="966"/>
    <n v="243"/>
    <n v="4.7"/>
    <n v="-11"/>
    <n v="-0.2"/>
    <n v="-54"/>
  </r>
  <r>
    <x v="745"/>
    <x v="15"/>
    <x v="967"/>
    <n v="-463"/>
    <n v="-9"/>
    <n v="32"/>
    <n v="0.6"/>
    <n v="-130"/>
  </r>
  <r>
    <x v="746"/>
    <x v="2"/>
    <x v="968"/>
    <n v="828"/>
    <n v="16.3"/>
    <n v="70"/>
    <n v="1.4"/>
    <n v="348"/>
  </r>
  <r>
    <x v="747"/>
    <x v="13"/>
    <x v="969"/>
    <n v="613"/>
    <n v="12.1"/>
    <n v="69"/>
    <n v="1.4"/>
    <n v="265"/>
  </r>
  <r>
    <x v="262"/>
    <x v="13"/>
    <x v="970"/>
    <n v="-94"/>
    <n v="-1.8"/>
    <n v="10"/>
    <n v="0.2"/>
    <n v="-291"/>
  </r>
  <r>
    <x v="748"/>
    <x v="20"/>
    <x v="971"/>
    <n v="41"/>
    <n v="0.8"/>
    <n v="20"/>
    <n v="0.4"/>
    <n v="-189"/>
  </r>
  <r>
    <x v="18"/>
    <x v="10"/>
    <x v="972"/>
    <n v="143"/>
    <n v="2.8"/>
    <n v="-2"/>
    <n v="0"/>
    <n v="-163"/>
  </r>
  <r>
    <x v="29"/>
    <x v="5"/>
    <x v="973"/>
    <n v="-42"/>
    <n v="-0.8"/>
    <n v="36"/>
    <n v="0.7"/>
    <n v="-16"/>
  </r>
  <r>
    <x v="749"/>
    <x v="1"/>
    <x v="974"/>
    <n v="-183"/>
    <n v="-3.6"/>
    <n v="38"/>
    <n v="0.7"/>
    <n v="40"/>
  </r>
  <r>
    <x v="750"/>
    <x v="14"/>
    <x v="975"/>
    <n v="594"/>
    <n v="11.8"/>
    <n v="-16"/>
    <n v="-0.3"/>
    <n v="626"/>
  </r>
  <r>
    <x v="751"/>
    <x v="39"/>
    <x v="976"/>
    <n v="-1534"/>
    <n v="-29.7"/>
    <n v="119"/>
    <n v="2.2999999999999998"/>
    <n v="208"/>
  </r>
  <r>
    <x v="752"/>
    <x v="12"/>
    <x v="977"/>
    <n v="-122"/>
    <n v="-2.4"/>
    <n v="78"/>
    <n v="1.5"/>
    <n v="46"/>
  </r>
  <r>
    <x v="753"/>
    <x v="39"/>
    <x v="978"/>
    <n v="-1558"/>
    <n v="-30.4"/>
    <n v="66"/>
    <n v="1.3"/>
    <n v="599"/>
  </r>
  <r>
    <x v="138"/>
    <x v="1"/>
    <x v="979"/>
    <n v="-357"/>
    <n v="-7"/>
    <n v="90"/>
    <n v="1.8"/>
    <n v="-40"/>
  </r>
  <r>
    <x v="186"/>
    <x v="43"/>
    <x v="980"/>
    <n v="15"/>
    <n v="0.3"/>
    <n v="23"/>
    <n v="0.5"/>
    <n v="-71"/>
  </r>
  <r>
    <x v="754"/>
    <x v="1"/>
    <x v="981"/>
    <n v="115"/>
    <n v="2.2999999999999998"/>
    <n v="-1"/>
    <n v="0"/>
    <n v="205"/>
  </r>
  <r>
    <x v="29"/>
    <x v="27"/>
    <x v="982"/>
    <n v="127"/>
    <n v="2.5"/>
    <n v="48"/>
    <n v="1"/>
    <n v="72"/>
  </r>
  <r>
    <x v="257"/>
    <x v="37"/>
    <x v="983"/>
    <n v="668"/>
    <n v="13.4"/>
    <n v="11"/>
    <n v="0.2"/>
    <n v="140"/>
  </r>
  <r>
    <x v="755"/>
    <x v="20"/>
    <x v="984"/>
    <n v="251"/>
    <n v="5"/>
    <n v="31"/>
    <n v="0.6"/>
    <n v="141"/>
  </r>
  <r>
    <x v="320"/>
    <x v="2"/>
    <x v="985"/>
    <n v="698"/>
    <n v="14.1"/>
    <n v="7"/>
    <n v="0.1"/>
    <n v="164"/>
  </r>
  <r>
    <x v="756"/>
    <x v="30"/>
    <x v="986"/>
    <n v="-955"/>
    <n v="-19.100000000000001"/>
    <n v="82"/>
    <n v="1.6"/>
    <n v="516"/>
  </r>
  <r>
    <x v="757"/>
    <x v="44"/>
    <x v="987"/>
    <n v="-88"/>
    <n v="-1.8"/>
    <n v="108"/>
    <n v="2.2000000000000002"/>
    <n v="201"/>
  </r>
  <r>
    <x v="758"/>
    <x v="16"/>
    <x v="988"/>
    <n v="439"/>
    <n v="8.9"/>
    <n v="76"/>
    <n v="1.5"/>
    <n v="79"/>
  </r>
  <r>
    <x v="759"/>
    <x v="21"/>
    <x v="989"/>
    <n v="204"/>
    <n v="4.0999999999999996"/>
    <n v="-14"/>
    <n v="-0.3"/>
    <n v="84"/>
  </r>
  <r>
    <x v="760"/>
    <x v="34"/>
    <x v="990"/>
    <n v="-164"/>
    <n v="-3.3"/>
    <n v="164"/>
    <n v="3.3"/>
    <n v="352"/>
  </r>
  <r>
    <x v="761"/>
    <x v="26"/>
    <x v="991"/>
    <n v="-111"/>
    <n v="-2.2000000000000002"/>
    <n v="89"/>
    <n v="1.8"/>
    <n v="-88"/>
  </r>
  <r>
    <x v="674"/>
    <x v="2"/>
    <x v="992"/>
    <n v="-40"/>
    <n v="-0.8"/>
    <n v="8"/>
    <n v="0.2"/>
    <n v="55"/>
  </r>
  <r>
    <x v="262"/>
    <x v="1"/>
    <x v="993"/>
    <n v="-234"/>
    <n v="-4.7"/>
    <n v="9"/>
    <n v="0.2"/>
    <n v="30"/>
  </r>
  <r>
    <x v="392"/>
    <x v="2"/>
    <x v="994"/>
    <n v="899"/>
    <n v="18.399999999999999"/>
    <n v="26"/>
    <n v="0.5"/>
    <n v="187"/>
  </r>
  <r>
    <x v="40"/>
    <x v="5"/>
    <x v="995"/>
    <n v="-229"/>
    <n v="-4.5999999999999996"/>
    <n v="144"/>
    <n v="2.9"/>
    <n v="78"/>
  </r>
  <r>
    <x v="762"/>
    <x v="31"/>
    <x v="996"/>
    <n v="-101"/>
    <n v="-2.1"/>
    <n v="7"/>
    <n v="0.1"/>
    <n v="95"/>
  </r>
  <r>
    <x v="763"/>
    <x v="2"/>
    <x v="997"/>
    <n v="-398"/>
    <n v="-8.1"/>
    <n v="125"/>
    <n v="2.5"/>
    <n v="525"/>
  </r>
  <r>
    <x v="92"/>
    <x v="2"/>
    <x v="998"/>
    <n v="1352"/>
    <n v="27.9"/>
    <n v="139"/>
    <n v="2.9"/>
    <n v="-75"/>
  </r>
  <r>
    <x v="764"/>
    <x v="24"/>
    <x v="999"/>
    <n v="80"/>
    <n v="1.6"/>
    <n v="0"/>
    <n v="0"/>
    <n v="-68"/>
  </r>
  <r>
    <x v="765"/>
    <x v="7"/>
    <x v="1000"/>
    <n v="-63"/>
    <n v="-1.3"/>
    <n v="395"/>
    <n v="8.1"/>
    <n v="187"/>
  </r>
  <r>
    <x v="29"/>
    <x v="48"/>
    <x v="1001"/>
    <n v="-180"/>
    <n v="-3.7"/>
    <n v="48"/>
    <n v="1"/>
    <n v="184"/>
  </r>
  <r>
    <x v="766"/>
    <x v="2"/>
    <x v="1002"/>
    <n v="28"/>
    <n v="0.6"/>
    <n v="18"/>
    <n v="0.4"/>
    <n v="272"/>
  </r>
  <r>
    <x v="562"/>
    <x v="25"/>
    <x v="1003"/>
    <n v="1114"/>
    <n v="23"/>
    <n v="51"/>
    <n v="1.1000000000000001"/>
    <n v="-147"/>
  </r>
  <r>
    <x v="110"/>
    <x v="32"/>
    <x v="1004"/>
    <n v="127"/>
    <n v="2.6"/>
    <n v="88"/>
    <n v="1.8"/>
    <n v="-178"/>
  </r>
  <r>
    <x v="244"/>
    <x v="26"/>
    <x v="1005"/>
    <n v="-19"/>
    <n v="-0.4"/>
    <n v="31"/>
    <n v="0.6"/>
    <n v="128"/>
  </r>
  <r>
    <x v="54"/>
    <x v="11"/>
    <x v="1006"/>
    <n v="-204"/>
    <n v="-4.2"/>
    <n v="87"/>
    <n v="1.8"/>
    <n v="151"/>
  </r>
  <r>
    <x v="767"/>
    <x v="41"/>
    <x v="1007"/>
    <n v="-876"/>
    <n v="-17.899999999999999"/>
    <n v="-1"/>
    <n v="0"/>
    <n v="306"/>
  </r>
  <r>
    <x v="768"/>
    <x v="2"/>
    <x v="1008"/>
    <n v="178"/>
    <n v="3.7"/>
    <n v="21"/>
    <n v="0.4"/>
    <n v="130"/>
  </r>
  <r>
    <x v="769"/>
    <x v="5"/>
    <x v="1009"/>
    <n v="-198"/>
    <n v="-4.0999999999999996"/>
    <n v="-16"/>
    <n v="-0.3"/>
    <n v="15"/>
  </r>
  <r>
    <x v="582"/>
    <x v="10"/>
    <x v="1010"/>
    <n v="-96"/>
    <n v="-2"/>
    <n v="10"/>
    <n v="0.2"/>
    <n v="-84"/>
  </r>
  <r>
    <x v="262"/>
    <x v="21"/>
    <x v="1011"/>
    <n v="190"/>
    <n v="3.9"/>
    <n v="7"/>
    <n v="0.1"/>
    <n v="-82"/>
  </r>
  <r>
    <x v="87"/>
    <x v="4"/>
    <x v="1012"/>
    <n v="98"/>
    <n v="2"/>
    <n v="53"/>
    <n v="1.1000000000000001"/>
    <n v="-110"/>
  </r>
  <r>
    <x v="109"/>
    <x v="6"/>
    <x v="1013"/>
    <n v="470"/>
    <n v="9.8000000000000007"/>
    <n v="51"/>
    <n v="1.1000000000000001"/>
    <n v="-159"/>
  </r>
  <r>
    <x v="770"/>
    <x v="8"/>
    <x v="1014"/>
    <n v="431"/>
    <n v="9"/>
    <n v="17"/>
    <n v="0.4"/>
    <n v="9"/>
  </r>
  <r>
    <x v="704"/>
    <x v="26"/>
    <x v="1015"/>
    <n v="-221"/>
    <n v="-4.5999999999999996"/>
    <n v="12"/>
    <n v="0.2"/>
    <n v="40"/>
  </r>
  <r>
    <x v="582"/>
    <x v="24"/>
    <x v="1016"/>
    <n v="522"/>
    <n v="10.9"/>
    <n v="46"/>
    <n v="1"/>
    <n v="129"/>
  </r>
  <r>
    <x v="334"/>
    <x v="40"/>
    <x v="1017"/>
    <n v="843"/>
    <n v="17.7"/>
    <n v="18"/>
    <n v="0.4"/>
    <n v="-200"/>
  </r>
  <r>
    <x v="771"/>
    <x v="13"/>
    <x v="1018"/>
    <n v="-20"/>
    <n v="-0.4"/>
    <n v="452"/>
    <n v="9.5"/>
    <n v="300"/>
  </r>
  <r>
    <x v="772"/>
    <x v="27"/>
    <x v="1019"/>
    <n v="-209"/>
    <n v="-4.3"/>
    <n v="4"/>
    <n v="0.1"/>
    <n v="-9"/>
  </r>
  <r>
    <x v="773"/>
    <x v="5"/>
    <x v="1020"/>
    <n v="-408"/>
    <n v="-8.5"/>
    <n v="17"/>
    <n v="0.4"/>
    <n v="-69"/>
  </r>
  <r>
    <x v="774"/>
    <x v="5"/>
    <x v="1021"/>
    <n v="-211"/>
    <n v="-4.4000000000000004"/>
    <n v="26"/>
    <n v="0.5"/>
    <n v="38"/>
  </r>
  <r>
    <x v="775"/>
    <x v="39"/>
    <x v="1022"/>
    <n v="-271"/>
    <n v="-5.7"/>
    <n v="208"/>
    <n v="4.4000000000000004"/>
    <n v="158"/>
  </r>
  <r>
    <x v="776"/>
    <x v="28"/>
    <x v="1023"/>
    <n v="811"/>
    <n v="17.2"/>
    <n v="-5"/>
    <n v="-0.1"/>
    <n v="-156"/>
  </r>
  <r>
    <x v="216"/>
    <x v="5"/>
    <x v="1024"/>
    <n v="25"/>
    <n v="0.5"/>
    <n v="78"/>
    <n v="1.6"/>
    <n v="-147"/>
  </r>
  <r>
    <x v="777"/>
    <x v="21"/>
    <x v="1025"/>
    <n v="-183"/>
    <n v="-3.9"/>
    <n v="0"/>
    <n v="0"/>
    <n v="193"/>
  </r>
  <r>
    <x v="54"/>
    <x v="27"/>
    <x v="1026"/>
    <n v="403"/>
    <n v="8.6"/>
    <n v="143"/>
    <n v="3"/>
    <n v="280"/>
  </r>
  <r>
    <x v="638"/>
    <x v="17"/>
    <x v="1027"/>
    <n v="47"/>
    <n v="1"/>
    <n v="19"/>
    <n v="0.4"/>
    <n v="74"/>
  </r>
  <r>
    <x v="778"/>
    <x v="26"/>
    <x v="1028"/>
    <n v="10"/>
    <n v="0.2"/>
    <n v="7"/>
    <n v="0.1"/>
    <n v="-98"/>
  </r>
  <r>
    <x v="303"/>
    <x v="15"/>
    <x v="1029"/>
    <n v="-137"/>
    <n v="-2.9"/>
    <n v="7"/>
    <n v="0.1"/>
    <n v="-140"/>
  </r>
  <r>
    <x v="596"/>
    <x v="44"/>
    <x v="1030"/>
    <n v="416"/>
    <n v="8.9"/>
    <n v="0"/>
    <n v="0"/>
    <n v="-11"/>
  </r>
  <r>
    <x v="570"/>
    <x v="37"/>
    <x v="1031"/>
    <n v="-328"/>
    <n v="-7"/>
    <n v="41"/>
    <n v="0.9"/>
    <n v="60"/>
  </r>
  <r>
    <x v="614"/>
    <x v="5"/>
    <x v="1032"/>
    <n v="-331"/>
    <n v="-7"/>
    <n v="67"/>
    <n v="1.4"/>
    <n v="46"/>
  </r>
  <r>
    <x v="779"/>
    <x v="2"/>
    <x v="1033"/>
    <n v="823"/>
    <n v="17.8"/>
    <n v="6"/>
    <n v="0.1"/>
    <n v="58"/>
  </r>
  <r>
    <x v="780"/>
    <x v="26"/>
    <x v="1034"/>
    <n v="618"/>
    <n v="13.3"/>
    <n v="2"/>
    <n v="0"/>
    <n v="162"/>
  </r>
  <r>
    <x v="257"/>
    <x v="44"/>
    <x v="1035"/>
    <n v="-362"/>
    <n v="-7.7"/>
    <n v="26"/>
    <n v="0.6"/>
    <n v="62"/>
  </r>
  <r>
    <x v="781"/>
    <x v="39"/>
    <x v="1036"/>
    <n v="199"/>
    <n v="4.3"/>
    <n v="-16"/>
    <n v="-0.3"/>
    <n v="28"/>
  </r>
  <r>
    <x v="782"/>
    <x v="12"/>
    <x v="1037"/>
    <n v="170"/>
    <n v="3.7"/>
    <n v="64"/>
    <n v="1.4"/>
    <n v="269"/>
  </r>
  <r>
    <x v="509"/>
    <x v="21"/>
    <x v="1038"/>
    <n v="-316"/>
    <n v="-6.8"/>
    <n v="45"/>
    <n v="1"/>
    <n v="115"/>
  </r>
  <r>
    <x v="783"/>
    <x v="10"/>
    <x v="1039"/>
    <n v="-17"/>
    <n v="-0.4"/>
    <n v="21"/>
    <n v="0.5"/>
    <n v="73"/>
  </r>
  <r>
    <x v="784"/>
    <x v="26"/>
    <x v="1040"/>
    <n v="776"/>
    <n v="16.899999999999999"/>
    <n v="7"/>
    <n v="0.2"/>
    <n v="41"/>
  </r>
  <r>
    <x v="785"/>
    <x v="12"/>
    <x v="1041"/>
    <n v="2"/>
    <n v="0"/>
    <n v="18"/>
    <n v="0.4"/>
    <n v="46"/>
  </r>
  <r>
    <x v="524"/>
    <x v="50"/>
    <x v="1042"/>
    <n v="-3032"/>
    <n v="-63.8"/>
    <n v="5"/>
    <n v="0.1"/>
    <n v="455"/>
  </r>
  <r>
    <x v="81"/>
    <x v="24"/>
    <x v="1043"/>
    <n v="274"/>
    <n v="5.9"/>
    <n v="66"/>
    <n v="1.4"/>
    <n v="-65"/>
  </r>
  <r>
    <x v="105"/>
    <x v="44"/>
    <x v="1044"/>
    <n v="-1045"/>
    <n v="-22.4"/>
    <n v="30"/>
    <n v="0.6"/>
    <n v="41"/>
  </r>
  <r>
    <x v="223"/>
    <x v="3"/>
    <x v="1045"/>
    <n v="-272"/>
    <n v="-5.9"/>
    <n v="106"/>
    <n v="2.2999999999999998"/>
    <n v="304"/>
  </r>
  <r>
    <x v="786"/>
    <x v="7"/>
    <x v="1046"/>
    <n v="1046"/>
    <n v="23"/>
    <n v="86"/>
    <n v="1.9"/>
    <n v="138"/>
  </r>
  <r>
    <x v="787"/>
    <x v="39"/>
    <x v="1047"/>
    <n v="44"/>
    <n v="1"/>
    <n v="86"/>
    <n v="1.9"/>
    <n v="259"/>
  </r>
  <r>
    <x v="788"/>
    <x v="10"/>
    <x v="1048"/>
    <n v="30"/>
    <n v="0.7"/>
    <n v="14"/>
    <n v="0.3"/>
    <n v="99"/>
  </r>
  <r>
    <x v="789"/>
    <x v="4"/>
    <x v="1049"/>
    <n v="-230"/>
    <n v="-5"/>
    <n v="85"/>
    <n v="1.8"/>
    <n v="64"/>
  </r>
  <r>
    <x v="185"/>
    <x v="36"/>
    <x v="1050"/>
    <n v="-200"/>
    <n v="-4.3"/>
    <n v="32"/>
    <n v="0.7"/>
    <n v="-54"/>
  </r>
  <r>
    <x v="444"/>
    <x v="27"/>
    <x v="1051"/>
    <n v="-340"/>
    <n v="-7.4"/>
    <n v="2"/>
    <n v="0"/>
    <n v="22"/>
  </r>
  <r>
    <x v="790"/>
    <x v="38"/>
    <x v="1052"/>
    <n v="315"/>
    <n v="6.9"/>
    <n v="22"/>
    <n v="0.5"/>
    <n v="339"/>
  </r>
  <r>
    <x v="791"/>
    <x v="8"/>
    <x v="1053"/>
    <n v="42"/>
    <n v="0.9"/>
    <n v="0"/>
    <n v="0"/>
    <n v="72"/>
  </r>
  <r>
    <x v="792"/>
    <x v="17"/>
    <x v="1054"/>
    <n v="-95"/>
    <n v="-2.1"/>
    <n v="82"/>
    <n v="1.8"/>
    <n v="178"/>
  </r>
  <r>
    <x v="793"/>
    <x v="11"/>
    <x v="1055"/>
    <n v="-134"/>
    <n v="-2.9"/>
    <n v="45"/>
    <n v="1"/>
    <n v="72"/>
  </r>
  <r>
    <x v="794"/>
    <x v="15"/>
    <x v="1056"/>
    <n v="-15"/>
    <n v="-0.3"/>
    <n v="3"/>
    <n v="0.1"/>
    <n v="-159"/>
  </r>
  <r>
    <x v="795"/>
    <x v="0"/>
    <x v="1057"/>
    <n v="455"/>
    <n v="10"/>
    <n v="27"/>
    <n v="0.6"/>
    <n v="-128"/>
  </r>
  <r>
    <x v="546"/>
    <x v="21"/>
    <x v="1058"/>
    <n v="123"/>
    <n v="2.7"/>
    <n v="18"/>
    <n v="0.4"/>
    <n v="-46"/>
  </r>
  <r>
    <x v="796"/>
    <x v="27"/>
    <x v="1059"/>
    <n v="-18"/>
    <n v="-0.4"/>
    <n v="-6"/>
    <n v="-0.1"/>
    <n v="154"/>
  </r>
  <r>
    <x v="126"/>
    <x v="18"/>
    <x v="1060"/>
    <n v="668"/>
    <n v="14.7"/>
    <n v="42"/>
    <n v="0.9"/>
    <n v="-89"/>
  </r>
  <r>
    <x v="81"/>
    <x v="20"/>
    <x v="1061"/>
    <n v="66"/>
    <n v="1.5"/>
    <n v="6"/>
    <n v="0.1"/>
    <n v="200"/>
  </r>
  <r>
    <x v="797"/>
    <x v="27"/>
    <x v="1062"/>
    <n v="-190"/>
    <n v="-4.2"/>
    <n v="29"/>
    <n v="0.6"/>
    <n v="3"/>
  </r>
  <r>
    <x v="798"/>
    <x v="10"/>
    <x v="1063"/>
    <n v="84"/>
    <n v="1.8"/>
    <n v="26"/>
    <n v="0.6"/>
    <n v="-118"/>
  </r>
  <r>
    <x v="799"/>
    <x v="1"/>
    <x v="1064"/>
    <n v="-65"/>
    <n v="-1.4"/>
    <n v="3"/>
    <n v="0.1"/>
    <n v="-142"/>
  </r>
  <r>
    <x v="780"/>
    <x v="11"/>
    <x v="1065"/>
    <n v="82"/>
    <n v="1.8"/>
    <n v="27"/>
    <n v="0.6"/>
    <n v="48"/>
  </r>
  <r>
    <x v="800"/>
    <x v="20"/>
    <x v="1066"/>
    <n v="-66"/>
    <n v="-1.5"/>
    <n v="39"/>
    <n v="0.9"/>
    <n v="15"/>
  </r>
  <r>
    <x v="801"/>
    <x v="15"/>
    <x v="1067"/>
    <n v="146"/>
    <n v="3.2"/>
    <n v="60"/>
    <n v="1.3"/>
    <n v="-32"/>
  </r>
  <r>
    <x v="802"/>
    <x v="12"/>
    <x v="1068"/>
    <n v="2"/>
    <n v="0"/>
    <n v="1"/>
    <n v="0"/>
    <n v="-12"/>
  </r>
  <r>
    <x v="803"/>
    <x v="1"/>
    <x v="1069"/>
    <n v="-463"/>
    <n v="-10.199999999999999"/>
    <n v="32"/>
    <n v="0.7"/>
    <n v="-56"/>
  </r>
  <r>
    <x v="216"/>
    <x v="41"/>
    <x v="1070"/>
    <n v="211"/>
    <n v="4.7"/>
    <n v="12"/>
    <n v="0.3"/>
    <n v="115"/>
  </r>
  <r>
    <x v="804"/>
    <x v="18"/>
    <x v="1071"/>
    <n v="-160"/>
    <n v="-3.6"/>
    <n v="27"/>
    <n v="0.6"/>
    <n v="89"/>
  </r>
  <r>
    <x v="107"/>
    <x v="5"/>
    <x v="1072"/>
    <n v="-228"/>
    <n v="-5"/>
    <n v="28"/>
    <n v="0.6"/>
    <n v="-222"/>
  </r>
  <r>
    <x v="274"/>
    <x v="17"/>
    <x v="1073"/>
    <n v="-255"/>
    <n v="-5.7"/>
    <n v="28"/>
    <n v="0.6"/>
    <n v="-58"/>
  </r>
  <r>
    <x v="132"/>
    <x v="15"/>
    <x v="1074"/>
    <n v="-224"/>
    <n v="-5"/>
    <n v="7"/>
    <n v="0.2"/>
    <n v="-37"/>
  </r>
  <r>
    <x v="805"/>
    <x v="17"/>
    <x v="1075"/>
    <n v="-395"/>
    <n v="-8.8000000000000007"/>
    <n v="28"/>
    <n v="0.6"/>
    <n v="55"/>
  </r>
  <r>
    <x v="806"/>
    <x v="18"/>
    <x v="1076"/>
    <n v="-369"/>
    <n v="-8.1999999999999993"/>
    <n v="231"/>
    <n v="5.2"/>
    <n v="54"/>
  </r>
  <r>
    <x v="807"/>
    <x v="7"/>
    <x v="1077"/>
    <n v="518"/>
    <n v="11.6"/>
    <n v="31"/>
    <n v="0.7"/>
    <n v="-31"/>
  </r>
  <r>
    <x v="808"/>
    <x v="20"/>
    <x v="1078"/>
    <n v="193"/>
    <n v="4.3"/>
    <n v="47"/>
    <n v="1.1000000000000001"/>
    <n v="125"/>
  </r>
  <r>
    <x v="108"/>
    <x v="10"/>
    <x v="1079"/>
    <n v="-897"/>
    <n v="-19.899999999999999"/>
    <n v="55"/>
    <n v="1.2"/>
    <n v="-13"/>
  </r>
  <r>
    <x v="809"/>
    <x v="17"/>
    <x v="1080"/>
    <n v="306"/>
    <n v="6.9"/>
    <n v="31"/>
    <n v="0.7"/>
    <n v="53"/>
  </r>
  <r>
    <x v="810"/>
    <x v="26"/>
    <x v="1081"/>
    <n v="-519"/>
    <n v="-11.6"/>
    <n v="16"/>
    <n v="0.4"/>
    <n v="63"/>
  </r>
  <r>
    <x v="54"/>
    <x v="21"/>
    <x v="1082"/>
    <n v="115"/>
    <n v="2.6"/>
    <n v="10"/>
    <n v="0.2"/>
    <n v="47"/>
  </r>
  <r>
    <x v="411"/>
    <x v="2"/>
    <x v="1083"/>
    <n v="698"/>
    <n v="15.8"/>
    <n v="2"/>
    <n v="0"/>
    <n v="-212"/>
  </r>
  <r>
    <x v="811"/>
    <x v="15"/>
    <x v="1084"/>
    <n v="-223"/>
    <n v="-5"/>
    <n v="11"/>
    <n v="0.2"/>
    <n v="-1"/>
  </r>
  <r>
    <x v="812"/>
    <x v="6"/>
    <x v="1085"/>
    <n v="1125"/>
    <n v="25.7"/>
    <n v="-7"/>
    <n v="-0.2"/>
    <n v="-319"/>
  </r>
  <r>
    <x v="813"/>
    <x v="4"/>
    <x v="1086"/>
    <n v="438"/>
    <n v="10"/>
    <n v="16"/>
    <n v="0.4"/>
    <n v="-97"/>
  </r>
  <r>
    <x v="814"/>
    <x v="26"/>
    <x v="1087"/>
    <n v="-140"/>
    <n v="-3.2"/>
    <n v="2"/>
    <n v="0"/>
    <n v="-72"/>
  </r>
  <r>
    <x v="815"/>
    <x v="31"/>
    <x v="1088"/>
    <n v="167"/>
    <n v="3.8"/>
    <n v="24"/>
    <n v="0.5"/>
    <n v="47"/>
  </r>
  <r>
    <x v="178"/>
    <x v="11"/>
    <x v="1089"/>
    <n v="639"/>
    <n v="14.6"/>
    <n v="40"/>
    <n v="0.9"/>
    <n v="1"/>
  </r>
  <r>
    <x v="420"/>
    <x v="2"/>
    <x v="1090"/>
    <n v="1979"/>
    <n v="46"/>
    <n v="68"/>
    <n v="1.6"/>
    <n v="9"/>
  </r>
  <r>
    <x v="816"/>
    <x v="41"/>
    <x v="1091"/>
    <n v="-26"/>
    <n v="-0.6"/>
    <n v="-22"/>
    <n v="-0.5"/>
    <n v="159"/>
  </r>
  <r>
    <x v="817"/>
    <x v="11"/>
    <x v="1092"/>
    <n v="-316"/>
    <n v="-7.2"/>
    <n v="-3"/>
    <n v="-0.1"/>
    <n v="445"/>
  </r>
  <r>
    <x v="87"/>
    <x v="21"/>
    <x v="1093"/>
    <n v="-263"/>
    <n v="-6"/>
    <n v="89"/>
    <n v="2"/>
    <n v="127"/>
  </r>
  <r>
    <x v="818"/>
    <x v="0"/>
    <x v="1094"/>
    <n v="416"/>
    <n v="9.5"/>
    <n v="23"/>
    <n v="0.5"/>
    <n v="-95"/>
  </r>
  <r>
    <x v="77"/>
    <x v="10"/>
    <x v="1095"/>
    <n v="-123"/>
    <n v="-2.8"/>
    <n v="7"/>
    <n v="0.2"/>
    <n v="-34"/>
  </r>
  <r>
    <x v="819"/>
    <x v="27"/>
    <x v="1096"/>
    <n v="-76"/>
    <n v="-1.7"/>
    <n v="33"/>
    <n v="0.8"/>
    <n v="56"/>
  </r>
  <r>
    <x v="235"/>
    <x v="11"/>
    <x v="1097"/>
    <n v="-60"/>
    <n v="-1.4"/>
    <n v="-4"/>
    <n v="-0.1"/>
    <n v="-2"/>
  </r>
  <r>
    <x v="820"/>
    <x v="38"/>
    <x v="1098"/>
    <n v="1226"/>
    <n v="28.5"/>
    <n v="-4"/>
    <n v="-0.1"/>
    <n v="-7"/>
  </r>
  <r>
    <x v="821"/>
    <x v="50"/>
    <x v="1099"/>
    <n v="-1038"/>
    <n v="-23.7"/>
    <n v="14"/>
    <n v="0.3"/>
    <n v="308"/>
  </r>
  <r>
    <x v="193"/>
    <x v="46"/>
    <x v="1100"/>
    <n v="-387"/>
    <n v="-8.8000000000000007"/>
    <n v="11"/>
    <n v="0.3"/>
    <n v="-206"/>
  </r>
  <r>
    <x v="92"/>
    <x v="20"/>
    <x v="1101"/>
    <n v="156"/>
    <n v="3.6"/>
    <n v="16"/>
    <n v="0.4"/>
    <n v="-16"/>
  </r>
  <r>
    <x v="822"/>
    <x v="39"/>
    <x v="1102"/>
    <n v="-256"/>
    <n v="-5.9"/>
    <n v="88"/>
    <n v="2"/>
    <n v="127"/>
  </r>
  <r>
    <x v="823"/>
    <x v="8"/>
    <x v="1103"/>
    <n v="-194"/>
    <n v="-4.5"/>
    <n v="50"/>
    <n v="1.2"/>
    <n v="100"/>
  </r>
  <r>
    <x v="546"/>
    <x v="24"/>
    <x v="1104"/>
    <n v="327"/>
    <n v="7.6"/>
    <n v="16"/>
    <n v="0.4"/>
    <n v="75"/>
  </r>
  <r>
    <x v="824"/>
    <x v="8"/>
    <x v="1105"/>
    <n v="89"/>
    <n v="2.1"/>
    <n v="71"/>
    <n v="1.6"/>
    <n v="61"/>
  </r>
  <r>
    <x v="825"/>
    <x v="26"/>
    <x v="1106"/>
    <n v="-644"/>
    <n v="-14.7"/>
    <n v="25"/>
    <n v="0.6"/>
    <n v="-44"/>
  </r>
  <r>
    <x v="109"/>
    <x v="20"/>
    <x v="1107"/>
    <n v="-130"/>
    <n v="-3"/>
    <n v="33"/>
    <n v="0.8"/>
    <n v="-10"/>
  </r>
  <r>
    <x v="826"/>
    <x v="13"/>
    <x v="1108"/>
    <n v="279"/>
    <n v="6.5"/>
    <n v="44"/>
    <n v="1"/>
    <n v="-24"/>
  </r>
  <r>
    <x v="358"/>
    <x v="40"/>
    <x v="1109"/>
    <n v="49"/>
    <n v="1.1000000000000001"/>
    <n v="11"/>
    <n v="0.3"/>
    <n v="-18"/>
  </r>
  <r>
    <x v="717"/>
    <x v="17"/>
    <x v="1110"/>
    <n v="-198"/>
    <n v="-4.5999999999999996"/>
    <n v="44"/>
    <n v="1"/>
    <n v="152"/>
  </r>
  <r>
    <x v="827"/>
    <x v="37"/>
    <x v="1111"/>
    <n v="-55"/>
    <n v="-1.3"/>
    <n v="44"/>
    <n v="1"/>
    <n v="-44"/>
  </r>
  <r>
    <x v="87"/>
    <x v="15"/>
    <x v="1112"/>
    <n v="605"/>
    <n v="14.2"/>
    <n v="67"/>
    <n v="1.6"/>
    <n v="31"/>
  </r>
  <r>
    <x v="828"/>
    <x v="11"/>
    <x v="1113"/>
    <n v="-125"/>
    <n v="-2.9"/>
    <n v="11"/>
    <n v="0.3"/>
    <n v="93"/>
  </r>
  <r>
    <x v="829"/>
    <x v="37"/>
    <x v="1114"/>
    <n v="-288"/>
    <n v="-6.7"/>
    <n v="99"/>
    <n v="2.2999999999999998"/>
    <n v="164"/>
  </r>
  <r>
    <x v="443"/>
    <x v="48"/>
    <x v="1115"/>
    <n v="-249"/>
    <n v="-5.8"/>
    <n v="39"/>
    <n v="0.9"/>
    <n v="-67"/>
  </r>
  <r>
    <x v="80"/>
    <x v="21"/>
    <x v="1116"/>
    <n v="108"/>
    <n v="2.5"/>
    <n v="-6"/>
    <n v="-0.1"/>
    <n v="116"/>
  </r>
  <r>
    <x v="830"/>
    <x v="12"/>
    <x v="1117"/>
    <n v="-343"/>
    <n v="-8"/>
    <n v="225"/>
    <n v="5.3"/>
    <n v="241"/>
  </r>
  <r>
    <x v="167"/>
    <x v="18"/>
    <x v="1118"/>
    <n v="-148"/>
    <n v="-3.5"/>
    <n v="3"/>
    <n v="0.1"/>
    <n v="24"/>
  </r>
  <r>
    <x v="107"/>
    <x v="26"/>
    <x v="1119"/>
    <n v="813"/>
    <n v="19.2"/>
    <n v="18"/>
    <n v="0.4"/>
    <n v="-110"/>
  </r>
  <r>
    <x v="831"/>
    <x v="49"/>
    <x v="1120"/>
    <n v="762"/>
    <n v="18"/>
    <n v="-12"/>
    <n v="-0.3"/>
    <n v="-63"/>
  </r>
  <r>
    <x v="832"/>
    <x v="21"/>
    <x v="1121"/>
    <n v="-135"/>
    <n v="-3.2"/>
    <n v="69"/>
    <n v="1.6"/>
    <n v="169"/>
  </r>
  <r>
    <x v="833"/>
    <x v="18"/>
    <x v="1121"/>
    <n v="70"/>
    <n v="1.7"/>
    <n v="55"/>
    <n v="1.3"/>
    <n v="156"/>
  </r>
  <r>
    <x v="834"/>
    <x v="15"/>
    <x v="1122"/>
    <n v="488"/>
    <n v="11.6"/>
    <n v="23"/>
    <n v="0.5"/>
    <n v="-27"/>
  </r>
  <r>
    <x v="564"/>
    <x v="2"/>
    <x v="1123"/>
    <n v="967"/>
    <n v="23.2"/>
    <n v="12"/>
    <n v="0.3"/>
    <n v="249"/>
  </r>
  <r>
    <x v="41"/>
    <x v="11"/>
    <x v="1124"/>
    <n v="-127"/>
    <n v="-3"/>
    <n v="21"/>
    <n v="0.5"/>
    <n v="71"/>
  </r>
  <r>
    <x v="835"/>
    <x v="41"/>
    <x v="1125"/>
    <n v="-866"/>
    <n v="-20.399999999999999"/>
    <n v="12"/>
    <n v="0.3"/>
    <n v="125"/>
  </r>
  <r>
    <x v="92"/>
    <x v="17"/>
    <x v="1126"/>
    <n v="212"/>
    <n v="5.0999999999999996"/>
    <n v="67"/>
    <n v="1.6"/>
    <n v="76"/>
  </r>
  <r>
    <x v="836"/>
    <x v="46"/>
    <x v="1127"/>
    <n v="-439"/>
    <n v="-10.4"/>
    <n v="0"/>
    <n v="0"/>
    <n v="-125"/>
  </r>
  <r>
    <x v="570"/>
    <x v="11"/>
    <x v="1128"/>
    <n v="46"/>
    <n v="1.1000000000000001"/>
    <n v="17"/>
    <n v="0.4"/>
    <n v="67"/>
  </r>
  <r>
    <x v="837"/>
    <x v="2"/>
    <x v="1129"/>
    <n v="365"/>
    <n v="8.8000000000000007"/>
    <n v="32"/>
    <n v="0.8"/>
    <n v="127"/>
  </r>
  <r>
    <x v="838"/>
    <x v="2"/>
    <x v="1130"/>
    <n v="139"/>
    <n v="3.3"/>
    <n v="24"/>
    <n v="0.6"/>
    <n v="175"/>
  </r>
  <r>
    <x v="109"/>
    <x v="7"/>
    <x v="1131"/>
    <n v="381"/>
    <n v="9.1999999999999993"/>
    <n v="67"/>
    <n v="1.6"/>
    <n v="225"/>
  </r>
  <r>
    <x v="62"/>
    <x v="20"/>
    <x v="1132"/>
    <n v="309"/>
    <n v="7.4"/>
    <n v="49"/>
    <n v="1.2"/>
    <n v="115"/>
  </r>
  <r>
    <x v="839"/>
    <x v="28"/>
    <x v="1133"/>
    <n v="614"/>
    <n v="14.8"/>
    <n v="-4"/>
    <n v="-0.1"/>
    <n v="13"/>
  </r>
  <r>
    <x v="548"/>
    <x v="11"/>
    <x v="1134"/>
    <n v="-275"/>
    <n v="-6.6"/>
    <n v="8"/>
    <n v="0.2"/>
    <n v="-24"/>
  </r>
  <r>
    <x v="840"/>
    <x v="7"/>
    <x v="1135"/>
    <n v="168"/>
    <n v="4"/>
    <n v="82"/>
    <n v="2"/>
    <n v="15"/>
  </r>
  <r>
    <x v="29"/>
    <x v="24"/>
    <x v="1136"/>
    <n v="105"/>
    <n v="2.5"/>
    <n v="55"/>
    <n v="1.3"/>
    <n v="-74"/>
  </r>
  <r>
    <x v="841"/>
    <x v="4"/>
    <x v="1137"/>
    <n v="754"/>
    <n v="18.3"/>
    <n v="64"/>
    <n v="1.6"/>
    <n v="85"/>
  </r>
  <r>
    <x v="842"/>
    <x v="13"/>
    <x v="1138"/>
    <n v="-833"/>
    <n v="-20.100000000000001"/>
    <n v="284"/>
    <n v="6.8"/>
    <n v="589"/>
  </r>
  <r>
    <x v="843"/>
    <x v="2"/>
    <x v="1139"/>
    <n v="761"/>
    <n v="18.600000000000001"/>
    <n v="120"/>
    <n v="2.9"/>
    <n v="279"/>
  </r>
  <r>
    <x v="844"/>
    <x v="41"/>
    <x v="1140"/>
    <n v="499"/>
    <n v="12.1"/>
    <n v="17"/>
    <n v="0.4"/>
    <n v="-306"/>
  </r>
  <r>
    <x v="845"/>
    <x v="10"/>
    <x v="1141"/>
    <n v="-84"/>
    <n v="-2"/>
    <n v="18"/>
    <n v="0.4"/>
    <n v="-121"/>
  </r>
  <r>
    <x v="846"/>
    <x v="2"/>
    <x v="1142"/>
    <n v="365"/>
    <n v="8.9"/>
    <n v="26"/>
    <n v="0.6"/>
    <n v="29"/>
  </r>
  <r>
    <x v="847"/>
    <x v="8"/>
    <x v="1143"/>
    <n v="-68"/>
    <n v="-1.6"/>
    <n v="8"/>
    <n v="0.2"/>
    <n v="-60"/>
  </r>
  <r>
    <x v="848"/>
    <x v="26"/>
    <x v="1144"/>
    <n v="-62"/>
    <n v="-1.5"/>
    <n v="32"/>
    <n v="0.8"/>
    <n v="-79"/>
  </r>
  <r>
    <x v="849"/>
    <x v="13"/>
    <x v="1145"/>
    <n v="-428"/>
    <n v="-10.3"/>
    <n v="44"/>
    <n v="1.1000000000000001"/>
    <n v="-128"/>
  </r>
  <r>
    <x v="850"/>
    <x v="11"/>
    <x v="1146"/>
    <n v="25"/>
    <n v="0.6"/>
    <n v="18"/>
    <n v="0.4"/>
    <n v="-25"/>
  </r>
  <r>
    <x v="116"/>
    <x v="14"/>
    <x v="1147"/>
    <n v="358"/>
    <n v="8.8000000000000007"/>
    <n v="81"/>
    <n v="2"/>
    <n v="275"/>
  </r>
  <r>
    <x v="399"/>
    <x v="13"/>
    <x v="1148"/>
    <n v="-728"/>
    <n v="-17.5"/>
    <n v="-1"/>
    <n v="0"/>
    <n v="-226"/>
  </r>
  <r>
    <x v="851"/>
    <x v="8"/>
    <x v="1149"/>
    <n v="116"/>
    <n v="2.8"/>
    <n v="16"/>
    <n v="0.4"/>
    <n v="-46"/>
  </r>
  <r>
    <x v="852"/>
    <x v="10"/>
    <x v="1150"/>
    <n v="-185"/>
    <n v="-4.5"/>
    <n v="6"/>
    <n v="0.1"/>
    <n v="-73"/>
  </r>
  <r>
    <x v="853"/>
    <x v="5"/>
    <x v="1151"/>
    <n v="-367"/>
    <n v="-8.9"/>
    <n v="37"/>
    <n v="0.9"/>
    <n v="20"/>
  </r>
  <r>
    <x v="854"/>
    <x v="39"/>
    <x v="1152"/>
    <n v="-183"/>
    <n v="-4.5"/>
    <n v="41"/>
    <n v="1"/>
    <n v="83"/>
  </r>
  <r>
    <x v="855"/>
    <x v="20"/>
    <x v="1153"/>
    <n v="-3"/>
    <n v="-0.1"/>
    <n v="12"/>
    <n v="0.3"/>
    <n v="-13"/>
  </r>
  <r>
    <x v="856"/>
    <x v="26"/>
    <x v="1154"/>
    <n v="29"/>
    <n v="0.7"/>
    <n v="5"/>
    <n v="0.1"/>
    <n v="-82"/>
  </r>
  <r>
    <x v="170"/>
    <x v="11"/>
    <x v="1155"/>
    <n v="-49"/>
    <n v="-1.2"/>
    <n v="12"/>
    <n v="0.3"/>
    <n v="202"/>
  </r>
  <r>
    <x v="857"/>
    <x v="2"/>
    <x v="1156"/>
    <n v="-530"/>
    <n v="-12.9"/>
    <n v="49"/>
    <n v="1.2"/>
    <n v="236"/>
  </r>
  <r>
    <x v="858"/>
    <x v="10"/>
    <x v="1157"/>
    <n v="7"/>
    <n v="0.2"/>
    <n v="36"/>
    <n v="0.9"/>
    <n v="92"/>
  </r>
  <r>
    <x v="769"/>
    <x v="10"/>
    <x v="1158"/>
    <n v="-401"/>
    <n v="-9.8000000000000007"/>
    <n v="6"/>
    <n v="0.1"/>
    <n v="-38"/>
  </r>
  <r>
    <x v="859"/>
    <x v="31"/>
    <x v="1159"/>
    <n v="219"/>
    <n v="5.4"/>
    <n v="-2"/>
    <n v="0"/>
    <n v="-109"/>
  </r>
  <r>
    <x v="217"/>
    <x v="11"/>
    <x v="1160"/>
    <n v="337"/>
    <n v="8.3000000000000007"/>
    <n v="0"/>
    <n v="0"/>
    <n v="-171"/>
  </r>
  <r>
    <x v="257"/>
    <x v="24"/>
    <x v="1161"/>
    <n v="226"/>
    <n v="5.6"/>
    <n v="48"/>
    <n v="1.2"/>
    <n v="-19"/>
  </r>
  <r>
    <x v="860"/>
    <x v="17"/>
    <x v="1162"/>
    <n v="-244"/>
    <n v="-6"/>
    <n v="23"/>
    <n v="0.6"/>
    <n v="170"/>
  </r>
  <r>
    <x v="861"/>
    <x v="5"/>
    <x v="1163"/>
    <n v="18"/>
    <n v="0.4"/>
    <n v="16"/>
    <n v="0.4"/>
    <n v="21"/>
  </r>
  <r>
    <x v="862"/>
    <x v="38"/>
    <x v="1164"/>
    <n v="254"/>
    <n v="6.3"/>
    <n v="10"/>
    <n v="0.2"/>
    <n v="27"/>
  </r>
  <r>
    <x v="863"/>
    <x v="4"/>
    <x v="1165"/>
    <n v="634"/>
    <n v="15.8"/>
    <n v="17"/>
    <n v="0.4"/>
    <n v="-149"/>
  </r>
  <r>
    <x v="864"/>
    <x v="4"/>
    <x v="1166"/>
    <n v="141"/>
    <n v="3.5"/>
    <n v="285"/>
    <n v="7.1"/>
    <n v="283"/>
  </r>
  <r>
    <x v="865"/>
    <x v="24"/>
    <x v="1167"/>
    <n v="521"/>
    <n v="13"/>
    <n v="2"/>
    <n v="0"/>
    <n v="80"/>
  </r>
  <r>
    <x v="866"/>
    <x v="20"/>
    <x v="1168"/>
    <n v="121"/>
    <n v="3"/>
    <n v="2"/>
    <n v="0"/>
    <n v="-98"/>
  </r>
  <r>
    <x v="509"/>
    <x v="37"/>
    <x v="1169"/>
    <n v="-91"/>
    <n v="-2.2999999999999998"/>
    <n v="167"/>
    <n v="4.2"/>
    <n v="54"/>
  </r>
  <r>
    <x v="18"/>
    <x v="46"/>
    <x v="1170"/>
    <n v="-388"/>
    <n v="-9.6"/>
    <n v="0"/>
    <n v="0"/>
    <n v="-140"/>
  </r>
  <r>
    <x v="867"/>
    <x v="18"/>
    <x v="1171"/>
    <n v="-45"/>
    <n v="-1.1000000000000001"/>
    <n v="11"/>
    <n v="0.3"/>
    <n v="0"/>
  </r>
  <r>
    <x v="193"/>
    <x v="24"/>
    <x v="1172"/>
    <n v="445"/>
    <n v="11.2"/>
    <n v="25"/>
    <n v="0.6"/>
    <n v="-12"/>
  </r>
  <r>
    <x v="232"/>
    <x v="12"/>
    <x v="1173"/>
    <n v="197"/>
    <n v="5"/>
    <n v="13"/>
    <n v="0.3"/>
    <n v="262"/>
  </r>
  <r>
    <x v="283"/>
    <x v="21"/>
    <x v="1174"/>
    <n v="103"/>
    <n v="2.6"/>
    <n v="20"/>
    <n v="0.5"/>
    <n v="98"/>
  </r>
  <r>
    <x v="868"/>
    <x v="2"/>
    <x v="1175"/>
    <n v="444"/>
    <n v="11.2"/>
    <n v="46"/>
    <n v="1.2"/>
    <n v="162"/>
  </r>
  <r>
    <x v="869"/>
    <x v="43"/>
    <x v="1176"/>
    <n v="409"/>
    <n v="10.3"/>
    <n v="60"/>
    <n v="1.5"/>
    <n v="-60"/>
  </r>
  <r>
    <x v="776"/>
    <x v="50"/>
    <x v="1177"/>
    <n v="-515"/>
    <n v="-12.9"/>
    <n v="2"/>
    <n v="0"/>
    <n v="70"/>
  </r>
  <r>
    <x v="138"/>
    <x v="43"/>
    <x v="1178"/>
    <n v="210"/>
    <n v="5.3"/>
    <n v="41"/>
    <n v="1"/>
    <n v="-114"/>
  </r>
  <r>
    <x v="870"/>
    <x v="17"/>
    <x v="1179"/>
    <n v="316"/>
    <n v="8"/>
    <n v="37"/>
    <n v="0.9"/>
    <n v="53"/>
  </r>
  <r>
    <x v="871"/>
    <x v="15"/>
    <x v="1180"/>
    <n v="-31"/>
    <n v="-0.8"/>
    <n v="65"/>
    <n v="1.6"/>
    <n v="96"/>
  </r>
  <r>
    <x v="257"/>
    <x v="10"/>
    <x v="1181"/>
    <n v="-208"/>
    <n v="-5.2"/>
    <n v="9"/>
    <n v="0.2"/>
    <n v="-139"/>
  </r>
  <r>
    <x v="524"/>
    <x v="24"/>
    <x v="1182"/>
    <n v="134"/>
    <n v="3.4"/>
    <n v="-10"/>
    <n v="-0.3"/>
    <n v="-146"/>
  </r>
  <r>
    <x v="872"/>
    <x v="12"/>
    <x v="1183"/>
    <n v="663"/>
    <n v="16.899999999999999"/>
    <n v="23"/>
    <n v="0.6"/>
    <n v="131"/>
  </r>
  <r>
    <x v="873"/>
    <x v="12"/>
    <x v="1184"/>
    <n v="-2"/>
    <n v="-0.1"/>
    <n v="101"/>
    <n v="2.6"/>
    <n v="139"/>
  </r>
  <r>
    <x v="257"/>
    <x v="13"/>
    <x v="1185"/>
    <n v="396"/>
    <n v="10.1"/>
    <n v="4"/>
    <n v="0.1"/>
    <n v="95"/>
  </r>
  <r>
    <x v="692"/>
    <x v="44"/>
    <x v="1186"/>
    <n v="-162"/>
    <n v="-4.0999999999999996"/>
    <n v="10"/>
    <n v="0.3"/>
    <n v="16"/>
  </r>
  <r>
    <x v="108"/>
    <x v="41"/>
    <x v="1187"/>
    <n v="-442"/>
    <n v="-11.1"/>
    <n v="-6"/>
    <n v="-0.2"/>
    <n v="30"/>
  </r>
  <r>
    <x v="874"/>
    <x v="37"/>
    <x v="1188"/>
    <n v="-266"/>
    <n v="-6.7"/>
    <n v="35"/>
    <n v="0.9"/>
    <n v="20"/>
  </r>
  <r>
    <x v="875"/>
    <x v="39"/>
    <x v="1189"/>
    <n v="-419"/>
    <n v="-10.6"/>
    <n v="17"/>
    <n v="0.4"/>
    <n v="-15"/>
  </r>
  <r>
    <x v="876"/>
    <x v="15"/>
    <x v="1190"/>
    <n v="125"/>
    <n v="3.2"/>
    <n v="-3"/>
    <n v="-0.1"/>
    <n v="-33"/>
  </r>
  <r>
    <x v="877"/>
    <x v="26"/>
    <x v="1191"/>
    <n v="633"/>
    <n v="16.2"/>
    <n v="12"/>
    <n v="0.3"/>
    <n v="100"/>
  </r>
  <r>
    <x v="878"/>
    <x v="38"/>
    <x v="1192"/>
    <n v="168"/>
    <n v="4.3"/>
    <n v="144"/>
    <n v="3.7"/>
    <n v="228"/>
  </r>
  <r>
    <x v="879"/>
    <x v="21"/>
    <x v="1193"/>
    <n v="-340"/>
    <n v="-8.6999999999999993"/>
    <n v="9"/>
    <n v="0.2"/>
    <n v="499"/>
  </r>
  <r>
    <x v="8"/>
    <x v="31"/>
    <x v="1194"/>
    <n v="-807"/>
    <n v="-20.399999999999999"/>
    <n v="-1"/>
    <n v="0"/>
    <n v="-60"/>
  </r>
  <r>
    <x v="880"/>
    <x v="25"/>
    <x v="1195"/>
    <n v="506"/>
    <n v="13"/>
    <n v="0"/>
    <n v="0"/>
    <n v="36"/>
  </r>
  <r>
    <x v="235"/>
    <x v="45"/>
    <x v="1196"/>
    <n v="19"/>
    <n v="0.5"/>
    <n v="77"/>
    <n v="2"/>
    <n v="167"/>
  </r>
  <r>
    <x v="881"/>
    <x v="30"/>
    <x v="1197"/>
    <n v="-103"/>
    <n v="-2.6"/>
    <n v="31"/>
    <n v="0.8"/>
    <n v="75"/>
  </r>
  <r>
    <x v="178"/>
    <x v="38"/>
    <x v="1198"/>
    <n v="-625"/>
    <n v="-16"/>
    <n v="7"/>
    <n v="0.2"/>
    <n v="981"/>
  </r>
  <r>
    <x v="882"/>
    <x v="11"/>
    <x v="1199"/>
    <n v="-126"/>
    <n v="-3.2"/>
    <n v="8"/>
    <n v="0.2"/>
    <n v="11"/>
  </r>
  <r>
    <x v="29"/>
    <x v="1"/>
    <x v="1200"/>
    <n v="-24"/>
    <n v="-0.6"/>
    <n v="21"/>
    <n v="0.5"/>
    <n v="-43"/>
  </r>
  <r>
    <x v="548"/>
    <x v="33"/>
    <x v="1201"/>
    <n v="-203"/>
    <n v="-5.2"/>
    <n v="123"/>
    <n v="3.2"/>
    <n v="123"/>
  </r>
  <r>
    <x v="883"/>
    <x v="39"/>
    <x v="1202"/>
    <n v="-80"/>
    <n v="-2.1"/>
    <n v="21"/>
    <n v="0.5"/>
    <n v="87"/>
  </r>
  <r>
    <x v="570"/>
    <x v="10"/>
    <x v="1203"/>
    <n v="-35"/>
    <n v="-0.9"/>
    <n v="26"/>
    <n v="0.7"/>
    <n v="24"/>
  </r>
  <r>
    <x v="884"/>
    <x v="26"/>
    <x v="1204"/>
    <n v="-150"/>
    <n v="-3.8"/>
    <n v="3"/>
    <n v="0.1"/>
    <n v="-27"/>
  </r>
  <r>
    <x v="885"/>
    <x v="27"/>
    <x v="1205"/>
    <n v="-47"/>
    <n v="-1.2"/>
    <n v="218"/>
    <n v="5.6"/>
    <n v="-23"/>
  </r>
  <r>
    <x v="277"/>
    <x v="11"/>
    <x v="1206"/>
    <n v="101"/>
    <n v="2.6"/>
    <n v="5"/>
    <n v="0.1"/>
    <n v="0"/>
  </r>
  <r>
    <x v="886"/>
    <x v="1"/>
    <x v="1207"/>
    <n v="-249"/>
    <n v="-6.4"/>
    <n v="14"/>
    <n v="0.4"/>
    <n v="26"/>
  </r>
  <r>
    <x v="887"/>
    <x v="18"/>
    <x v="1208"/>
    <n v="373"/>
    <n v="9.6999999999999993"/>
    <n v="-3"/>
    <n v="-0.1"/>
    <n v="231"/>
  </r>
  <r>
    <x v="888"/>
    <x v="0"/>
    <x v="1209"/>
    <n v="1217"/>
    <n v="32"/>
    <n v="25"/>
    <n v="0.7"/>
    <n v="-99"/>
  </r>
  <r>
    <x v="644"/>
    <x v="13"/>
    <x v="1210"/>
    <n v="-377"/>
    <n v="-9.6999999999999993"/>
    <n v="9"/>
    <n v="0.2"/>
    <n v="-80"/>
  </r>
  <r>
    <x v="329"/>
    <x v="18"/>
    <x v="1211"/>
    <n v="-199"/>
    <n v="-5.2"/>
    <n v="0"/>
    <n v="0"/>
    <n v="18"/>
  </r>
  <r>
    <x v="40"/>
    <x v="21"/>
    <x v="1212"/>
    <n v="61"/>
    <n v="1.6"/>
    <n v="56"/>
    <n v="1.5"/>
    <n v="89"/>
  </r>
  <r>
    <x v="889"/>
    <x v="36"/>
    <x v="1213"/>
    <n v="382"/>
    <n v="10"/>
    <n v="46"/>
    <n v="1.2"/>
    <n v="16"/>
  </r>
  <r>
    <x v="890"/>
    <x v="10"/>
    <x v="1214"/>
    <n v="-114"/>
    <n v="-3"/>
    <n v="33"/>
    <n v="0.9"/>
    <n v="-18"/>
  </r>
  <r>
    <x v="546"/>
    <x v="18"/>
    <x v="1215"/>
    <n v="147"/>
    <n v="3.8"/>
    <n v="0"/>
    <n v="0"/>
    <n v="64"/>
  </r>
  <r>
    <x v="200"/>
    <x v="50"/>
    <x v="1216"/>
    <n v="-23"/>
    <n v="-0.6"/>
    <n v="173"/>
    <n v="4.5"/>
    <n v="195"/>
  </r>
  <r>
    <x v="891"/>
    <x v="26"/>
    <x v="1217"/>
    <n v="-269"/>
    <n v="-7"/>
    <n v="58"/>
    <n v="1.5"/>
    <n v="-8"/>
  </r>
  <r>
    <x v="77"/>
    <x v="1"/>
    <x v="1218"/>
    <n v="-230"/>
    <n v="-6"/>
    <n v="49"/>
    <n v="1.3"/>
    <n v="53"/>
  </r>
  <r>
    <x v="892"/>
    <x v="11"/>
    <x v="1219"/>
    <n v="-26"/>
    <n v="-0.7"/>
    <n v="37"/>
    <n v="1"/>
    <n v="27"/>
  </r>
  <r>
    <x v="235"/>
    <x v="2"/>
    <x v="1220"/>
    <n v="-6"/>
    <n v="-0.2"/>
    <n v="45"/>
    <n v="1.2"/>
    <n v="-49"/>
  </r>
  <r>
    <x v="587"/>
    <x v="17"/>
    <x v="1221"/>
    <n v="1022"/>
    <n v="27.3"/>
    <n v="10"/>
    <n v="0.3"/>
    <n v="131"/>
  </r>
  <r>
    <x v="323"/>
    <x v="21"/>
    <x v="1222"/>
    <n v="-204"/>
    <n v="-5.4"/>
    <n v="121"/>
    <n v="3.2"/>
    <n v="64"/>
  </r>
  <r>
    <x v="72"/>
    <x v="5"/>
    <x v="1223"/>
    <n v="-32"/>
    <n v="-0.8"/>
    <n v="70"/>
    <n v="1.8"/>
    <n v="-93"/>
  </r>
  <r>
    <x v="50"/>
    <x v="1"/>
    <x v="1224"/>
    <n v="-255"/>
    <n v="-6.7"/>
    <n v="17"/>
    <n v="0.4"/>
    <n v="74"/>
  </r>
  <r>
    <x v="893"/>
    <x v="13"/>
    <x v="1225"/>
    <n v="-145"/>
    <n v="-3.8"/>
    <n v="53"/>
    <n v="1.4"/>
    <n v="93"/>
  </r>
  <r>
    <x v="894"/>
    <x v="15"/>
    <x v="1226"/>
    <n v="35"/>
    <n v="0.9"/>
    <n v="32"/>
    <n v="0.8"/>
    <n v="-15"/>
  </r>
  <r>
    <x v="662"/>
    <x v="8"/>
    <x v="1227"/>
    <n v="-10"/>
    <n v="-0.3"/>
    <n v="46"/>
    <n v="1.2"/>
    <n v="-20"/>
  </r>
  <r>
    <x v="495"/>
    <x v="21"/>
    <x v="1228"/>
    <n v="372"/>
    <n v="9.9"/>
    <n v="44"/>
    <n v="1.2"/>
    <n v="24"/>
  </r>
  <r>
    <x v="570"/>
    <x v="1"/>
    <x v="1229"/>
    <n v="-17"/>
    <n v="-0.5"/>
    <n v="-1"/>
    <n v="0"/>
    <n v="67"/>
  </r>
  <r>
    <x v="895"/>
    <x v="36"/>
    <x v="1230"/>
    <n v="132"/>
    <n v="3.5"/>
    <n v="-4"/>
    <n v="-0.1"/>
    <n v="-116"/>
  </r>
  <r>
    <x v="109"/>
    <x v="12"/>
    <x v="1231"/>
    <n v="391"/>
    <n v="10.5"/>
    <n v="11"/>
    <n v="0.3"/>
    <n v="0"/>
  </r>
  <r>
    <x v="896"/>
    <x v="20"/>
    <x v="1232"/>
    <n v="99"/>
    <n v="2.6"/>
    <n v="19"/>
    <n v="0.5"/>
    <n v="-34"/>
  </r>
  <r>
    <x v="138"/>
    <x v="21"/>
    <x v="1233"/>
    <n v="-65"/>
    <n v="-1.7"/>
    <n v="9"/>
    <n v="0.2"/>
    <n v="24"/>
  </r>
  <r>
    <x v="897"/>
    <x v="41"/>
    <x v="1234"/>
    <n v="316"/>
    <n v="8.5"/>
    <n v="23"/>
    <n v="0.6"/>
    <n v="73"/>
  </r>
  <r>
    <x v="898"/>
    <x v="3"/>
    <x v="1235"/>
    <n v="-640"/>
    <n v="-17"/>
    <n v="47"/>
    <n v="1.2"/>
    <n v="289"/>
  </r>
  <r>
    <x v="899"/>
    <x v="24"/>
    <x v="1236"/>
    <n v="-165"/>
    <n v="-4.4000000000000004"/>
    <n v="21"/>
    <n v="0.6"/>
    <n v="4"/>
  </r>
  <r>
    <x v="197"/>
    <x v="31"/>
    <x v="1237"/>
    <n v="44"/>
    <n v="1.2"/>
    <n v="-1"/>
    <n v="0"/>
    <n v="-70"/>
  </r>
  <r>
    <x v="321"/>
    <x v="41"/>
    <x v="1238"/>
    <n v="205"/>
    <n v="5.5"/>
    <n v="-7"/>
    <n v="-0.2"/>
    <n v="-7"/>
  </r>
  <r>
    <x v="211"/>
    <x v="13"/>
    <x v="1239"/>
    <n v="263"/>
    <n v="7.1"/>
    <n v="7"/>
    <n v="0.2"/>
    <n v="-78"/>
  </r>
  <r>
    <x v="900"/>
    <x v="15"/>
    <x v="1240"/>
    <n v="28"/>
    <n v="0.8"/>
    <n v="24"/>
    <n v="0.6"/>
    <n v="-34"/>
  </r>
  <r>
    <x v="901"/>
    <x v="44"/>
    <x v="1241"/>
    <n v="-33"/>
    <n v="-0.9"/>
    <n v="8"/>
    <n v="0.2"/>
    <n v="-2"/>
  </r>
  <r>
    <x v="902"/>
    <x v="27"/>
    <x v="1242"/>
    <n v="-134"/>
    <n v="-3.6"/>
    <n v="32"/>
    <n v="0.9"/>
    <n v="76"/>
  </r>
  <r>
    <x v="903"/>
    <x v="16"/>
    <x v="1243"/>
    <n v="7"/>
    <n v="0.2"/>
    <n v="49"/>
    <n v="1.3"/>
    <n v="-155"/>
  </r>
  <r>
    <x v="904"/>
    <x v="31"/>
    <x v="1244"/>
    <n v="-222"/>
    <n v="-6"/>
    <n v="-3"/>
    <n v="-0.1"/>
    <n v="-68"/>
  </r>
  <r>
    <x v="905"/>
    <x v="33"/>
    <x v="1245"/>
    <n v="-610"/>
    <n v="-16.5"/>
    <n v="218"/>
    <n v="5.9"/>
    <n v="477"/>
  </r>
  <r>
    <x v="784"/>
    <x v="17"/>
    <x v="1246"/>
    <n v="922"/>
    <n v="25.3"/>
    <n v="6"/>
    <n v="0.2"/>
    <n v="289"/>
  </r>
  <r>
    <x v="435"/>
    <x v="37"/>
    <x v="1247"/>
    <n v="262"/>
    <n v="7.1"/>
    <n v="-1"/>
    <n v="0"/>
    <n v="46"/>
  </r>
  <r>
    <x v="906"/>
    <x v="39"/>
    <x v="1248"/>
    <n v="-221"/>
    <n v="-6"/>
    <n v="13"/>
    <n v="0.4"/>
    <n v="138"/>
  </r>
  <r>
    <x v="907"/>
    <x v="12"/>
    <x v="1249"/>
    <n v="35"/>
    <n v="1"/>
    <n v="14"/>
    <n v="0.4"/>
    <n v="138"/>
  </r>
  <r>
    <x v="319"/>
    <x v="4"/>
    <x v="1250"/>
    <n v="753"/>
    <n v="20.7"/>
    <n v="120"/>
    <n v="3.3"/>
    <n v="62"/>
  </r>
  <r>
    <x v="908"/>
    <x v="20"/>
    <x v="1251"/>
    <n v="-29"/>
    <n v="-0.8"/>
    <n v="45"/>
    <n v="1.2"/>
    <n v="26"/>
  </r>
  <r>
    <x v="909"/>
    <x v="2"/>
    <x v="1252"/>
    <n v="-456"/>
    <n v="-12.3"/>
    <n v="15"/>
    <n v="0.4"/>
    <n v="163"/>
  </r>
  <r>
    <x v="910"/>
    <x v="11"/>
    <x v="1253"/>
    <n v="-163"/>
    <n v="-4.4000000000000004"/>
    <n v="-6"/>
    <n v="-0.2"/>
    <n v="32"/>
  </r>
  <r>
    <x v="911"/>
    <x v="48"/>
    <x v="1254"/>
    <n v="-132"/>
    <n v="-3.6"/>
    <n v="68"/>
    <n v="1.8"/>
    <n v="-2"/>
  </r>
  <r>
    <x v="216"/>
    <x v="10"/>
    <x v="1255"/>
    <n v="-345"/>
    <n v="-9.3000000000000007"/>
    <n v="3"/>
    <n v="0.1"/>
    <n v="-46"/>
  </r>
  <r>
    <x v="544"/>
    <x v="34"/>
    <x v="1256"/>
    <n v="5"/>
    <n v="0.1"/>
    <n v="39"/>
    <n v="1.1000000000000001"/>
    <n v="98"/>
  </r>
  <r>
    <x v="887"/>
    <x v="37"/>
    <x v="1257"/>
    <n v="-219"/>
    <n v="-6"/>
    <n v="48"/>
    <n v="1.3"/>
    <n v="24"/>
  </r>
  <r>
    <x v="912"/>
    <x v="13"/>
    <x v="1258"/>
    <n v="220"/>
    <n v="6"/>
    <n v="34"/>
    <n v="0.9"/>
    <n v="-22"/>
  </r>
  <r>
    <x v="913"/>
    <x v="11"/>
    <x v="1259"/>
    <n v="-205"/>
    <n v="-5.6"/>
    <n v="12"/>
    <n v="0.3"/>
    <n v="93"/>
  </r>
  <r>
    <x v="299"/>
    <x v="1"/>
    <x v="1260"/>
    <n v="-9"/>
    <n v="-0.2"/>
    <n v="15"/>
    <n v="0.4"/>
    <n v="39"/>
  </r>
  <r>
    <x v="797"/>
    <x v="2"/>
    <x v="1261"/>
    <n v="203"/>
    <n v="5.6"/>
    <n v="-9"/>
    <n v="-0.2"/>
    <n v="102"/>
  </r>
  <r>
    <x v="914"/>
    <x v="34"/>
    <x v="1262"/>
    <n v="-374"/>
    <n v="-10.3"/>
    <n v="63"/>
    <n v="1.7"/>
    <n v="121"/>
  </r>
  <r>
    <x v="915"/>
    <x v="21"/>
    <x v="1263"/>
    <n v="-81"/>
    <n v="-2.2000000000000002"/>
    <n v="17"/>
    <n v="0.5"/>
    <n v="34"/>
  </r>
  <r>
    <x v="916"/>
    <x v="8"/>
    <x v="1264"/>
    <n v="-171"/>
    <n v="-4.7"/>
    <n v="169"/>
    <n v="4.7"/>
    <n v="20"/>
  </r>
  <r>
    <x v="502"/>
    <x v="27"/>
    <x v="1265"/>
    <n v="-607"/>
    <n v="-16.600000000000001"/>
    <n v="12"/>
    <n v="0.3"/>
    <n v="-107"/>
  </r>
  <r>
    <x v="917"/>
    <x v="27"/>
    <x v="1266"/>
    <n v="-40"/>
    <n v="-1.1000000000000001"/>
    <n v="7"/>
    <n v="0.2"/>
    <n v="145"/>
  </r>
  <r>
    <x v="918"/>
    <x v="15"/>
    <x v="1267"/>
    <n v="355"/>
    <n v="9.9"/>
    <n v="11"/>
    <n v="0.3"/>
    <n v="-28"/>
  </r>
  <r>
    <x v="5"/>
    <x v="13"/>
    <x v="1268"/>
    <n v="482"/>
    <n v="13.5"/>
    <n v="50"/>
    <n v="1.4"/>
    <n v="60"/>
  </r>
  <r>
    <x v="11"/>
    <x v="27"/>
    <x v="1269"/>
    <n v="51"/>
    <n v="1.4"/>
    <n v="1"/>
    <n v="0"/>
    <n v="107"/>
  </r>
  <r>
    <x v="194"/>
    <x v="2"/>
    <x v="1270"/>
    <n v="-779"/>
    <n v="-21.4"/>
    <n v="83"/>
    <n v="2.2999999999999998"/>
    <n v="115"/>
  </r>
  <r>
    <x v="788"/>
    <x v="11"/>
    <x v="1271"/>
    <n v="-68"/>
    <n v="-1.9"/>
    <n v="7"/>
    <n v="0.2"/>
    <n v="67"/>
  </r>
  <r>
    <x v="919"/>
    <x v="8"/>
    <x v="1272"/>
    <n v="-184"/>
    <n v="-5.0999999999999996"/>
    <n v="0"/>
    <n v="0"/>
    <n v="-76"/>
  </r>
  <r>
    <x v="920"/>
    <x v="12"/>
    <x v="1273"/>
    <n v="46"/>
    <n v="1.3"/>
    <n v="15"/>
    <n v="0.4"/>
    <n v="77"/>
  </r>
  <r>
    <x v="81"/>
    <x v="44"/>
    <x v="1274"/>
    <n v="-12"/>
    <n v="-0.3"/>
    <n v="0"/>
    <n v="0"/>
    <n v="-22"/>
  </r>
  <r>
    <x v="921"/>
    <x v="17"/>
    <x v="1275"/>
    <n v="-17"/>
    <n v="-0.5"/>
    <n v="36"/>
    <n v="1"/>
    <n v="78"/>
  </r>
  <r>
    <x v="922"/>
    <x v="13"/>
    <x v="1276"/>
    <n v="549"/>
    <n v="15.4"/>
    <n v="6"/>
    <n v="0.2"/>
    <n v="24"/>
  </r>
  <r>
    <x v="923"/>
    <x v="2"/>
    <x v="1277"/>
    <n v="648"/>
    <n v="18.2"/>
    <n v="38"/>
    <n v="1.1000000000000001"/>
    <n v="-5"/>
  </r>
  <r>
    <x v="473"/>
    <x v="21"/>
    <x v="1278"/>
    <n v="-262"/>
    <n v="-7.3"/>
    <n v="20"/>
    <n v="0.6"/>
    <n v="17"/>
  </r>
  <r>
    <x v="681"/>
    <x v="18"/>
    <x v="1279"/>
    <n v="255"/>
    <n v="7.2"/>
    <n v="57"/>
    <n v="1.6"/>
    <n v="17"/>
  </r>
  <r>
    <x v="509"/>
    <x v="44"/>
    <x v="1280"/>
    <n v="-155"/>
    <n v="-4.3"/>
    <n v="2"/>
    <n v="0.1"/>
    <n v="-6"/>
  </r>
  <r>
    <x v="924"/>
    <x v="48"/>
    <x v="1281"/>
    <n v="-164"/>
    <n v="-4.5999999999999996"/>
    <n v="15"/>
    <n v="0.4"/>
    <n v="-110"/>
  </r>
  <r>
    <x v="435"/>
    <x v="2"/>
    <x v="1282"/>
    <n v="132"/>
    <n v="3.7"/>
    <n v="-6"/>
    <n v="-0.2"/>
    <n v="35"/>
  </r>
  <r>
    <x v="925"/>
    <x v="24"/>
    <x v="1283"/>
    <n v="499"/>
    <n v="14.1"/>
    <n v="-2"/>
    <n v="-0.1"/>
    <n v="-102"/>
  </r>
  <r>
    <x v="926"/>
    <x v="27"/>
    <x v="1284"/>
    <n v="-162"/>
    <n v="-4.5"/>
    <n v="-8"/>
    <n v="-0.2"/>
    <n v="-108"/>
  </r>
  <r>
    <x v="927"/>
    <x v="12"/>
    <x v="1285"/>
    <n v="-49"/>
    <n v="-1.4"/>
    <n v="6"/>
    <n v="0.2"/>
    <n v="-2"/>
  </r>
  <r>
    <x v="130"/>
    <x v="21"/>
    <x v="1286"/>
    <n v="-162"/>
    <n v="-4.5999999999999996"/>
    <n v="3"/>
    <n v="0.1"/>
    <n v="418"/>
  </r>
  <r>
    <x v="928"/>
    <x v="18"/>
    <x v="1287"/>
    <n v="-81"/>
    <n v="-2.2999999999999998"/>
    <n v="-4"/>
    <n v="-0.1"/>
    <n v="101"/>
  </r>
  <r>
    <x v="929"/>
    <x v="43"/>
    <x v="1288"/>
    <n v="342"/>
    <n v="9.6999999999999993"/>
    <n v="-6"/>
    <n v="-0.2"/>
    <n v="-77"/>
  </r>
  <r>
    <x v="930"/>
    <x v="33"/>
    <x v="1289"/>
    <n v="-343"/>
    <n v="-9.6999999999999993"/>
    <n v="59"/>
    <n v="1.7"/>
    <n v="22"/>
  </r>
  <r>
    <x v="931"/>
    <x v="46"/>
    <x v="1290"/>
    <n v="-182"/>
    <n v="-5.0999999999999996"/>
    <n v="96"/>
    <n v="2.7"/>
    <n v="-120"/>
  </r>
  <r>
    <x v="562"/>
    <x v="34"/>
    <x v="1291"/>
    <n v="-275"/>
    <n v="-7.8"/>
    <n v="14"/>
    <n v="0.4"/>
    <n v="67"/>
  </r>
  <r>
    <x v="253"/>
    <x v="20"/>
    <x v="1292"/>
    <n v="8"/>
    <n v="0.2"/>
    <n v="14"/>
    <n v="0.4"/>
    <n v="-140"/>
  </r>
  <r>
    <x v="932"/>
    <x v="14"/>
    <x v="1293"/>
    <n v="-1402"/>
    <n v="-39.299999999999997"/>
    <n v="18"/>
    <n v="0.5"/>
    <n v="336"/>
  </r>
  <r>
    <x v="178"/>
    <x v="34"/>
    <x v="1294"/>
    <n v="-42"/>
    <n v="-1.2"/>
    <n v="84"/>
    <n v="2.4"/>
    <n v="168"/>
  </r>
  <r>
    <x v="562"/>
    <x v="26"/>
    <x v="1295"/>
    <n v="122"/>
    <n v="3.5"/>
    <n v="6"/>
    <n v="0.2"/>
    <n v="63"/>
  </r>
  <r>
    <x v="41"/>
    <x v="1"/>
    <x v="1296"/>
    <n v="-281"/>
    <n v="-8"/>
    <n v="13"/>
    <n v="0.4"/>
    <n v="-138"/>
  </r>
  <r>
    <x v="933"/>
    <x v="15"/>
    <x v="1297"/>
    <n v="-193"/>
    <n v="-5.5"/>
    <n v="18"/>
    <n v="0.5"/>
    <n v="19"/>
  </r>
  <r>
    <x v="934"/>
    <x v="37"/>
    <x v="1298"/>
    <n v="-436"/>
    <n v="-12.4"/>
    <n v="135"/>
    <n v="3.8"/>
    <n v="75"/>
  </r>
  <r>
    <x v="105"/>
    <x v="2"/>
    <x v="1299"/>
    <n v="113"/>
    <n v="3.2"/>
    <n v="66"/>
    <n v="1.9"/>
    <n v="45"/>
  </r>
  <r>
    <x v="935"/>
    <x v="11"/>
    <x v="1300"/>
    <n v="-33"/>
    <n v="-0.9"/>
    <n v="4"/>
    <n v="0.1"/>
    <n v="71"/>
  </r>
  <r>
    <x v="936"/>
    <x v="37"/>
    <x v="1301"/>
    <n v="-316"/>
    <n v="-9.1"/>
    <n v="64"/>
    <n v="1.8"/>
    <n v="218"/>
  </r>
  <r>
    <x v="470"/>
    <x v="15"/>
    <x v="1302"/>
    <n v="473"/>
    <n v="13.7"/>
    <n v="37"/>
    <n v="1.1000000000000001"/>
    <n v="-88"/>
  </r>
  <r>
    <x v="11"/>
    <x v="20"/>
    <x v="1303"/>
    <n v="-156"/>
    <n v="-4.5"/>
    <n v="22"/>
    <n v="0.6"/>
    <n v="255"/>
  </r>
  <r>
    <x v="937"/>
    <x v="49"/>
    <x v="1304"/>
    <n v="87"/>
    <n v="2.5"/>
    <n v="68"/>
    <n v="2"/>
    <n v="-19"/>
  </r>
  <r>
    <x v="745"/>
    <x v="13"/>
    <x v="1305"/>
    <n v="-298"/>
    <n v="-8.6"/>
    <n v="-5"/>
    <n v="-0.1"/>
    <n v="-98"/>
  </r>
  <r>
    <x v="938"/>
    <x v="33"/>
    <x v="1306"/>
    <n v="-347"/>
    <n v="-10"/>
    <n v="53"/>
    <n v="1.5"/>
    <n v="63"/>
  </r>
  <r>
    <x v="713"/>
    <x v="5"/>
    <x v="1307"/>
    <n v="-342"/>
    <n v="-9.9"/>
    <n v="20"/>
    <n v="0.6"/>
    <n v="37"/>
  </r>
  <r>
    <x v="508"/>
    <x v="21"/>
    <x v="1308"/>
    <n v="-13"/>
    <n v="-0.4"/>
    <n v="19"/>
    <n v="0.6"/>
    <n v="92"/>
  </r>
  <r>
    <x v="939"/>
    <x v="2"/>
    <x v="1309"/>
    <n v="647"/>
    <n v="18.899999999999999"/>
    <n v="21"/>
    <n v="0.6"/>
    <n v="-77"/>
  </r>
  <r>
    <x v="83"/>
    <x v="1"/>
    <x v="1310"/>
    <n v="70"/>
    <n v="2"/>
    <n v="6"/>
    <n v="0.2"/>
    <n v="-65"/>
  </r>
  <r>
    <x v="940"/>
    <x v="33"/>
    <x v="1311"/>
    <n v="-854"/>
    <n v="-24.8"/>
    <n v="334"/>
    <n v="9.6999999999999993"/>
    <n v="396"/>
  </r>
  <r>
    <x v="257"/>
    <x v="18"/>
    <x v="1312"/>
    <n v="435"/>
    <n v="12.8"/>
    <n v="-1"/>
    <n v="0"/>
    <n v="124"/>
  </r>
  <r>
    <x v="562"/>
    <x v="44"/>
    <x v="1313"/>
    <n v="-71"/>
    <n v="-2.1"/>
    <n v="10"/>
    <n v="0.3"/>
    <n v="5"/>
  </r>
  <r>
    <x v="83"/>
    <x v="37"/>
    <x v="1314"/>
    <n v="-164"/>
    <n v="-4.8"/>
    <n v="7"/>
    <n v="0.2"/>
    <n v="-3"/>
  </r>
  <r>
    <x v="941"/>
    <x v="45"/>
    <x v="1315"/>
    <n v="-166"/>
    <n v="-4.9000000000000004"/>
    <n v="122"/>
    <n v="3.6"/>
    <n v="242"/>
  </r>
  <r>
    <x v="562"/>
    <x v="43"/>
    <x v="1316"/>
    <n v="334"/>
    <n v="9.8000000000000007"/>
    <n v="14"/>
    <n v="0.4"/>
    <n v="-137"/>
  </r>
  <r>
    <x v="163"/>
    <x v="13"/>
    <x v="1317"/>
    <n v="66"/>
    <n v="1.9"/>
    <n v="1"/>
    <n v="0"/>
    <n v="-123"/>
  </r>
  <r>
    <x v="942"/>
    <x v="2"/>
    <x v="1318"/>
    <n v="-285"/>
    <n v="-8.3000000000000007"/>
    <n v="49"/>
    <n v="1.4"/>
    <n v="162"/>
  </r>
  <r>
    <x v="687"/>
    <x v="1"/>
    <x v="1319"/>
    <n v="-201"/>
    <n v="-5.9"/>
    <n v="23"/>
    <n v="0.7"/>
    <n v="128"/>
  </r>
  <r>
    <x v="943"/>
    <x v="12"/>
    <x v="1320"/>
    <n v="249"/>
    <n v="7.3"/>
    <n v="49"/>
    <n v="1.4"/>
    <n v="51"/>
  </r>
  <r>
    <x v="81"/>
    <x v="1"/>
    <x v="1321"/>
    <n v="183"/>
    <n v="5.4"/>
    <n v="-5"/>
    <n v="-0.1"/>
    <n v="43"/>
  </r>
  <r>
    <x v="944"/>
    <x v="36"/>
    <x v="1322"/>
    <n v="-128"/>
    <n v="-3.7"/>
    <n v="2"/>
    <n v="0.1"/>
    <n v="-55"/>
  </r>
  <r>
    <x v="945"/>
    <x v="44"/>
    <x v="1323"/>
    <n v="-247"/>
    <n v="-7.2"/>
    <n v="17"/>
    <n v="0.5"/>
    <n v="65"/>
  </r>
  <r>
    <x v="946"/>
    <x v="12"/>
    <x v="1324"/>
    <n v="152"/>
    <n v="4.5"/>
    <n v="36"/>
    <n v="1.1000000000000001"/>
    <n v="124"/>
  </r>
  <r>
    <x v="947"/>
    <x v="15"/>
    <x v="1325"/>
    <n v="607"/>
    <n v="18"/>
    <n v="18"/>
    <n v="0.5"/>
    <n v="-144"/>
  </r>
  <r>
    <x v="2"/>
    <x v="17"/>
    <x v="1326"/>
    <n v="313"/>
    <n v="9.3000000000000007"/>
    <n v="-1"/>
    <n v="0"/>
    <n v="-12"/>
  </r>
  <r>
    <x v="495"/>
    <x v="11"/>
    <x v="1327"/>
    <n v="-274"/>
    <n v="-8.1"/>
    <n v="16"/>
    <n v="0.5"/>
    <n v="120"/>
  </r>
  <r>
    <x v="948"/>
    <x v="33"/>
    <x v="1328"/>
    <n v="-2188"/>
    <n v="-63.4"/>
    <n v="16"/>
    <n v="0.5"/>
    <n v="814"/>
  </r>
  <r>
    <x v="437"/>
    <x v="1"/>
    <x v="1329"/>
    <n v="-409"/>
    <n v="-12"/>
    <n v="30"/>
    <n v="0.9"/>
    <n v="-16"/>
  </r>
  <r>
    <x v="917"/>
    <x v="21"/>
    <x v="1330"/>
    <n v="171"/>
    <n v="5.0999999999999996"/>
    <n v="12"/>
    <n v="0.4"/>
    <n v="91"/>
  </r>
  <r>
    <x v="562"/>
    <x v="24"/>
    <x v="1331"/>
    <n v="282"/>
    <n v="8.4"/>
    <n v="-3"/>
    <n v="-0.1"/>
    <n v="-54"/>
  </r>
  <r>
    <x v="843"/>
    <x v="31"/>
    <x v="1332"/>
    <n v="65"/>
    <n v="1.9"/>
    <n v="17"/>
    <n v="0.5"/>
    <n v="-84"/>
  </r>
  <r>
    <x v="949"/>
    <x v="39"/>
    <x v="1333"/>
    <n v="-196"/>
    <n v="-5.8"/>
    <n v="82"/>
    <n v="2.4"/>
    <n v="111"/>
  </r>
  <r>
    <x v="950"/>
    <x v="46"/>
    <x v="1334"/>
    <n v="6"/>
    <n v="0.2"/>
    <n v="7"/>
    <n v="0.2"/>
    <n v="-43"/>
  </r>
  <r>
    <x v="764"/>
    <x v="21"/>
    <x v="1335"/>
    <n v="-3"/>
    <n v="-0.1"/>
    <n v="3"/>
    <n v="0.1"/>
    <n v="-1"/>
  </r>
  <r>
    <x v="951"/>
    <x v="41"/>
    <x v="1336"/>
    <n v="156"/>
    <n v="4.7"/>
    <n v="8"/>
    <n v="0.2"/>
    <n v="-34"/>
  </r>
  <r>
    <x v="952"/>
    <x v="15"/>
    <x v="1337"/>
    <n v="-239"/>
    <n v="-7.1"/>
    <n v="38"/>
    <n v="1.1000000000000001"/>
    <n v="-118"/>
  </r>
  <r>
    <x v="473"/>
    <x v="33"/>
    <x v="1338"/>
    <n v="419"/>
    <n v="12.6"/>
    <n v="9"/>
    <n v="0.3"/>
    <n v="71"/>
  </r>
  <r>
    <x v="435"/>
    <x v="21"/>
    <x v="1339"/>
    <n v="-11"/>
    <n v="-0.3"/>
    <n v="9"/>
    <n v="0.3"/>
    <n v="62"/>
  </r>
  <r>
    <x v="726"/>
    <x v="33"/>
    <x v="1340"/>
    <n v="-292"/>
    <n v="-8.6999999999999993"/>
    <n v="116"/>
    <n v="3.5"/>
    <n v="165"/>
  </r>
  <r>
    <x v="910"/>
    <x v="47"/>
    <x v="1341"/>
    <n v="-1299"/>
    <n v="-38.5"/>
    <n v="6"/>
    <n v="0.2"/>
    <n v="438"/>
  </r>
  <r>
    <x v="953"/>
    <x v="24"/>
    <x v="1342"/>
    <n v="-247"/>
    <n v="-7.4"/>
    <n v="28"/>
    <n v="0.8"/>
    <n v="-14"/>
  </r>
  <r>
    <x v="954"/>
    <x v="8"/>
    <x v="1343"/>
    <n v="97"/>
    <n v="2.9"/>
    <n v="11"/>
    <n v="0.3"/>
    <n v="80"/>
  </r>
  <r>
    <x v="692"/>
    <x v="31"/>
    <x v="1344"/>
    <n v="-104"/>
    <n v="-3.1"/>
    <n v="109"/>
    <n v="3.3"/>
    <n v="48"/>
  </r>
  <r>
    <x v="955"/>
    <x v="1"/>
    <x v="1345"/>
    <n v="-192"/>
    <n v="-5.8"/>
    <n v="15"/>
    <n v="0.4"/>
    <n v="-13"/>
  </r>
  <r>
    <x v="956"/>
    <x v="16"/>
    <x v="1346"/>
    <n v="176"/>
    <n v="5.3"/>
    <n v="76"/>
    <n v="2.2999999999999998"/>
    <n v="56"/>
  </r>
  <r>
    <x v="957"/>
    <x v="8"/>
    <x v="1346"/>
    <n v="276"/>
    <n v="8.3000000000000007"/>
    <n v="12"/>
    <n v="0.4"/>
    <n v="-11"/>
  </r>
  <r>
    <x v="958"/>
    <x v="13"/>
    <x v="1347"/>
    <n v="161"/>
    <n v="4.9000000000000004"/>
    <n v="-1"/>
    <n v="0"/>
    <n v="-117"/>
  </r>
  <r>
    <x v="489"/>
    <x v="34"/>
    <x v="1348"/>
    <n v="-59"/>
    <n v="-1.8"/>
    <n v="57"/>
    <n v="1.7"/>
    <n v="232"/>
  </r>
  <r>
    <x v="490"/>
    <x v="21"/>
    <x v="1349"/>
    <n v="-95"/>
    <n v="-2.9"/>
    <n v="8"/>
    <n v="0.2"/>
    <n v="205"/>
  </r>
  <r>
    <x v="50"/>
    <x v="37"/>
    <x v="1350"/>
    <n v="-111"/>
    <n v="-3.4"/>
    <n v="15"/>
    <n v="0.5"/>
    <n v="53"/>
  </r>
  <r>
    <x v="551"/>
    <x v="1"/>
    <x v="1351"/>
    <n v="-141"/>
    <n v="-4.2"/>
    <n v="0"/>
    <n v="0"/>
    <n v="-26"/>
  </r>
  <r>
    <x v="959"/>
    <x v="12"/>
    <x v="1352"/>
    <n v="82"/>
    <n v="2.5"/>
    <n v="4"/>
    <n v="0.1"/>
    <n v="61"/>
  </r>
  <r>
    <x v="546"/>
    <x v="31"/>
    <x v="1353"/>
    <n v="-144"/>
    <n v="-4.3"/>
    <n v="-3"/>
    <n v="-0.1"/>
    <n v="-37"/>
  </r>
  <r>
    <x v="960"/>
    <x v="39"/>
    <x v="1354"/>
    <n v="22"/>
    <n v="0.7"/>
    <n v="10"/>
    <n v="0.3"/>
    <n v="80"/>
  </r>
  <r>
    <x v="509"/>
    <x v="24"/>
    <x v="1355"/>
    <n v="884"/>
    <n v="27.2"/>
    <n v="18"/>
    <n v="0.6"/>
    <n v="53"/>
  </r>
  <r>
    <x v="780"/>
    <x v="46"/>
    <x v="1356"/>
    <n v="-559"/>
    <n v="-16.8"/>
    <n v="-3"/>
    <n v="-0.1"/>
    <n v="-160"/>
  </r>
  <r>
    <x v="961"/>
    <x v="2"/>
    <x v="1357"/>
    <n v="-53"/>
    <n v="-1.6"/>
    <n v="95"/>
    <n v="2.9"/>
    <n v="248"/>
  </r>
  <r>
    <x v="962"/>
    <x v="17"/>
    <x v="1358"/>
    <n v="1312"/>
    <n v="40.700000000000003"/>
    <n v="11"/>
    <n v="0.3"/>
    <n v="11"/>
  </r>
  <r>
    <x v="963"/>
    <x v="26"/>
    <x v="1359"/>
    <n v="-124"/>
    <n v="-3.8"/>
    <n v="22"/>
    <n v="0.7"/>
    <n v="-6"/>
  </r>
  <r>
    <x v="964"/>
    <x v="30"/>
    <x v="1360"/>
    <n v="-72"/>
    <n v="-2.2000000000000002"/>
    <n v="34"/>
    <n v="1"/>
    <n v="-20"/>
  </r>
  <r>
    <x v="965"/>
    <x v="24"/>
    <x v="1361"/>
    <n v="259"/>
    <n v="8"/>
    <n v="38"/>
    <n v="1.2"/>
    <n v="1"/>
  </r>
  <r>
    <x v="722"/>
    <x v="18"/>
    <x v="1362"/>
    <n v="105"/>
    <n v="3.2"/>
    <n v="2"/>
    <n v="0.1"/>
    <n v="-6"/>
  </r>
  <r>
    <x v="966"/>
    <x v="2"/>
    <x v="1363"/>
    <n v="-453"/>
    <n v="-13.9"/>
    <n v="11"/>
    <n v="0.3"/>
    <n v="168"/>
  </r>
  <r>
    <x v="40"/>
    <x v="33"/>
    <x v="1364"/>
    <n v="-438"/>
    <n v="-13.4"/>
    <n v="59"/>
    <n v="1.8"/>
    <n v="67"/>
  </r>
  <r>
    <x v="967"/>
    <x v="13"/>
    <x v="1365"/>
    <n v="-237"/>
    <n v="-7.3"/>
    <n v="66"/>
    <n v="2"/>
    <n v="-102"/>
  </r>
  <r>
    <x v="262"/>
    <x v="24"/>
    <x v="1366"/>
    <n v="320"/>
    <n v="9.9"/>
    <n v="13"/>
    <n v="0.4"/>
    <n v="-127"/>
  </r>
  <r>
    <x v="87"/>
    <x v="11"/>
    <x v="1367"/>
    <n v="-139"/>
    <n v="-4.3"/>
    <n v="24"/>
    <n v="0.7"/>
    <n v="30"/>
  </r>
  <r>
    <x v="379"/>
    <x v="1"/>
    <x v="1368"/>
    <n v="-103"/>
    <n v="-3.2"/>
    <n v="1"/>
    <n v="0"/>
    <n v="-72"/>
  </r>
  <r>
    <x v="570"/>
    <x v="21"/>
    <x v="1369"/>
    <n v="-93"/>
    <n v="-2.9"/>
    <n v="7"/>
    <n v="0.2"/>
    <n v="137"/>
  </r>
  <r>
    <x v="122"/>
    <x v="36"/>
    <x v="1370"/>
    <n v="70"/>
    <n v="2.2000000000000002"/>
    <n v="-4"/>
    <n v="-0.1"/>
    <n v="-44"/>
  </r>
  <r>
    <x v="216"/>
    <x v="21"/>
    <x v="1371"/>
    <n v="27"/>
    <n v="0.8"/>
    <n v="5"/>
    <n v="0.2"/>
    <n v="-77"/>
  </r>
  <r>
    <x v="361"/>
    <x v="16"/>
    <x v="1372"/>
    <n v="-122"/>
    <n v="-3.8"/>
    <n v="45"/>
    <n v="1.4"/>
    <n v="-24"/>
  </r>
  <r>
    <x v="968"/>
    <x v="4"/>
    <x v="1373"/>
    <n v="142"/>
    <n v="4.4000000000000004"/>
    <n v="11"/>
    <n v="0.3"/>
    <n v="83"/>
  </r>
  <r>
    <x v="969"/>
    <x v="14"/>
    <x v="1374"/>
    <n v="1151"/>
    <n v="36.700000000000003"/>
    <n v="76"/>
    <n v="2.4"/>
    <n v="305"/>
  </r>
  <r>
    <x v="970"/>
    <x v="42"/>
    <x v="1375"/>
    <n v="-561"/>
    <n v="-17.399999999999999"/>
    <n v="65"/>
    <n v="2"/>
    <n v="182"/>
  </r>
  <r>
    <x v="77"/>
    <x v="21"/>
    <x v="1376"/>
    <n v="-194"/>
    <n v="-6"/>
    <n v="14"/>
    <n v="0.4"/>
    <n v="20"/>
  </r>
  <r>
    <x v="971"/>
    <x v="44"/>
    <x v="1377"/>
    <n v="-739"/>
    <n v="-22.9"/>
    <n v="15"/>
    <n v="0.5"/>
    <n v="34"/>
  </r>
  <r>
    <x v="92"/>
    <x v="18"/>
    <x v="1378"/>
    <n v="361"/>
    <n v="11.4"/>
    <n v="6"/>
    <n v="0.2"/>
    <n v="15"/>
  </r>
  <r>
    <x v="972"/>
    <x v="13"/>
    <x v="1379"/>
    <n v="-394"/>
    <n v="-12.4"/>
    <n v="81"/>
    <n v="2.5"/>
    <n v="216"/>
  </r>
  <r>
    <x v="973"/>
    <x v="18"/>
    <x v="1380"/>
    <n v="280"/>
    <n v="8.9"/>
    <n v="12"/>
    <n v="0.4"/>
    <n v="-127"/>
  </r>
  <r>
    <x v="130"/>
    <x v="34"/>
    <x v="1381"/>
    <n v="-102"/>
    <n v="-3.2"/>
    <n v="30"/>
    <n v="0.9"/>
    <n v="93"/>
  </r>
  <r>
    <x v="891"/>
    <x v="44"/>
    <x v="1382"/>
    <n v="27"/>
    <n v="0.9"/>
    <n v="-11"/>
    <n v="-0.3"/>
    <n v="190"/>
  </r>
  <r>
    <x v="659"/>
    <x v="40"/>
    <x v="1383"/>
    <n v="-122"/>
    <n v="-3.8"/>
    <n v="2"/>
    <n v="0.1"/>
    <n v="-167"/>
  </r>
  <r>
    <x v="92"/>
    <x v="12"/>
    <x v="1384"/>
    <n v="-165"/>
    <n v="-5.2"/>
    <n v="49"/>
    <n v="1.5"/>
    <n v="101"/>
  </r>
  <r>
    <x v="974"/>
    <x v="24"/>
    <x v="1385"/>
    <n v="167"/>
    <n v="5.3"/>
    <n v="0"/>
    <n v="0"/>
    <n v="-119"/>
  </r>
  <r>
    <x v="975"/>
    <x v="13"/>
    <x v="1386"/>
    <n v="-66"/>
    <n v="-2.1"/>
    <n v="8"/>
    <n v="0.3"/>
    <n v="-14"/>
  </r>
  <r>
    <x v="105"/>
    <x v="43"/>
    <x v="1387"/>
    <n v="105"/>
    <n v="3.3"/>
    <n v="26"/>
    <n v="0.8"/>
    <n v="-101"/>
  </r>
  <r>
    <x v="427"/>
    <x v="17"/>
    <x v="1388"/>
    <n v="934"/>
    <n v="30"/>
    <n v="12"/>
    <n v="0.4"/>
    <n v="-56"/>
  </r>
  <r>
    <x v="29"/>
    <x v="31"/>
    <x v="1389"/>
    <n v="-191"/>
    <n v="-6.1"/>
    <n v="54"/>
    <n v="1.7"/>
    <n v="56"/>
  </r>
  <r>
    <x v="976"/>
    <x v="39"/>
    <x v="1390"/>
    <n v="62"/>
    <n v="2"/>
    <n v="1"/>
    <n v="0"/>
    <n v="47"/>
  </r>
  <r>
    <x v="977"/>
    <x v="21"/>
    <x v="1391"/>
    <n v="-31"/>
    <n v="-1"/>
    <n v="8"/>
    <n v="0.3"/>
    <n v="-84"/>
  </r>
  <r>
    <x v="978"/>
    <x v="5"/>
    <x v="1392"/>
    <n v="12"/>
    <n v="0.4"/>
    <n v="9"/>
    <n v="0.3"/>
    <n v="-52"/>
  </r>
  <r>
    <x v="509"/>
    <x v="27"/>
    <x v="1393"/>
    <n v="193"/>
    <n v="6.2"/>
    <n v="4"/>
    <n v="0.1"/>
    <n v="-89"/>
  </r>
  <r>
    <x v="461"/>
    <x v="11"/>
    <x v="1394"/>
    <n v="-94"/>
    <n v="-3"/>
    <n v="19"/>
    <n v="0.6"/>
    <n v="32"/>
  </r>
  <r>
    <x v="217"/>
    <x v="26"/>
    <x v="1395"/>
    <n v="-152"/>
    <n v="-4.8"/>
    <n v="14"/>
    <n v="0.4"/>
    <n v="-71"/>
  </r>
  <r>
    <x v="50"/>
    <x v="36"/>
    <x v="1396"/>
    <n v="-418"/>
    <n v="-13.3"/>
    <n v="30"/>
    <n v="1"/>
    <n v="-73"/>
  </r>
  <r>
    <x v="694"/>
    <x v="8"/>
    <x v="1397"/>
    <n v="-50"/>
    <n v="-1.6"/>
    <n v="17"/>
    <n v="0.5"/>
    <n v="-136"/>
  </r>
  <r>
    <x v="77"/>
    <x v="7"/>
    <x v="1398"/>
    <n v="496"/>
    <n v="16"/>
    <n v="12"/>
    <n v="0.4"/>
    <n v="-185"/>
  </r>
  <r>
    <x v="138"/>
    <x v="27"/>
    <x v="1399"/>
    <n v="7"/>
    <n v="0.2"/>
    <n v="-5"/>
    <n v="-0.2"/>
    <n v="-98"/>
  </r>
  <r>
    <x v="509"/>
    <x v="46"/>
    <x v="1400"/>
    <n v="-425"/>
    <n v="-13.5"/>
    <n v="-1"/>
    <n v="0"/>
    <n v="-89"/>
  </r>
  <r>
    <x v="979"/>
    <x v="0"/>
    <x v="1401"/>
    <n v="106"/>
    <n v="3.4"/>
    <n v="27"/>
    <n v="0.9"/>
    <n v="86"/>
  </r>
  <r>
    <x v="980"/>
    <x v="36"/>
    <x v="1402"/>
    <n v="-667"/>
    <n v="-21.2"/>
    <n v="15"/>
    <n v="0.5"/>
    <n v="-65"/>
  </r>
  <r>
    <x v="981"/>
    <x v="2"/>
    <x v="1403"/>
    <n v="-548"/>
    <n v="-17.600000000000001"/>
    <n v="103"/>
    <n v="3.3"/>
    <n v="183"/>
  </r>
  <r>
    <x v="130"/>
    <x v="44"/>
    <x v="1404"/>
    <n v="-517"/>
    <n v="-16.600000000000001"/>
    <n v="128"/>
    <n v="4.0999999999999996"/>
    <n v="-47"/>
  </r>
  <r>
    <x v="982"/>
    <x v="1"/>
    <x v="1405"/>
    <n v="-629"/>
    <n v="-20.2"/>
    <n v="84"/>
    <n v="2.7"/>
    <n v="-24"/>
  </r>
  <r>
    <x v="983"/>
    <x v="27"/>
    <x v="1406"/>
    <n v="-157"/>
    <n v="-5.0999999999999996"/>
    <n v="-1"/>
    <n v="0"/>
    <n v="-90"/>
  </r>
  <r>
    <x v="984"/>
    <x v="47"/>
    <x v="1407"/>
    <n v="-61"/>
    <n v="-2"/>
    <n v="6"/>
    <n v="0.2"/>
    <n v="238"/>
  </r>
  <r>
    <x v="985"/>
    <x v="20"/>
    <x v="1408"/>
    <n v="122"/>
    <n v="4"/>
    <n v="4"/>
    <n v="0.1"/>
    <n v="93"/>
  </r>
  <r>
    <x v="38"/>
    <x v="13"/>
    <x v="1409"/>
    <n v="83"/>
    <n v="2.7"/>
    <n v="16"/>
    <n v="0.5"/>
    <n v="-198"/>
  </r>
  <r>
    <x v="986"/>
    <x v="17"/>
    <x v="1410"/>
    <n v="559"/>
    <n v="18.399999999999999"/>
    <n v="79"/>
    <n v="2.6"/>
    <n v="0"/>
  </r>
  <r>
    <x v="987"/>
    <x v="36"/>
    <x v="1411"/>
    <n v="-245"/>
    <n v="-8"/>
    <n v="72"/>
    <n v="2.2999999999999998"/>
    <n v="22"/>
  </r>
  <r>
    <x v="988"/>
    <x v="13"/>
    <x v="1412"/>
    <n v="-255"/>
    <n v="-8.3000000000000007"/>
    <n v="19"/>
    <n v="0.6"/>
    <n v="-184"/>
  </r>
  <r>
    <x v="989"/>
    <x v="8"/>
    <x v="1413"/>
    <n v="313"/>
    <n v="10.3"/>
    <n v="3"/>
    <n v="0.1"/>
    <n v="-69"/>
  </r>
  <r>
    <x v="116"/>
    <x v="28"/>
    <x v="1414"/>
    <n v="-42"/>
    <n v="-1.4"/>
    <n v="60"/>
    <n v="2"/>
    <n v="233"/>
  </r>
  <r>
    <x v="919"/>
    <x v="28"/>
    <x v="1415"/>
    <n v="290"/>
    <n v="9.5"/>
    <n v="4"/>
    <n v="0.1"/>
    <n v="-72"/>
  </r>
  <r>
    <x v="990"/>
    <x v="12"/>
    <x v="1416"/>
    <n v="146"/>
    <n v="4.8"/>
    <n v="19"/>
    <n v="0.6"/>
    <n v="-31"/>
  </r>
  <r>
    <x v="991"/>
    <x v="25"/>
    <x v="1417"/>
    <n v="-96"/>
    <n v="-3.2"/>
    <n v="-2"/>
    <n v="-0.1"/>
    <n v="186"/>
  </r>
  <r>
    <x v="956"/>
    <x v="13"/>
    <x v="1418"/>
    <n v="264"/>
    <n v="8.6999999999999993"/>
    <n v="13"/>
    <n v="0.4"/>
    <n v="111"/>
  </r>
  <r>
    <x v="992"/>
    <x v="24"/>
    <x v="1419"/>
    <n v="-127"/>
    <n v="-4.2"/>
    <n v="-5"/>
    <n v="-0.2"/>
    <n v="-7"/>
  </r>
  <r>
    <x v="85"/>
    <x v="49"/>
    <x v="1420"/>
    <n v="474"/>
    <n v="15.8"/>
    <n v="33"/>
    <n v="1.1000000000000001"/>
    <n v="53"/>
  </r>
  <r>
    <x v="993"/>
    <x v="50"/>
    <x v="1421"/>
    <n v="142"/>
    <n v="4.7"/>
    <n v="33"/>
    <n v="1.1000000000000001"/>
    <n v="-12"/>
  </r>
  <r>
    <x v="173"/>
    <x v="47"/>
    <x v="1422"/>
    <n v="-984"/>
    <n v="-32.200000000000003"/>
    <n v="49"/>
    <n v="1.6"/>
    <n v="282"/>
  </r>
  <r>
    <x v="994"/>
    <x v="10"/>
    <x v="1423"/>
    <n v="-147"/>
    <n v="-4.8"/>
    <n v="2"/>
    <n v="0.1"/>
    <n v="-80"/>
  </r>
  <r>
    <x v="995"/>
    <x v="48"/>
    <x v="1424"/>
    <n v="20"/>
    <n v="0.7"/>
    <n v="2"/>
    <n v="0.1"/>
    <n v="-22"/>
  </r>
  <r>
    <x v="996"/>
    <x v="18"/>
    <x v="1425"/>
    <n v="-436"/>
    <n v="-14.4"/>
    <n v="23"/>
    <n v="0.8"/>
    <n v="-26"/>
  </r>
  <r>
    <x v="997"/>
    <x v="14"/>
    <x v="1426"/>
    <n v="477"/>
    <n v="16.100000000000001"/>
    <n v="31"/>
    <n v="1"/>
    <n v="222"/>
  </r>
  <r>
    <x v="323"/>
    <x v="2"/>
    <x v="1427"/>
    <n v="-1"/>
    <n v="0"/>
    <n v="18"/>
    <n v="0.6"/>
    <n v="-84"/>
  </r>
  <r>
    <x v="29"/>
    <x v="43"/>
    <x v="1428"/>
    <n v="-25"/>
    <n v="-0.8"/>
    <n v="15"/>
    <n v="0.5"/>
    <n v="-72"/>
  </r>
  <r>
    <x v="998"/>
    <x v="11"/>
    <x v="1429"/>
    <n v="-37"/>
    <n v="-1.2"/>
    <n v="9"/>
    <n v="0.3"/>
    <n v="6"/>
  </r>
  <r>
    <x v="999"/>
    <x v="27"/>
    <x v="1430"/>
    <n v="16"/>
    <n v="0.5"/>
    <n v="17"/>
    <n v="0.6"/>
    <n v="3"/>
  </r>
  <r>
    <x v="422"/>
    <x v="17"/>
    <x v="1431"/>
    <n v="-546"/>
    <n v="-18.100000000000001"/>
    <n v="8"/>
    <n v="0.3"/>
    <n v="31"/>
  </r>
  <r>
    <x v="50"/>
    <x v="31"/>
    <x v="1432"/>
    <n v="1"/>
    <n v="0"/>
    <n v="1"/>
    <n v="0"/>
    <n v="-88"/>
  </r>
  <r>
    <x v="18"/>
    <x v="17"/>
    <x v="1433"/>
    <n v="-234"/>
    <n v="-7.8"/>
    <n v="23"/>
    <n v="0.8"/>
    <n v="41"/>
  </r>
  <r>
    <x v="1000"/>
    <x v="2"/>
    <x v="1434"/>
    <n v="42"/>
    <n v="1.4"/>
    <n v="36"/>
    <n v="1.2"/>
    <n v="74"/>
  </r>
  <r>
    <x v="334"/>
    <x v="13"/>
    <x v="1435"/>
    <n v="125"/>
    <n v="4.2"/>
    <n v="12"/>
    <n v="0.4"/>
    <n v="-126"/>
  </r>
  <r>
    <x v="1001"/>
    <x v="50"/>
    <x v="1436"/>
    <n v="75"/>
    <n v="2.5"/>
    <n v="21"/>
    <n v="0.7"/>
    <n v="63"/>
  </r>
  <r>
    <x v="1002"/>
    <x v="20"/>
    <x v="1437"/>
    <n v="-342"/>
    <n v="-11.6"/>
    <n v="42"/>
    <n v="1.4"/>
    <n v="146"/>
  </r>
  <r>
    <x v="83"/>
    <x v="17"/>
    <x v="1438"/>
    <n v="110"/>
    <n v="3.7"/>
    <n v="30"/>
    <n v="1"/>
    <n v="102"/>
  </r>
  <r>
    <x v="578"/>
    <x v="17"/>
    <x v="1439"/>
    <n v="609"/>
    <n v="20.9"/>
    <n v="24"/>
    <n v="0.8"/>
    <n v="-8"/>
  </r>
  <r>
    <x v="596"/>
    <x v="46"/>
    <x v="1440"/>
    <n v="-27"/>
    <n v="-0.9"/>
    <n v="15"/>
    <n v="0.5"/>
    <n v="-159"/>
  </r>
  <r>
    <x v="1003"/>
    <x v="24"/>
    <x v="1441"/>
    <n v="237"/>
    <n v="8.1"/>
    <n v="35"/>
    <n v="1.2"/>
    <n v="-9"/>
  </r>
  <r>
    <x v="1004"/>
    <x v="44"/>
    <x v="1442"/>
    <n v="-93"/>
    <n v="-3.2"/>
    <n v="-6"/>
    <n v="-0.2"/>
    <n v="31"/>
  </r>
  <r>
    <x v="1005"/>
    <x v="18"/>
    <x v="1442"/>
    <n v="-43"/>
    <n v="-1.5"/>
    <n v="-2"/>
    <n v="-0.1"/>
    <n v="-69"/>
  </r>
  <r>
    <x v="323"/>
    <x v="12"/>
    <x v="1443"/>
    <n v="343"/>
    <n v="11.8"/>
    <n v="8"/>
    <n v="0.3"/>
    <n v="3"/>
  </r>
  <r>
    <x v="178"/>
    <x v="17"/>
    <x v="1444"/>
    <n v="364"/>
    <n v="12.5"/>
    <n v="31"/>
    <n v="1.1000000000000001"/>
    <n v="79"/>
  </r>
  <r>
    <x v="1006"/>
    <x v="17"/>
    <x v="1445"/>
    <n v="443"/>
    <n v="15.3"/>
    <n v="-7"/>
    <n v="-0.2"/>
    <n v="-13"/>
  </r>
  <r>
    <x v="780"/>
    <x v="1"/>
    <x v="1446"/>
    <n v="-90"/>
    <n v="-3.1"/>
    <n v="7"/>
    <n v="0.2"/>
    <n v="-10"/>
  </r>
  <r>
    <x v="1007"/>
    <x v="16"/>
    <x v="1447"/>
    <n v="-72"/>
    <n v="-2.5"/>
    <n v="4"/>
    <n v="0.1"/>
    <n v="-41"/>
  </r>
  <r>
    <x v="1008"/>
    <x v="44"/>
    <x v="1448"/>
    <n v="-600"/>
    <n v="-20.399999999999999"/>
    <n v="5"/>
    <n v="0.2"/>
    <n v="91"/>
  </r>
  <r>
    <x v="1009"/>
    <x v="12"/>
    <x v="1449"/>
    <n v="345"/>
    <n v="11.9"/>
    <n v="2"/>
    <n v="0.1"/>
    <n v="-21"/>
  </r>
  <r>
    <x v="1010"/>
    <x v="26"/>
    <x v="1450"/>
    <n v="-404"/>
    <n v="-13.8"/>
    <n v="30"/>
    <n v="1"/>
    <n v="6"/>
  </r>
  <r>
    <x v="663"/>
    <x v="8"/>
    <x v="1451"/>
    <n v="216"/>
    <n v="7.5"/>
    <n v="11"/>
    <n v="0.4"/>
    <n v="2"/>
  </r>
  <r>
    <x v="87"/>
    <x v="46"/>
    <x v="1452"/>
    <n v="-191"/>
    <n v="-6.6"/>
    <n v="19"/>
    <n v="0.7"/>
    <n v="-22"/>
  </r>
  <r>
    <x v="5"/>
    <x v="48"/>
    <x v="1453"/>
    <n v="45"/>
    <n v="1.6"/>
    <n v="17"/>
    <n v="0.6"/>
    <n v="-4"/>
  </r>
  <r>
    <x v="1011"/>
    <x v="13"/>
    <x v="1454"/>
    <n v="26"/>
    <n v="0.9"/>
    <n v="3"/>
    <n v="0.1"/>
    <n v="-86"/>
  </r>
  <r>
    <x v="1012"/>
    <x v="26"/>
    <x v="1455"/>
    <n v="-456"/>
    <n v="-15.8"/>
    <n v="70"/>
    <n v="2.4"/>
    <n v="139"/>
  </r>
  <r>
    <x v="40"/>
    <x v="1"/>
    <x v="1456"/>
    <n v="-226"/>
    <n v="-7.8"/>
    <n v="-1"/>
    <n v="0"/>
    <n v="-63"/>
  </r>
  <r>
    <x v="379"/>
    <x v="46"/>
    <x v="1457"/>
    <n v="-92"/>
    <n v="-3.2"/>
    <n v="11"/>
    <n v="0.4"/>
    <n v="-94"/>
  </r>
  <r>
    <x v="193"/>
    <x v="11"/>
    <x v="1458"/>
    <n v="45"/>
    <n v="1.6"/>
    <n v="17"/>
    <n v="0.6"/>
    <n v="28"/>
  </r>
  <r>
    <x v="1013"/>
    <x v="33"/>
    <x v="1459"/>
    <n v="313"/>
    <n v="11"/>
    <n v="14"/>
    <n v="0.5"/>
    <n v="-20"/>
  </r>
  <r>
    <x v="327"/>
    <x v="33"/>
    <x v="1460"/>
    <n v="-293"/>
    <n v="-10.199999999999999"/>
    <n v="52"/>
    <n v="1.8"/>
    <n v="106"/>
  </r>
  <r>
    <x v="50"/>
    <x v="18"/>
    <x v="1461"/>
    <n v="-110"/>
    <n v="-3.8"/>
    <n v="11"/>
    <n v="0.4"/>
    <n v="68"/>
  </r>
  <r>
    <x v="1014"/>
    <x v="13"/>
    <x v="1462"/>
    <n v="210"/>
    <n v="7.4"/>
    <n v="12"/>
    <n v="0.4"/>
    <n v="-17"/>
  </r>
  <r>
    <x v="1015"/>
    <x v="2"/>
    <x v="1463"/>
    <n v="418"/>
    <n v="14.7"/>
    <n v="22"/>
    <n v="0.8"/>
    <n v="-2"/>
  </r>
  <r>
    <x v="108"/>
    <x v="44"/>
    <x v="1464"/>
    <n v="82"/>
    <n v="2.9"/>
    <n v="47"/>
    <n v="1.7"/>
    <n v="102"/>
  </r>
  <r>
    <x v="1016"/>
    <x v="44"/>
    <x v="1465"/>
    <n v="-140"/>
    <n v="-4.9000000000000004"/>
    <n v="31"/>
    <n v="1.1000000000000001"/>
    <n v="21"/>
  </r>
  <r>
    <x v="1017"/>
    <x v="11"/>
    <x v="1466"/>
    <n v="73"/>
    <n v="2.6"/>
    <n v="3"/>
    <n v="0.1"/>
    <n v="15"/>
  </r>
  <r>
    <x v="630"/>
    <x v="17"/>
    <x v="1467"/>
    <n v="-46"/>
    <n v="-1.6"/>
    <n v="-1"/>
    <n v="0"/>
    <n v="-37"/>
  </r>
  <r>
    <x v="1018"/>
    <x v="8"/>
    <x v="1468"/>
    <n v="-113"/>
    <n v="-4"/>
    <n v="1"/>
    <n v="0"/>
    <n v="-83"/>
  </r>
  <r>
    <x v="435"/>
    <x v="36"/>
    <x v="1469"/>
    <n v="282"/>
    <n v="10"/>
    <n v="24"/>
    <n v="0.8"/>
    <n v="79"/>
  </r>
  <r>
    <x v="77"/>
    <x v="38"/>
    <x v="1470"/>
    <n v="314"/>
    <n v="11.2"/>
    <n v="2"/>
    <n v="0.1"/>
    <n v="323"/>
  </r>
  <r>
    <x v="1019"/>
    <x v="21"/>
    <x v="1471"/>
    <n v="12"/>
    <n v="0.4"/>
    <n v="31"/>
    <n v="1.1000000000000001"/>
    <n v="-7"/>
  </r>
  <r>
    <x v="1020"/>
    <x v="44"/>
    <x v="1472"/>
    <n v="160"/>
    <n v="5.6"/>
    <n v="4"/>
    <n v="0.1"/>
    <n v="31"/>
  </r>
  <r>
    <x v="50"/>
    <x v="24"/>
    <x v="1473"/>
    <n v="141"/>
    <n v="5"/>
    <n v="5"/>
    <n v="0.2"/>
    <n v="-42"/>
  </r>
  <r>
    <x v="329"/>
    <x v="44"/>
    <x v="1474"/>
    <n v="-165"/>
    <n v="-5.8"/>
    <n v="47"/>
    <n v="1.7"/>
    <n v="160"/>
  </r>
  <r>
    <x v="1021"/>
    <x v="13"/>
    <x v="1475"/>
    <n v="-158"/>
    <n v="-5.6"/>
    <n v="86"/>
    <n v="3"/>
    <n v="163"/>
  </r>
  <r>
    <x v="1022"/>
    <x v="4"/>
    <x v="1476"/>
    <n v="256"/>
    <n v="9.1"/>
    <n v="9"/>
    <n v="0.3"/>
    <n v="101"/>
  </r>
  <r>
    <x v="692"/>
    <x v="11"/>
    <x v="1477"/>
    <n v="52"/>
    <n v="1.8"/>
    <n v="1"/>
    <n v="0"/>
    <n v="-20"/>
  </r>
  <r>
    <x v="1023"/>
    <x v="2"/>
    <x v="1477"/>
    <n v="531"/>
    <n v="19"/>
    <n v="-15"/>
    <n v="-0.5"/>
    <n v="-4"/>
  </r>
  <r>
    <x v="1024"/>
    <x v="11"/>
    <x v="1478"/>
    <n v="31"/>
    <n v="1.1000000000000001"/>
    <n v="-1"/>
    <n v="0"/>
    <n v="22"/>
  </r>
  <r>
    <x v="1025"/>
    <x v="13"/>
    <x v="1479"/>
    <n v="226"/>
    <n v="8"/>
    <n v="28"/>
    <n v="1"/>
    <n v="-70"/>
  </r>
  <r>
    <x v="437"/>
    <x v="28"/>
    <x v="1480"/>
    <n v="-156"/>
    <n v="-5.5"/>
    <n v="94"/>
    <n v="3.3"/>
    <n v="193"/>
  </r>
  <r>
    <x v="1026"/>
    <x v="27"/>
    <x v="1481"/>
    <n v="83"/>
    <n v="3"/>
    <n v="14"/>
    <n v="0.5"/>
    <n v="44"/>
  </r>
  <r>
    <x v="1027"/>
    <x v="12"/>
    <x v="1482"/>
    <n v="299"/>
    <n v="10.7"/>
    <n v="6"/>
    <n v="0.2"/>
    <n v="92"/>
  </r>
  <r>
    <x v="1028"/>
    <x v="45"/>
    <x v="1483"/>
    <n v="-82"/>
    <n v="-2.9"/>
    <n v="11"/>
    <n v="0.4"/>
    <n v="139"/>
  </r>
  <r>
    <x v="1029"/>
    <x v="0"/>
    <x v="1484"/>
    <n v="-23"/>
    <n v="-0.8"/>
    <n v="5"/>
    <n v="0.2"/>
    <n v="148"/>
  </r>
  <r>
    <x v="244"/>
    <x v="15"/>
    <x v="1485"/>
    <n v="291"/>
    <n v="10.4"/>
    <n v="3"/>
    <n v="0.1"/>
    <n v="-89"/>
  </r>
  <r>
    <x v="1030"/>
    <x v="2"/>
    <x v="1486"/>
    <n v="383"/>
    <n v="13.8"/>
    <n v="34"/>
    <n v="1.2"/>
    <n v="91"/>
  </r>
  <r>
    <x v="1026"/>
    <x v="45"/>
    <x v="1487"/>
    <n v="540"/>
    <n v="19.5"/>
    <n v="18"/>
    <n v="0.7"/>
    <n v="95"/>
  </r>
  <r>
    <x v="1031"/>
    <x v="21"/>
    <x v="1488"/>
    <n v="36"/>
    <n v="1.3"/>
    <n v="20"/>
    <n v="0.7"/>
    <n v="90"/>
  </r>
  <r>
    <x v="334"/>
    <x v="41"/>
    <x v="1489"/>
    <n v="130"/>
    <n v="4.7"/>
    <n v="59"/>
    <n v="2.1"/>
    <n v="28"/>
  </r>
  <r>
    <x v="1032"/>
    <x v="13"/>
    <x v="1490"/>
    <n v="118"/>
    <n v="4.3"/>
    <n v="152"/>
    <n v="5.5"/>
    <n v="97"/>
  </r>
  <r>
    <x v="40"/>
    <x v="27"/>
    <x v="1491"/>
    <n v="212"/>
    <n v="7.6"/>
    <n v="-5"/>
    <n v="-0.2"/>
    <n v="61"/>
  </r>
  <r>
    <x v="1033"/>
    <x v="26"/>
    <x v="1492"/>
    <n v="-117"/>
    <n v="-4.2"/>
    <n v="46"/>
    <n v="1.6"/>
    <n v="40"/>
  </r>
  <r>
    <x v="1034"/>
    <x v="1"/>
    <x v="1493"/>
    <n v="-312"/>
    <n v="-11.1"/>
    <n v="17"/>
    <n v="0.6"/>
    <n v="-44"/>
  </r>
  <r>
    <x v="334"/>
    <x v="24"/>
    <x v="1494"/>
    <n v="15"/>
    <n v="0.5"/>
    <n v="5"/>
    <n v="0.2"/>
    <n v="-83"/>
  </r>
  <r>
    <x v="562"/>
    <x v="20"/>
    <x v="1495"/>
    <n v="19"/>
    <n v="0.7"/>
    <n v="2"/>
    <n v="0.1"/>
    <n v="-35"/>
  </r>
  <r>
    <x v="105"/>
    <x v="21"/>
    <x v="1496"/>
    <n v="51"/>
    <n v="1.8"/>
    <n v="-3"/>
    <n v="-0.1"/>
    <n v="33"/>
  </r>
  <r>
    <x v="444"/>
    <x v="24"/>
    <x v="1497"/>
    <n v="-42"/>
    <n v="-1.5"/>
    <n v="-5"/>
    <n v="-0.2"/>
    <n v="5"/>
  </r>
  <r>
    <x v="1035"/>
    <x v="30"/>
    <x v="1498"/>
    <n v="-284"/>
    <n v="-10.199999999999999"/>
    <n v="73"/>
    <n v="2.6"/>
    <n v="3"/>
  </r>
  <r>
    <x v="130"/>
    <x v="11"/>
    <x v="1499"/>
    <n v="-89"/>
    <n v="-3.2"/>
    <n v="3"/>
    <n v="0.1"/>
    <n v="-19"/>
  </r>
  <r>
    <x v="510"/>
    <x v="30"/>
    <x v="1500"/>
    <n v="-308"/>
    <n v="-11.1"/>
    <n v="4"/>
    <n v="0.1"/>
    <n v="-40"/>
  </r>
  <r>
    <x v="1036"/>
    <x v="21"/>
    <x v="1501"/>
    <n v="10"/>
    <n v="0.4"/>
    <n v="-6"/>
    <n v="-0.2"/>
    <n v="1"/>
  </r>
  <r>
    <x v="108"/>
    <x v="36"/>
    <x v="1502"/>
    <n v="-87"/>
    <n v="-3.2"/>
    <n v="-1"/>
    <n v="0"/>
    <n v="-58"/>
  </r>
  <r>
    <x v="1037"/>
    <x v="20"/>
    <x v="1503"/>
    <n v="260"/>
    <n v="9.5"/>
    <n v="1"/>
    <n v="0"/>
    <n v="-125"/>
  </r>
  <r>
    <x v="1038"/>
    <x v="0"/>
    <x v="1504"/>
    <n v="-18"/>
    <n v="-0.7"/>
    <n v="-2"/>
    <n v="-0.1"/>
    <n v="42"/>
  </r>
  <r>
    <x v="40"/>
    <x v="15"/>
    <x v="1505"/>
    <n v="-59"/>
    <n v="-2.2000000000000002"/>
    <n v="25"/>
    <n v="0.9"/>
    <n v="32"/>
  </r>
  <r>
    <x v="1039"/>
    <x v="4"/>
    <x v="1506"/>
    <n v="-226"/>
    <n v="-8.3000000000000007"/>
    <n v="75"/>
    <n v="2.7"/>
    <n v="188"/>
  </r>
  <r>
    <x v="334"/>
    <x v="11"/>
    <x v="1507"/>
    <n v="-237"/>
    <n v="-8.6"/>
    <n v="3"/>
    <n v="0.1"/>
    <n v="-18"/>
  </r>
  <r>
    <x v="1040"/>
    <x v="39"/>
    <x v="1508"/>
    <n v="62"/>
    <n v="2.2999999999999998"/>
    <n v="3"/>
    <n v="0.1"/>
    <n v="67"/>
  </r>
  <r>
    <x v="861"/>
    <x v="10"/>
    <x v="1509"/>
    <n v="-121"/>
    <n v="-4.4000000000000004"/>
    <n v="12"/>
    <n v="0.4"/>
    <n v="-67"/>
  </r>
  <r>
    <x v="1041"/>
    <x v="46"/>
    <x v="1510"/>
    <n v="-44"/>
    <n v="-1.6"/>
    <n v="8"/>
    <n v="0.3"/>
    <n v="-63"/>
  </r>
  <r>
    <x v="262"/>
    <x v="11"/>
    <x v="1511"/>
    <n v="-131"/>
    <n v="-4.8"/>
    <n v="5"/>
    <n v="0.2"/>
    <n v="42"/>
  </r>
  <r>
    <x v="704"/>
    <x v="27"/>
    <x v="1512"/>
    <n v="-104"/>
    <n v="-3.8"/>
    <n v="12"/>
    <n v="0.4"/>
    <n v="-9"/>
  </r>
  <r>
    <x v="1042"/>
    <x v="2"/>
    <x v="1513"/>
    <n v="-156"/>
    <n v="-5.8"/>
    <n v="20"/>
    <n v="0.7"/>
    <n v="164"/>
  </r>
  <r>
    <x v="81"/>
    <x v="17"/>
    <x v="1514"/>
    <n v="293"/>
    <n v="10.9"/>
    <n v="-7"/>
    <n v="-0.3"/>
    <n v="-51"/>
  </r>
  <r>
    <x v="1043"/>
    <x v="17"/>
    <x v="1515"/>
    <n v="77"/>
    <n v="2.9"/>
    <n v="66"/>
    <n v="2.4"/>
    <n v="56"/>
  </r>
  <r>
    <x v="780"/>
    <x v="27"/>
    <x v="1516"/>
    <n v="329"/>
    <n v="12.2"/>
    <n v="-6"/>
    <n v="-0.2"/>
    <n v="80"/>
  </r>
  <r>
    <x v="1044"/>
    <x v="44"/>
    <x v="1517"/>
    <n v="-197"/>
    <n v="-7.3"/>
    <n v="19"/>
    <n v="0.7"/>
    <n v="28"/>
  </r>
  <r>
    <x v="701"/>
    <x v="13"/>
    <x v="1518"/>
    <n v="-229"/>
    <n v="-8.4"/>
    <n v="11"/>
    <n v="0.4"/>
    <n v="-129"/>
  </r>
  <r>
    <x v="679"/>
    <x v="4"/>
    <x v="1519"/>
    <n v="347"/>
    <n v="12.9"/>
    <n v="1"/>
    <n v="0"/>
    <n v="-36"/>
  </r>
  <r>
    <x v="1045"/>
    <x v="17"/>
    <x v="1520"/>
    <n v="-279"/>
    <n v="-10.3"/>
    <n v="13"/>
    <n v="0.5"/>
    <n v="71"/>
  </r>
  <r>
    <x v="1046"/>
    <x v="15"/>
    <x v="1521"/>
    <n v="311"/>
    <n v="11.6"/>
    <n v="22"/>
    <n v="0.8"/>
    <n v="-129"/>
  </r>
  <r>
    <x v="1047"/>
    <x v="44"/>
    <x v="1522"/>
    <n v="-33"/>
    <n v="-1.2"/>
    <n v="5"/>
    <n v="0.2"/>
    <n v="-3"/>
  </r>
  <r>
    <x v="182"/>
    <x v="27"/>
    <x v="1523"/>
    <n v="-268"/>
    <n v="-9.9"/>
    <n v="4"/>
    <n v="0.1"/>
    <n v="-34"/>
  </r>
  <r>
    <x v="1048"/>
    <x v="30"/>
    <x v="1524"/>
    <n v="-219"/>
    <n v="-8.1"/>
    <n v="22"/>
    <n v="0.8"/>
    <n v="52"/>
  </r>
  <r>
    <x v="853"/>
    <x v="48"/>
    <x v="1525"/>
    <n v="109"/>
    <n v="4.0999999999999996"/>
    <n v="6"/>
    <n v="0.2"/>
    <n v="-23"/>
  </r>
  <r>
    <x v="1049"/>
    <x v="36"/>
    <x v="1526"/>
    <n v="-222"/>
    <n v="-8.1999999999999993"/>
    <n v="11"/>
    <n v="0.4"/>
    <n v="-2"/>
  </r>
  <r>
    <x v="565"/>
    <x v="38"/>
    <x v="1527"/>
    <n v="372"/>
    <n v="14.1"/>
    <n v="96"/>
    <n v="3.6"/>
    <n v="263"/>
  </r>
  <r>
    <x v="663"/>
    <x v="46"/>
    <x v="1528"/>
    <n v="-29"/>
    <n v="-1.1000000000000001"/>
    <n v="-9"/>
    <n v="-0.3"/>
    <n v="-69"/>
  </r>
  <r>
    <x v="578"/>
    <x v="24"/>
    <x v="1529"/>
    <n v="354"/>
    <n v="13.3"/>
    <n v="3"/>
    <n v="0.1"/>
    <n v="-56"/>
  </r>
  <r>
    <x v="1050"/>
    <x v="21"/>
    <x v="1530"/>
    <n v="-24"/>
    <n v="-0.9"/>
    <n v="42"/>
    <n v="1.6"/>
    <n v="79"/>
  </r>
  <r>
    <x v="1050"/>
    <x v="17"/>
    <x v="1531"/>
    <n v="-41"/>
    <n v="-1.5"/>
    <n v="2"/>
    <n v="0.1"/>
    <n v="42"/>
  </r>
  <r>
    <x v="1051"/>
    <x v="27"/>
    <x v="1532"/>
    <n v="-245"/>
    <n v="-9.1"/>
    <n v="3"/>
    <n v="0.1"/>
    <n v="-62"/>
  </r>
  <r>
    <x v="1052"/>
    <x v="36"/>
    <x v="1533"/>
    <n v="176"/>
    <n v="6.6"/>
    <n v="5"/>
    <n v="0.2"/>
    <n v="-69"/>
  </r>
  <r>
    <x v="1053"/>
    <x v="25"/>
    <x v="1534"/>
    <n v="497"/>
    <n v="18.8"/>
    <n v="26"/>
    <n v="1"/>
    <n v="-44"/>
  </r>
  <r>
    <x v="1054"/>
    <x v="2"/>
    <x v="1535"/>
    <n v="373"/>
    <n v="14.1"/>
    <n v="74"/>
    <n v="2.8"/>
    <n v="-104"/>
  </r>
  <r>
    <x v="1055"/>
    <x v="20"/>
    <x v="1536"/>
    <n v="197"/>
    <n v="7.4"/>
    <n v="5"/>
    <n v="0.2"/>
    <n v="16"/>
  </r>
  <r>
    <x v="788"/>
    <x v="27"/>
    <x v="1537"/>
    <n v="-570"/>
    <n v="-21.2"/>
    <n v="-1"/>
    <n v="0"/>
    <n v="-43"/>
  </r>
  <r>
    <x v="103"/>
    <x v="41"/>
    <x v="1538"/>
    <n v="154"/>
    <n v="5.8"/>
    <n v="59"/>
    <n v="2.2000000000000002"/>
    <n v="116"/>
  </r>
  <r>
    <x v="580"/>
    <x v="5"/>
    <x v="1539"/>
    <n v="-154"/>
    <n v="-5.8"/>
    <n v="25"/>
    <n v="0.9"/>
    <n v="34"/>
  </r>
  <r>
    <x v="321"/>
    <x v="37"/>
    <x v="1540"/>
    <n v="81"/>
    <n v="3.1"/>
    <n v="-15"/>
    <n v="-0.6"/>
    <n v="1"/>
  </r>
  <r>
    <x v="1056"/>
    <x v="33"/>
    <x v="1541"/>
    <n v="-498"/>
    <n v="-18.7"/>
    <n v="21"/>
    <n v="0.8"/>
    <n v="42"/>
  </r>
  <r>
    <x v="1057"/>
    <x v="13"/>
    <x v="1542"/>
    <n v="245"/>
    <n v="9.3000000000000007"/>
    <n v="1"/>
    <n v="0"/>
    <n v="36"/>
  </r>
  <r>
    <x v="1058"/>
    <x v="8"/>
    <x v="1543"/>
    <n v="67"/>
    <n v="2.5"/>
    <n v="41"/>
    <n v="1.6"/>
    <n v="54"/>
  </r>
  <r>
    <x v="1059"/>
    <x v="25"/>
    <x v="1544"/>
    <n v="498"/>
    <n v="19"/>
    <n v="27"/>
    <n v="1"/>
    <n v="36"/>
  </r>
  <r>
    <x v="1060"/>
    <x v="31"/>
    <x v="1545"/>
    <n v="-9"/>
    <n v="-0.3"/>
    <n v="-4"/>
    <n v="-0.2"/>
    <n v="-80"/>
  </r>
  <r>
    <x v="886"/>
    <x v="27"/>
    <x v="1546"/>
    <n v="193"/>
    <n v="7.4"/>
    <n v="9"/>
    <n v="0.3"/>
    <n v="76"/>
  </r>
  <r>
    <x v="409"/>
    <x v="27"/>
    <x v="1547"/>
    <n v="170"/>
    <n v="6.5"/>
    <n v="5"/>
    <n v="0.2"/>
    <n v="44"/>
  </r>
  <r>
    <x v="1061"/>
    <x v="13"/>
    <x v="1548"/>
    <n v="258"/>
    <n v="9.9"/>
    <n v="-2"/>
    <n v="-0.1"/>
    <n v="162"/>
  </r>
  <r>
    <x v="1062"/>
    <x v="15"/>
    <x v="1549"/>
    <n v="621"/>
    <n v="23.9"/>
    <n v="2"/>
    <n v="0.1"/>
    <n v="42"/>
  </r>
  <r>
    <x v="1063"/>
    <x v="39"/>
    <x v="1550"/>
    <n v="140"/>
    <n v="5.4"/>
    <n v="13"/>
    <n v="0.5"/>
    <n v="174"/>
  </r>
  <r>
    <x v="108"/>
    <x v="25"/>
    <x v="1551"/>
    <n v="126"/>
    <n v="4.8"/>
    <n v="16"/>
    <n v="0.6"/>
    <n v="40"/>
  </r>
  <r>
    <x v="248"/>
    <x v="21"/>
    <x v="1552"/>
    <n v="-40"/>
    <n v="-1.5"/>
    <n v="-2"/>
    <n v="-0.1"/>
    <n v="38"/>
  </r>
  <r>
    <x v="1064"/>
    <x v="28"/>
    <x v="1553"/>
    <n v="165"/>
    <n v="6.3"/>
    <n v="-21"/>
    <n v="-0.8"/>
    <n v="22"/>
  </r>
  <r>
    <x v="1065"/>
    <x v="8"/>
    <x v="1554"/>
    <n v="44"/>
    <n v="1.7"/>
    <n v="26"/>
    <n v="1"/>
    <n v="-53"/>
  </r>
  <r>
    <x v="1066"/>
    <x v="17"/>
    <x v="1555"/>
    <n v="-12"/>
    <n v="-0.5"/>
    <n v="-4"/>
    <n v="-0.2"/>
    <n v="-60"/>
  </r>
  <r>
    <x v="1067"/>
    <x v="24"/>
    <x v="1556"/>
    <n v="272"/>
    <n v="10.5"/>
    <n v="-2"/>
    <n v="-0.1"/>
    <n v="-77"/>
  </r>
  <r>
    <x v="1068"/>
    <x v="44"/>
    <x v="1557"/>
    <n v="-408"/>
    <n v="-15.6"/>
    <n v="8"/>
    <n v="0.3"/>
    <n v="-9"/>
  </r>
  <r>
    <x v="1069"/>
    <x v="41"/>
    <x v="1558"/>
    <n v="-426"/>
    <n v="-16.3"/>
    <n v="19"/>
    <n v="0.7"/>
    <n v="31"/>
  </r>
  <r>
    <x v="186"/>
    <x v="16"/>
    <x v="1559"/>
    <n v="71"/>
    <n v="2.7"/>
    <n v="39"/>
    <n v="1.5"/>
    <n v="-25"/>
  </r>
  <r>
    <x v="825"/>
    <x v="17"/>
    <x v="1560"/>
    <n v="158"/>
    <n v="6.1"/>
    <n v="4"/>
    <n v="0.2"/>
    <n v="4"/>
  </r>
  <r>
    <x v="323"/>
    <x v="34"/>
    <x v="1561"/>
    <n v="252"/>
    <n v="9.8000000000000007"/>
    <n v="-6"/>
    <n v="-0.2"/>
    <n v="51"/>
  </r>
  <r>
    <x v="1070"/>
    <x v="12"/>
    <x v="1562"/>
    <n v="226"/>
    <n v="8.8000000000000007"/>
    <n v="9"/>
    <n v="0.3"/>
    <n v="23"/>
  </r>
  <r>
    <x v="1071"/>
    <x v="13"/>
    <x v="1563"/>
    <n v="212"/>
    <n v="8.1999999999999993"/>
    <n v="50"/>
    <n v="1.9"/>
    <n v="57"/>
  </r>
  <r>
    <x v="244"/>
    <x v="31"/>
    <x v="1564"/>
    <n v="178"/>
    <n v="6.9"/>
    <n v="7"/>
    <n v="0.3"/>
    <n v="-94"/>
  </r>
  <r>
    <x v="461"/>
    <x v="24"/>
    <x v="1565"/>
    <n v="109"/>
    <n v="4.2"/>
    <n v="18"/>
    <n v="0.7"/>
    <n v="-40"/>
  </r>
  <r>
    <x v="726"/>
    <x v="12"/>
    <x v="1566"/>
    <n v="-275"/>
    <n v="-10.6"/>
    <n v="99"/>
    <n v="3.8"/>
    <n v="146"/>
  </r>
  <r>
    <x v="1072"/>
    <x v="17"/>
    <x v="1567"/>
    <n v="261"/>
    <n v="10.199999999999999"/>
    <n v="18"/>
    <n v="0.7"/>
    <n v="-33"/>
  </r>
  <r>
    <x v="1073"/>
    <x v="18"/>
    <x v="1568"/>
    <n v="-136"/>
    <n v="-5.3"/>
    <n v="0"/>
    <n v="0"/>
    <n v="20"/>
  </r>
  <r>
    <x v="29"/>
    <x v="33"/>
    <x v="1569"/>
    <n v="105"/>
    <n v="4.0999999999999996"/>
    <n v="15"/>
    <n v="0.6"/>
    <n v="68"/>
  </r>
  <r>
    <x v="232"/>
    <x v="37"/>
    <x v="1570"/>
    <n v="-76"/>
    <n v="-3"/>
    <n v="4"/>
    <n v="0.2"/>
    <n v="73"/>
  </r>
  <r>
    <x v="1074"/>
    <x v="28"/>
    <x v="1570"/>
    <n v="520"/>
    <n v="20.5"/>
    <n v="2"/>
    <n v="0.1"/>
    <n v="80"/>
  </r>
  <r>
    <x v="1075"/>
    <x v="18"/>
    <x v="1571"/>
    <n v="-309"/>
    <n v="-12"/>
    <n v="3"/>
    <n v="0.1"/>
    <n v="72"/>
  </r>
  <r>
    <x v="1076"/>
    <x v="39"/>
    <x v="1571"/>
    <n v="-256"/>
    <n v="-9.9"/>
    <n v="4"/>
    <n v="0.2"/>
    <n v="-20"/>
  </r>
  <r>
    <x v="1077"/>
    <x v="39"/>
    <x v="1572"/>
    <n v="-116"/>
    <n v="-4.5"/>
    <n v="3"/>
    <n v="0.1"/>
    <n v="49"/>
  </r>
  <r>
    <x v="1078"/>
    <x v="21"/>
    <x v="1573"/>
    <n v="-81"/>
    <n v="-3.2"/>
    <n v="4"/>
    <n v="0.2"/>
    <n v="40"/>
  </r>
  <r>
    <x v="1079"/>
    <x v="2"/>
    <x v="1574"/>
    <n v="374"/>
    <n v="14.7"/>
    <n v="12"/>
    <n v="0.5"/>
    <n v="-91"/>
  </r>
  <r>
    <x v="54"/>
    <x v="2"/>
    <x v="1575"/>
    <n v="-429"/>
    <n v="-16.7"/>
    <n v="69"/>
    <n v="2.7"/>
    <n v="95"/>
  </r>
  <r>
    <x v="393"/>
    <x v="27"/>
    <x v="1576"/>
    <n v="-35"/>
    <n v="-1.4"/>
    <n v="61"/>
    <n v="2.4"/>
    <n v="9"/>
  </r>
  <r>
    <x v="1080"/>
    <x v="24"/>
    <x v="1577"/>
    <n v="26"/>
    <n v="1"/>
    <n v="-1"/>
    <n v="0"/>
    <n v="-53"/>
  </r>
  <r>
    <x v="546"/>
    <x v="45"/>
    <x v="1578"/>
    <n v="234"/>
    <n v="9.1999999999999993"/>
    <n v="-4"/>
    <n v="-0.2"/>
    <n v="17"/>
  </r>
  <r>
    <x v="1081"/>
    <x v="8"/>
    <x v="1579"/>
    <n v="-47"/>
    <n v="-1.8"/>
    <n v="-2"/>
    <n v="-0.1"/>
    <n v="-49"/>
  </r>
  <r>
    <x v="1082"/>
    <x v="18"/>
    <x v="1580"/>
    <n v="20"/>
    <n v="0.8"/>
    <n v="68"/>
    <n v="2.7"/>
    <n v="69"/>
  </r>
  <r>
    <x v="1083"/>
    <x v="8"/>
    <x v="1581"/>
    <n v="111"/>
    <n v="4.4000000000000004"/>
    <n v="1"/>
    <n v="0"/>
    <n v="-146"/>
  </r>
  <r>
    <x v="1084"/>
    <x v="48"/>
    <x v="1582"/>
    <n v="-12"/>
    <n v="-0.5"/>
    <n v="12"/>
    <n v="0.5"/>
    <n v="65"/>
  </r>
  <r>
    <x v="1085"/>
    <x v="17"/>
    <x v="1583"/>
    <n v="3"/>
    <n v="0.1"/>
    <n v="11"/>
    <n v="0.4"/>
    <n v="41"/>
  </r>
  <r>
    <x v="939"/>
    <x v="17"/>
    <x v="1584"/>
    <n v="457"/>
    <n v="18.2"/>
    <n v="-10"/>
    <n v="-0.4"/>
    <n v="-118"/>
  </r>
  <r>
    <x v="523"/>
    <x v="24"/>
    <x v="1585"/>
    <n v="-114"/>
    <n v="-4.5"/>
    <n v="21"/>
    <n v="0.8"/>
    <n v="18"/>
  </r>
  <r>
    <x v="193"/>
    <x v="2"/>
    <x v="1586"/>
    <n v="196"/>
    <n v="7.8"/>
    <n v="31"/>
    <n v="1.2"/>
    <n v="-26"/>
  </r>
  <r>
    <x v="1086"/>
    <x v="31"/>
    <x v="1587"/>
    <n v="-486"/>
    <n v="-19"/>
    <n v="-3"/>
    <n v="-0.1"/>
    <n v="-16"/>
  </r>
  <r>
    <x v="1087"/>
    <x v="44"/>
    <x v="1588"/>
    <n v="-195"/>
    <n v="-7.7"/>
    <n v="3"/>
    <n v="0.1"/>
    <n v="59"/>
  </r>
  <r>
    <x v="1088"/>
    <x v="8"/>
    <x v="1589"/>
    <n v="190"/>
    <n v="7.5"/>
    <n v="0"/>
    <n v="0"/>
    <n v="-97"/>
  </r>
  <r>
    <x v="816"/>
    <x v="18"/>
    <x v="1590"/>
    <n v="185"/>
    <n v="7.4"/>
    <n v="-2"/>
    <n v="-0.1"/>
    <n v="52"/>
  </r>
  <r>
    <x v="123"/>
    <x v="37"/>
    <x v="1591"/>
    <n v="-95"/>
    <n v="-3.8"/>
    <n v="44"/>
    <n v="1.7"/>
    <n v="67"/>
  </r>
  <r>
    <x v="1089"/>
    <x v="28"/>
    <x v="1591"/>
    <n v="356"/>
    <n v="14.3"/>
    <n v="68"/>
    <n v="2.7"/>
    <n v="114"/>
  </r>
  <r>
    <x v="235"/>
    <x v="12"/>
    <x v="1592"/>
    <n v="-99"/>
    <n v="-3.9"/>
    <n v="13"/>
    <n v="0.5"/>
    <n v="20"/>
  </r>
  <r>
    <x v="1090"/>
    <x v="8"/>
    <x v="1593"/>
    <n v="46"/>
    <n v="1.8"/>
    <n v="10"/>
    <n v="0.4"/>
    <n v="-164"/>
  </r>
  <r>
    <x v="87"/>
    <x v="26"/>
    <x v="1594"/>
    <n v="-506"/>
    <n v="-20"/>
    <n v="48"/>
    <n v="1.9"/>
    <n v="183"/>
  </r>
  <r>
    <x v="50"/>
    <x v="44"/>
    <x v="1595"/>
    <n v="-2"/>
    <n v="-0.1"/>
    <n v="-2"/>
    <n v="-0.1"/>
    <n v="-39"/>
  </r>
  <r>
    <x v="1091"/>
    <x v="2"/>
    <x v="1596"/>
    <n v="255"/>
    <n v="10.199999999999999"/>
    <n v="25"/>
    <n v="1"/>
    <n v="39"/>
  </r>
  <r>
    <x v="1092"/>
    <x v="41"/>
    <x v="1597"/>
    <n v="47"/>
    <n v="1.9"/>
    <n v="-1"/>
    <n v="0"/>
    <n v="-155"/>
  </r>
  <r>
    <x v="1093"/>
    <x v="46"/>
    <x v="1598"/>
    <n v="-158"/>
    <n v="-6.3"/>
    <n v="-3"/>
    <n v="-0.1"/>
    <n v="-88"/>
  </r>
  <r>
    <x v="105"/>
    <x v="18"/>
    <x v="1599"/>
    <n v="176"/>
    <n v="7.1"/>
    <n v="0"/>
    <n v="0"/>
    <n v="14"/>
  </r>
  <r>
    <x v="1094"/>
    <x v="15"/>
    <x v="1600"/>
    <n v="-98"/>
    <n v="-3.9"/>
    <n v="13"/>
    <n v="0.5"/>
    <n v="-44"/>
  </r>
  <r>
    <x v="510"/>
    <x v="27"/>
    <x v="1601"/>
    <n v="-45"/>
    <n v="-1.8"/>
    <n v="-2"/>
    <n v="-0.1"/>
    <n v="124"/>
  </r>
  <r>
    <x v="1095"/>
    <x v="5"/>
    <x v="1602"/>
    <n v="-153"/>
    <n v="-6.1"/>
    <n v="18"/>
    <n v="0.7"/>
    <n v="68"/>
  </r>
  <r>
    <x v="379"/>
    <x v="18"/>
    <x v="1603"/>
    <n v="-54"/>
    <n v="-2.2000000000000002"/>
    <n v="3"/>
    <n v="0.1"/>
    <n v="28"/>
  </r>
  <r>
    <x v="379"/>
    <x v="21"/>
    <x v="1604"/>
    <n v="-160"/>
    <n v="-6.4"/>
    <n v="0"/>
    <n v="0"/>
    <n v="23"/>
  </r>
  <r>
    <x v="1096"/>
    <x v="37"/>
    <x v="1605"/>
    <n v="29"/>
    <n v="1.2"/>
    <n v="46"/>
    <n v="1.9"/>
    <n v="53"/>
  </r>
  <r>
    <x v="137"/>
    <x v="26"/>
    <x v="1606"/>
    <n v="-291"/>
    <n v="-11.6"/>
    <n v="5"/>
    <n v="0.2"/>
    <n v="0"/>
  </r>
  <r>
    <x v="1097"/>
    <x v="24"/>
    <x v="1607"/>
    <n v="198"/>
    <n v="8"/>
    <n v="-1"/>
    <n v="0"/>
    <n v="18"/>
  </r>
  <r>
    <x v="718"/>
    <x v="17"/>
    <x v="1608"/>
    <n v="-182"/>
    <n v="-7.3"/>
    <n v="36"/>
    <n v="1.4"/>
    <n v="72"/>
  </r>
  <r>
    <x v="1098"/>
    <x v="17"/>
    <x v="1609"/>
    <n v="-78"/>
    <n v="-3.1"/>
    <n v="7"/>
    <n v="0.3"/>
    <n v="9"/>
  </r>
  <r>
    <x v="1099"/>
    <x v="36"/>
    <x v="1610"/>
    <n v="48"/>
    <n v="1.9"/>
    <n v="-4"/>
    <n v="-0.2"/>
    <n v="-36"/>
  </r>
  <r>
    <x v="1100"/>
    <x v="28"/>
    <x v="1611"/>
    <n v="582"/>
    <n v="23.9"/>
    <n v="-12"/>
    <n v="-0.5"/>
    <n v="30"/>
  </r>
  <r>
    <x v="105"/>
    <x v="4"/>
    <x v="1612"/>
    <n v="180"/>
    <n v="7.3"/>
    <n v="5"/>
    <n v="0.2"/>
    <n v="-69"/>
  </r>
  <r>
    <x v="686"/>
    <x v="8"/>
    <x v="1613"/>
    <n v="159"/>
    <n v="6.5"/>
    <n v="18"/>
    <n v="0.7"/>
    <n v="-23"/>
  </r>
  <r>
    <x v="1101"/>
    <x v="13"/>
    <x v="1614"/>
    <n v="182"/>
    <n v="7.5"/>
    <n v="34"/>
    <n v="1.4"/>
    <n v="53"/>
  </r>
  <r>
    <x v="386"/>
    <x v="27"/>
    <x v="1615"/>
    <n v="50"/>
    <n v="2"/>
    <n v="4"/>
    <n v="0.2"/>
    <n v="62"/>
  </r>
  <r>
    <x v="1102"/>
    <x v="12"/>
    <x v="1616"/>
    <n v="-8"/>
    <n v="-0.3"/>
    <n v="3"/>
    <n v="0.1"/>
    <n v="117"/>
  </r>
  <r>
    <x v="1103"/>
    <x v="10"/>
    <x v="1617"/>
    <n v="11"/>
    <n v="0.4"/>
    <n v="29"/>
    <n v="1.2"/>
    <n v="0"/>
  </r>
  <r>
    <x v="846"/>
    <x v="46"/>
    <x v="1618"/>
    <n v="-103"/>
    <n v="-4.2"/>
    <n v="-5"/>
    <n v="-0.2"/>
    <n v="-36"/>
  </r>
  <r>
    <x v="562"/>
    <x v="27"/>
    <x v="1619"/>
    <n v="80"/>
    <n v="3.3"/>
    <n v="0"/>
    <n v="0"/>
    <n v="32"/>
  </r>
  <r>
    <x v="1104"/>
    <x v="8"/>
    <x v="1620"/>
    <n v="63"/>
    <n v="2.6"/>
    <n v="11"/>
    <n v="0.5"/>
    <n v="-82"/>
  </r>
  <r>
    <x v="1105"/>
    <x v="17"/>
    <x v="1621"/>
    <n v="684"/>
    <n v="28.5"/>
    <n v="11"/>
    <n v="0.5"/>
    <n v="69"/>
  </r>
  <r>
    <x v="1106"/>
    <x v="20"/>
    <x v="1622"/>
    <n v="241"/>
    <n v="9.9"/>
    <n v="16"/>
    <n v="0.7"/>
    <n v="-19"/>
  </r>
  <r>
    <x v="1107"/>
    <x v="6"/>
    <x v="1623"/>
    <n v="135"/>
    <n v="5.6"/>
    <n v="42"/>
    <n v="1.7"/>
    <n v="38"/>
  </r>
  <r>
    <x v="836"/>
    <x v="27"/>
    <x v="1624"/>
    <n v="-40"/>
    <n v="-1.7"/>
    <n v="14"/>
    <n v="0.6"/>
    <n v="13"/>
  </r>
  <r>
    <x v="578"/>
    <x v="21"/>
    <x v="1624"/>
    <n v="55"/>
    <n v="2.2999999999999998"/>
    <n v="27"/>
    <n v="1.1000000000000001"/>
    <n v="1"/>
  </r>
  <r>
    <x v="1108"/>
    <x v="41"/>
    <x v="1625"/>
    <n v="128"/>
    <n v="5.3"/>
    <n v="14"/>
    <n v="0.6"/>
    <n v="5"/>
  </r>
  <r>
    <x v="1109"/>
    <x v="46"/>
    <x v="1626"/>
    <n v="-490"/>
    <n v="-20.100000000000001"/>
    <n v="0"/>
    <n v="0"/>
    <n v="-63"/>
  </r>
  <r>
    <x v="548"/>
    <x v="18"/>
    <x v="1627"/>
    <n v="-85"/>
    <n v="-3.5"/>
    <n v="-4"/>
    <n v="-0.2"/>
    <n v="-41"/>
  </r>
  <r>
    <x v="436"/>
    <x v="1"/>
    <x v="1627"/>
    <n v="-158"/>
    <n v="-6.5"/>
    <n v="3"/>
    <n v="0.1"/>
    <n v="3"/>
  </r>
  <r>
    <x v="1110"/>
    <x v="13"/>
    <x v="1628"/>
    <n v="-402"/>
    <n v="-16.8"/>
    <n v="263"/>
    <n v="11"/>
    <n v="408"/>
  </r>
  <r>
    <x v="1111"/>
    <x v="44"/>
    <x v="1629"/>
    <n v="170"/>
    <n v="7.1"/>
    <n v="72"/>
    <n v="3"/>
    <n v="139"/>
  </r>
  <r>
    <x v="417"/>
    <x v="31"/>
    <x v="1630"/>
    <n v="-221"/>
    <n v="-9.1"/>
    <n v="4"/>
    <n v="0.2"/>
    <n v="-51"/>
  </r>
  <r>
    <x v="470"/>
    <x v="24"/>
    <x v="1631"/>
    <n v="497"/>
    <n v="20.9"/>
    <n v="59"/>
    <n v="2.5"/>
    <n v="68"/>
  </r>
  <r>
    <x v="1112"/>
    <x v="30"/>
    <x v="1632"/>
    <n v="-347"/>
    <n v="-14.3"/>
    <n v="4"/>
    <n v="0.2"/>
    <n v="135"/>
  </r>
  <r>
    <x v="1113"/>
    <x v="17"/>
    <x v="1633"/>
    <n v="337"/>
    <n v="14.1"/>
    <n v="1"/>
    <n v="0"/>
    <n v="9"/>
  </r>
  <r>
    <x v="1114"/>
    <x v="39"/>
    <x v="1634"/>
    <n v="-117"/>
    <n v="-4.9000000000000004"/>
    <n v="17"/>
    <n v="0.7"/>
    <n v="28"/>
  </r>
  <r>
    <x v="609"/>
    <x v="33"/>
    <x v="1635"/>
    <n v="124"/>
    <n v="5.2"/>
    <n v="11"/>
    <n v="0.5"/>
    <n v="180"/>
  </r>
  <r>
    <x v="1115"/>
    <x v="15"/>
    <x v="1636"/>
    <n v="-183"/>
    <n v="-7.6"/>
    <n v="39"/>
    <n v="1.6"/>
    <n v="-46"/>
  </r>
  <r>
    <x v="1116"/>
    <x v="8"/>
    <x v="1637"/>
    <n v="232"/>
    <n v="9.6999999999999993"/>
    <n v="12"/>
    <n v="0.5"/>
    <n v="-196"/>
  </r>
  <r>
    <x v="329"/>
    <x v="21"/>
    <x v="1638"/>
    <n v="151"/>
    <n v="6.3"/>
    <n v="20"/>
    <n v="0.8"/>
    <n v="-6"/>
  </r>
  <r>
    <x v="1117"/>
    <x v="41"/>
    <x v="1639"/>
    <n v="-98"/>
    <n v="-4.0999999999999996"/>
    <n v="10"/>
    <n v="0.4"/>
    <n v="-62"/>
  </r>
  <r>
    <x v="77"/>
    <x v="25"/>
    <x v="1640"/>
    <n v="549"/>
    <n v="23.4"/>
    <n v="18"/>
    <n v="0.8"/>
    <n v="70"/>
  </r>
  <r>
    <x v="83"/>
    <x v="13"/>
    <x v="1640"/>
    <n v="-187"/>
    <n v="-7.8"/>
    <n v="-10"/>
    <n v="-0.4"/>
    <n v="-97"/>
  </r>
  <r>
    <x v="1118"/>
    <x v="13"/>
    <x v="1641"/>
    <n v="193"/>
    <n v="8.1999999999999993"/>
    <n v="-1"/>
    <n v="0"/>
    <n v="-51"/>
  </r>
  <r>
    <x v="1119"/>
    <x v="31"/>
    <x v="1642"/>
    <n v="-74"/>
    <n v="-3.1"/>
    <n v="1"/>
    <n v="0"/>
    <n v="-90"/>
  </r>
  <r>
    <x v="1120"/>
    <x v="20"/>
    <x v="1643"/>
    <n v="163"/>
    <n v="6.9"/>
    <n v="7"/>
    <n v="0.3"/>
    <n v="75"/>
  </r>
  <r>
    <x v="1105"/>
    <x v="34"/>
    <x v="1644"/>
    <n v="-470"/>
    <n v="-19.8"/>
    <n v="138"/>
    <n v="5.8"/>
    <n v="218"/>
  </r>
  <r>
    <x v="1121"/>
    <x v="38"/>
    <x v="1645"/>
    <n v="-18"/>
    <n v="-0.8"/>
    <n v="29"/>
    <n v="1.2"/>
    <n v="192"/>
  </r>
  <r>
    <x v="372"/>
    <x v="41"/>
    <x v="1646"/>
    <n v="-392"/>
    <n v="-16.5"/>
    <n v="41"/>
    <n v="1.7"/>
    <n v="-7"/>
  </r>
  <r>
    <x v="1122"/>
    <x v="38"/>
    <x v="1646"/>
    <n v="41"/>
    <n v="1.7"/>
    <n v="72"/>
    <n v="3.1"/>
    <n v="257"/>
  </r>
  <r>
    <x v="515"/>
    <x v="2"/>
    <x v="1647"/>
    <n v="-107"/>
    <n v="-4.5"/>
    <n v="56"/>
    <n v="2.4"/>
    <n v="54"/>
  </r>
  <r>
    <x v="1123"/>
    <x v="44"/>
    <x v="1648"/>
    <n v="103"/>
    <n v="4.4000000000000004"/>
    <n v="12"/>
    <n v="0.5"/>
    <n v="-8"/>
  </r>
  <r>
    <x v="347"/>
    <x v="46"/>
    <x v="1649"/>
    <n v="155"/>
    <n v="6.6"/>
    <n v="-7"/>
    <n v="-0.3"/>
    <n v="-19"/>
  </r>
  <r>
    <x v="108"/>
    <x v="17"/>
    <x v="1650"/>
    <n v="892"/>
    <n v="38.700000000000003"/>
    <n v="4"/>
    <n v="0.2"/>
    <n v="-100"/>
  </r>
  <r>
    <x v="1124"/>
    <x v="25"/>
    <x v="1651"/>
    <n v="203"/>
    <n v="8.6999999999999993"/>
    <n v="-10"/>
    <n v="-0.4"/>
    <n v="118"/>
  </r>
  <r>
    <x v="1125"/>
    <x v="39"/>
    <x v="1652"/>
    <n v="-89"/>
    <n v="-3.8"/>
    <n v="24"/>
    <n v="1"/>
    <n v="87"/>
  </r>
  <r>
    <x v="1126"/>
    <x v="8"/>
    <x v="1653"/>
    <n v="279"/>
    <n v="12"/>
    <n v="8"/>
    <n v="0.3"/>
    <n v="-62"/>
  </r>
  <r>
    <x v="1127"/>
    <x v="50"/>
    <x v="1654"/>
    <n v="-104"/>
    <n v="-4.5"/>
    <n v="9"/>
    <n v="0.4"/>
    <n v="180"/>
  </r>
  <r>
    <x v="180"/>
    <x v="8"/>
    <x v="1655"/>
    <n v="78"/>
    <n v="3.4"/>
    <n v="13"/>
    <n v="0.6"/>
    <n v="0"/>
  </r>
  <r>
    <x v="945"/>
    <x v="2"/>
    <x v="1656"/>
    <n v="-219"/>
    <n v="-9.4"/>
    <n v="29"/>
    <n v="1.2"/>
    <n v="-6"/>
  </r>
  <r>
    <x v="1128"/>
    <x v="38"/>
    <x v="1657"/>
    <n v="223"/>
    <n v="9.6999999999999993"/>
    <n v="-21"/>
    <n v="-0.9"/>
    <n v="93"/>
  </r>
  <r>
    <x v="193"/>
    <x v="21"/>
    <x v="1658"/>
    <n v="-8"/>
    <n v="-0.3"/>
    <n v="6"/>
    <n v="0.3"/>
    <n v="-45"/>
  </r>
  <r>
    <x v="307"/>
    <x v="33"/>
    <x v="1659"/>
    <n v="-91"/>
    <n v="-3.9"/>
    <n v="14"/>
    <n v="0.6"/>
    <n v="33"/>
  </r>
  <r>
    <x v="1129"/>
    <x v="44"/>
    <x v="1660"/>
    <n v="-762"/>
    <n v="-32.4"/>
    <n v="0"/>
    <n v="0"/>
    <n v="94"/>
  </r>
  <r>
    <x v="1130"/>
    <x v="24"/>
    <x v="1661"/>
    <n v="86"/>
    <n v="3.7"/>
    <n v="1"/>
    <n v="0"/>
    <n v="-52"/>
  </r>
  <r>
    <x v="1131"/>
    <x v="12"/>
    <x v="1662"/>
    <n v="-67"/>
    <n v="-2.9"/>
    <n v="32"/>
    <n v="1.4"/>
    <n v="68"/>
  </r>
  <r>
    <x v="1132"/>
    <x v="25"/>
    <x v="1663"/>
    <n v="782"/>
    <n v="34.4"/>
    <n v="3"/>
    <n v="0.1"/>
    <n v="-8"/>
  </r>
  <r>
    <x v="1133"/>
    <x v="2"/>
    <x v="1664"/>
    <n v="-122"/>
    <n v="-5.3"/>
    <n v="21"/>
    <n v="0.9"/>
    <n v="87"/>
  </r>
  <r>
    <x v="1134"/>
    <x v="11"/>
    <x v="1665"/>
    <n v="-35"/>
    <n v="-1.5"/>
    <n v="1"/>
    <n v="0"/>
    <n v="-62"/>
  </r>
  <r>
    <x v="1135"/>
    <x v="8"/>
    <x v="1666"/>
    <n v="-130"/>
    <n v="-5.6"/>
    <n v="-1"/>
    <n v="0"/>
    <n v="-44"/>
  </r>
  <r>
    <x v="367"/>
    <x v="2"/>
    <x v="1667"/>
    <n v="179"/>
    <n v="7.8"/>
    <n v="15"/>
    <n v="0.7"/>
    <n v="-59"/>
  </r>
  <r>
    <x v="1136"/>
    <x v="21"/>
    <x v="1668"/>
    <n v="-71"/>
    <n v="-3.1"/>
    <n v="-2"/>
    <n v="-0.1"/>
    <n v="-25"/>
  </r>
  <r>
    <x v="1137"/>
    <x v="18"/>
    <x v="1669"/>
    <n v="156"/>
    <n v="6.8"/>
    <n v="-2"/>
    <n v="-0.1"/>
    <n v="-19"/>
  </r>
  <r>
    <x v="1138"/>
    <x v="18"/>
    <x v="1670"/>
    <n v="-144"/>
    <n v="-6.3"/>
    <n v="67"/>
    <n v="2.9"/>
    <n v="138"/>
  </r>
  <r>
    <x v="29"/>
    <x v="17"/>
    <x v="1671"/>
    <n v="489"/>
    <n v="21.7"/>
    <n v="30"/>
    <n v="1.3"/>
    <n v="-7"/>
  </r>
  <r>
    <x v="349"/>
    <x v="15"/>
    <x v="1672"/>
    <n v="-235"/>
    <n v="-10.199999999999999"/>
    <n v="-1"/>
    <n v="0"/>
    <n v="-57"/>
  </r>
  <r>
    <x v="1139"/>
    <x v="17"/>
    <x v="1673"/>
    <n v="-248"/>
    <n v="-10.9"/>
    <n v="17"/>
    <n v="0.7"/>
    <n v="33"/>
  </r>
  <r>
    <x v="1140"/>
    <x v="44"/>
    <x v="1674"/>
    <n v="-50"/>
    <n v="-2.2000000000000002"/>
    <n v="-1"/>
    <n v="0"/>
    <n v="30"/>
  </r>
  <r>
    <x v="1141"/>
    <x v="13"/>
    <x v="1675"/>
    <n v="-367"/>
    <n v="-16.100000000000001"/>
    <n v="24"/>
    <n v="1"/>
    <n v="21"/>
  </r>
  <r>
    <x v="1142"/>
    <x v="13"/>
    <x v="1676"/>
    <n v="243"/>
    <n v="10.8"/>
    <n v="-3"/>
    <n v="-0.1"/>
    <n v="-29"/>
  </r>
  <r>
    <x v="379"/>
    <x v="31"/>
    <x v="1677"/>
    <n v="230"/>
    <n v="10.199999999999999"/>
    <n v="-8"/>
    <n v="-0.4"/>
    <n v="-48"/>
  </r>
  <r>
    <x v="756"/>
    <x v="25"/>
    <x v="1678"/>
    <n v="288"/>
    <n v="12.7"/>
    <n v="-26"/>
    <n v="-1.1000000000000001"/>
    <n v="-181"/>
  </r>
  <r>
    <x v="368"/>
    <x v="31"/>
    <x v="1679"/>
    <n v="-20"/>
    <n v="-0.9"/>
    <n v="20"/>
    <n v="0.9"/>
    <n v="37"/>
  </r>
  <r>
    <x v="1143"/>
    <x v="45"/>
    <x v="1680"/>
    <n v="-51"/>
    <n v="-2.2999999999999998"/>
    <n v="4"/>
    <n v="0.2"/>
    <n v="84"/>
  </r>
  <r>
    <x v="436"/>
    <x v="18"/>
    <x v="1681"/>
    <n v="-222"/>
    <n v="-9.8000000000000007"/>
    <n v="23"/>
    <n v="1"/>
    <n v="7"/>
  </r>
  <r>
    <x v="1144"/>
    <x v="13"/>
    <x v="1682"/>
    <n v="301"/>
    <n v="13.4"/>
    <n v="28"/>
    <n v="1.2"/>
    <n v="-82"/>
  </r>
  <r>
    <x v="1145"/>
    <x v="15"/>
    <x v="1683"/>
    <n v="-54"/>
    <n v="-2.4"/>
    <n v="19"/>
    <n v="0.8"/>
    <n v="-59"/>
  </r>
  <r>
    <x v="1146"/>
    <x v="13"/>
    <x v="1684"/>
    <n v="-136"/>
    <n v="-6"/>
    <n v="47"/>
    <n v="2.1"/>
    <n v="92"/>
  </r>
  <r>
    <x v="29"/>
    <x v="21"/>
    <x v="1685"/>
    <n v="-126"/>
    <n v="-5.6"/>
    <n v="6"/>
    <n v="0.3"/>
    <n v="14"/>
  </r>
  <r>
    <x v="51"/>
    <x v="36"/>
    <x v="1686"/>
    <n v="45"/>
    <n v="2"/>
    <n v="18"/>
    <n v="0.8"/>
    <n v="-85"/>
  </r>
  <r>
    <x v="103"/>
    <x v="27"/>
    <x v="1687"/>
    <n v="-221"/>
    <n v="-9.6999999999999993"/>
    <n v="0"/>
    <n v="0"/>
    <n v="-55"/>
  </r>
  <r>
    <x v="1147"/>
    <x v="39"/>
    <x v="1688"/>
    <n v="-111"/>
    <n v="-4.9000000000000004"/>
    <n v="24"/>
    <n v="1.1000000000000001"/>
    <n v="51"/>
  </r>
  <r>
    <x v="290"/>
    <x v="27"/>
    <x v="1689"/>
    <n v="325"/>
    <n v="14.5"/>
    <n v="6"/>
    <n v="0.3"/>
    <n v="70"/>
  </r>
  <r>
    <x v="1148"/>
    <x v="7"/>
    <x v="1690"/>
    <n v="284"/>
    <n v="12.7"/>
    <n v="-20"/>
    <n v="-0.9"/>
    <n v="-39"/>
  </r>
  <r>
    <x v="1149"/>
    <x v="17"/>
    <x v="1691"/>
    <n v="120"/>
    <n v="5.3"/>
    <n v="-4"/>
    <n v="-0.2"/>
    <n v="11"/>
  </r>
  <r>
    <x v="1150"/>
    <x v="39"/>
    <x v="1692"/>
    <n v="-276"/>
    <n v="-12.2"/>
    <n v="21"/>
    <n v="0.9"/>
    <n v="25"/>
  </r>
  <r>
    <x v="537"/>
    <x v="17"/>
    <x v="1693"/>
    <n v="-143"/>
    <n v="-6.3"/>
    <n v="5"/>
    <n v="0.2"/>
    <n v="53"/>
  </r>
  <r>
    <x v="1151"/>
    <x v="18"/>
    <x v="1694"/>
    <n v="-106"/>
    <n v="-4.7"/>
    <n v="19"/>
    <n v="0.8"/>
    <n v="65"/>
  </r>
  <r>
    <x v="1152"/>
    <x v="46"/>
    <x v="1695"/>
    <n v="-124"/>
    <n v="-5.5"/>
    <n v="-7"/>
    <n v="-0.3"/>
    <n v="-133"/>
  </r>
  <r>
    <x v="1153"/>
    <x v="2"/>
    <x v="1696"/>
    <n v="-419"/>
    <n v="-18.600000000000001"/>
    <n v="18"/>
    <n v="0.8"/>
    <n v="65"/>
  </r>
  <r>
    <x v="1154"/>
    <x v="2"/>
    <x v="1697"/>
    <n v="667"/>
    <n v="30.3"/>
    <n v="5"/>
    <n v="0.2"/>
    <n v="-33"/>
  </r>
  <r>
    <x v="321"/>
    <x v="46"/>
    <x v="1698"/>
    <n v="-366"/>
    <n v="-16.2"/>
    <n v="-4"/>
    <n v="-0.2"/>
    <n v="-78"/>
  </r>
  <r>
    <x v="1155"/>
    <x v="27"/>
    <x v="1699"/>
    <n v="-355"/>
    <n v="-15.7"/>
    <n v="3"/>
    <n v="0.1"/>
    <n v="-60"/>
  </r>
  <r>
    <x v="1156"/>
    <x v="39"/>
    <x v="1700"/>
    <n v="-34"/>
    <n v="-1.5"/>
    <n v="8"/>
    <n v="0.4"/>
    <n v="65"/>
  </r>
  <r>
    <x v="1157"/>
    <x v="13"/>
    <x v="1701"/>
    <n v="350"/>
    <n v="15.9"/>
    <n v="42"/>
    <n v="1.9"/>
    <n v="132"/>
  </r>
  <r>
    <x v="11"/>
    <x v="41"/>
    <x v="1702"/>
    <n v="-242"/>
    <n v="-10.8"/>
    <n v="15"/>
    <n v="0.7"/>
    <n v="-30"/>
  </r>
  <r>
    <x v="1158"/>
    <x v="17"/>
    <x v="1703"/>
    <n v="-151"/>
    <n v="-6.8"/>
    <n v="6"/>
    <n v="0.3"/>
    <n v="25"/>
  </r>
  <r>
    <x v="105"/>
    <x v="37"/>
    <x v="1704"/>
    <n v="93"/>
    <n v="4.2"/>
    <n v="6"/>
    <n v="0.3"/>
    <n v="74"/>
  </r>
  <r>
    <x v="1159"/>
    <x v="39"/>
    <x v="1705"/>
    <n v="60"/>
    <n v="2.7"/>
    <n v="8"/>
    <n v="0.4"/>
    <n v="45"/>
  </r>
  <r>
    <x v="1160"/>
    <x v="37"/>
    <x v="1706"/>
    <n v="-46"/>
    <n v="-2.1"/>
    <n v="34"/>
    <n v="1.5"/>
    <n v="41"/>
  </r>
  <r>
    <x v="1161"/>
    <x v="33"/>
    <x v="1707"/>
    <n v="-1016"/>
    <n v="-45.2"/>
    <n v="122"/>
    <n v="5.4"/>
    <n v="291"/>
  </r>
  <r>
    <x v="504"/>
    <x v="2"/>
    <x v="1708"/>
    <n v="-356"/>
    <n v="-16.2"/>
    <n v="193"/>
    <n v="8.8000000000000007"/>
    <n v="324"/>
  </r>
  <r>
    <x v="1162"/>
    <x v="11"/>
    <x v="1709"/>
    <n v="-10"/>
    <n v="-0.5"/>
    <n v="5"/>
    <n v="0.2"/>
    <n v="-6"/>
  </r>
  <r>
    <x v="1163"/>
    <x v="38"/>
    <x v="1710"/>
    <n v="125"/>
    <n v="5.7"/>
    <n v="39"/>
    <n v="1.8"/>
    <n v="118"/>
  </r>
  <r>
    <x v="1164"/>
    <x v="24"/>
    <x v="1711"/>
    <n v="116"/>
    <n v="5.3"/>
    <n v="2"/>
    <n v="0.1"/>
    <n v="-84"/>
  </r>
  <r>
    <x v="329"/>
    <x v="24"/>
    <x v="1712"/>
    <n v="103"/>
    <n v="4.7"/>
    <n v="-5"/>
    <n v="-0.2"/>
    <n v="0"/>
  </r>
  <r>
    <x v="1165"/>
    <x v="44"/>
    <x v="1713"/>
    <n v="-98"/>
    <n v="-4.5"/>
    <n v="-3"/>
    <n v="-0.1"/>
    <n v="25"/>
  </r>
  <r>
    <x v="1166"/>
    <x v="12"/>
    <x v="1714"/>
    <n v="-512"/>
    <n v="-23.3"/>
    <n v="226"/>
    <n v="10.3"/>
    <n v="212"/>
  </r>
  <r>
    <x v="1167"/>
    <x v="1"/>
    <x v="1715"/>
    <n v="-5"/>
    <n v="-0.2"/>
    <n v="18"/>
    <n v="0.8"/>
    <n v="-15"/>
  </r>
  <r>
    <x v="1082"/>
    <x v="26"/>
    <x v="1716"/>
    <n v="-238"/>
    <n v="-10.8"/>
    <n v="8"/>
    <n v="0.4"/>
    <n v="28"/>
  </r>
  <r>
    <x v="780"/>
    <x v="28"/>
    <x v="1717"/>
    <n v="-72"/>
    <n v="-3.3"/>
    <n v="24"/>
    <n v="1.1000000000000001"/>
    <n v="19"/>
  </r>
  <r>
    <x v="329"/>
    <x v="13"/>
    <x v="1718"/>
    <n v="-54"/>
    <n v="-2.5"/>
    <n v="7"/>
    <n v="0.3"/>
    <n v="-115"/>
  </r>
  <r>
    <x v="1168"/>
    <x v="41"/>
    <x v="1719"/>
    <n v="-224"/>
    <n v="-10.199999999999999"/>
    <n v="-6"/>
    <n v="-0.3"/>
    <n v="66"/>
  </r>
  <r>
    <x v="393"/>
    <x v="4"/>
    <x v="1720"/>
    <n v="-299"/>
    <n v="-13.6"/>
    <n v="20"/>
    <n v="0.9"/>
    <n v="-8"/>
  </r>
  <r>
    <x v="1169"/>
    <x v="7"/>
    <x v="1721"/>
    <n v="479"/>
    <n v="22.2"/>
    <n v="17"/>
    <n v="0.8"/>
    <n v="8"/>
  </r>
  <r>
    <x v="1170"/>
    <x v="0"/>
    <x v="1722"/>
    <n v="-41"/>
    <n v="-1.9"/>
    <n v="16"/>
    <n v="0.7"/>
    <n v="186"/>
  </r>
  <r>
    <x v="1171"/>
    <x v="26"/>
    <x v="1723"/>
    <n v="-692"/>
    <n v="-31.3"/>
    <n v="17"/>
    <n v="0.8"/>
    <n v="34"/>
  </r>
  <r>
    <x v="193"/>
    <x v="1"/>
    <x v="1724"/>
    <n v="-63"/>
    <n v="-2.9"/>
    <n v="0"/>
    <n v="0"/>
    <n v="31"/>
  </r>
  <r>
    <x v="178"/>
    <x v="15"/>
    <x v="1725"/>
    <n v="301"/>
    <n v="13.9"/>
    <n v="20"/>
    <n v="0.9"/>
    <n v="-12"/>
  </r>
  <r>
    <x v="398"/>
    <x v="2"/>
    <x v="1726"/>
    <n v="-328"/>
    <n v="-15"/>
    <n v="41"/>
    <n v="1.9"/>
    <n v="89"/>
  </r>
  <r>
    <x v="495"/>
    <x v="17"/>
    <x v="1727"/>
    <n v="195"/>
    <n v="9"/>
    <n v="12"/>
    <n v="0.6"/>
    <n v="-25"/>
  </r>
  <r>
    <x v="780"/>
    <x v="41"/>
    <x v="1728"/>
    <n v="-9"/>
    <n v="-0.4"/>
    <n v="42"/>
    <n v="1.9"/>
    <n v="-22"/>
  </r>
  <r>
    <x v="54"/>
    <x v="1"/>
    <x v="1729"/>
    <n v="3"/>
    <n v="0.1"/>
    <n v="4"/>
    <n v="0.2"/>
    <n v="-13"/>
  </r>
  <r>
    <x v="262"/>
    <x v="18"/>
    <x v="1730"/>
    <n v="140"/>
    <n v="6.5"/>
    <n v="-2"/>
    <n v="-0.1"/>
    <n v="-36"/>
  </r>
  <r>
    <x v="1172"/>
    <x v="20"/>
    <x v="1731"/>
    <n v="335"/>
    <n v="15.5"/>
    <n v="15"/>
    <n v="0.7"/>
    <n v="-130"/>
  </r>
  <r>
    <x v="1173"/>
    <x v="13"/>
    <x v="1732"/>
    <n v="559"/>
    <n v="26.2"/>
    <n v="15"/>
    <n v="0.7"/>
    <n v="76"/>
  </r>
  <r>
    <x v="1174"/>
    <x v="8"/>
    <x v="1733"/>
    <n v="203"/>
    <n v="9.4"/>
    <n v="18"/>
    <n v="0.8"/>
    <n v="-56"/>
  </r>
  <r>
    <x v="437"/>
    <x v="24"/>
    <x v="1734"/>
    <n v="-71"/>
    <n v="-3.3"/>
    <n v="0"/>
    <n v="0"/>
    <n v="-16"/>
  </r>
  <r>
    <x v="1175"/>
    <x v="7"/>
    <x v="1735"/>
    <n v="526"/>
    <n v="24.6"/>
    <n v="12"/>
    <n v="0.6"/>
    <n v="-123"/>
  </r>
  <r>
    <x v="1176"/>
    <x v="12"/>
    <x v="1736"/>
    <n v="87"/>
    <n v="4"/>
    <n v="4"/>
    <n v="0.2"/>
    <n v="71"/>
  </r>
  <r>
    <x v="1177"/>
    <x v="34"/>
    <x v="1737"/>
    <n v="38"/>
    <n v="1.8"/>
    <n v="-2"/>
    <n v="-0.1"/>
    <n v="-42"/>
  </r>
  <r>
    <x v="1178"/>
    <x v="1"/>
    <x v="1738"/>
    <n v="-211"/>
    <n v="-9.6999999999999993"/>
    <n v="12"/>
    <n v="0.6"/>
    <n v="-67"/>
  </r>
  <r>
    <x v="1179"/>
    <x v="2"/>
    <x v="1739"/>
    <n v="-313"/>
    <n v="-14.4"/>
    <n v="32"/>
    <n v="1.5"/>
    <n v="103"/>
  </r>
  <r>
    <x v="1180"/>
    <x v="2"/>
    <x v="1740"/>
    <n v="122"/>
    <n v="5.7"/>
    <n v="9"/>
    <n v="0.4"/>
    <n v="-24"/>
  </r>
  <r>
    <x v="1181"/>
    <x v="41"/>
    <x v="1741"/>
    <n v="-21"/>
    <n v="-1"/>
    <n v="32"/>
    <n v="1.5"/>
    <n v="27"/>
  </r>
  <r>
    <x v="170"/>
    <x v="27"/>
    <x v="1742"/>
    <n v="138"/>
    <n v="6.4"/>
    <n v="20"/>
    <n v="0.9"/>
    <n v="-30"/>
  </r>
  <r>
    <x v="538"/>
    <x v="13"/>
    <x v="1743"/>
    <n v="-470"/>
    <n v="-21.6"/>
    <n v="7"/>
    <n v="0.3"/>
    <n v="-130"/>
  </r>
  <r>
    <x v="1182"/>
    <x v="17"/>
    <x v="1744"/>
    <n v="15"/>
    <n v="0.7"/>
    <n v="-8"/>
    <n v="-0.4"/>
    <n v="35"/>
  </r>
  <r>
    <x v="1183"/>
    <x v="2"/>
    <x v="1745"/>
    <n v="-285"/>
    <n v="-13.3"/>
    <n v="23"/>
    <n v="1.1000000000000001"/>
    <n v="66"/>
  </r>
  <r>
    <x v="1184"/>
    <x v="39"/>
    <x v="1746"/>
    <n v="-91"/>
    <n v="-4.3"/>
    <n v="0"/>
    <n v="0"/>
    <n v="27"/>
  </r>
  <r>
    <x v="1185"/>
    <x v="36"/>
    <x v="1747"/>
    <n v="-220"/>
    <n v="-10.199999999999999"/>
    <n v="0"/>
    <n v="0"/>
    <n v="-27"/>
  </r>
  <r>
    <x v="81"/>
    <x v="31"/>
    <x v="1748"/>
    <n v="-207"/>
    <n v="-9.6999999999999993"/>
    <n v="-2"/>
    <n v="-0.1"/>
    <n v="-35"/>
  </r>
  <r>
    <x v="501"/>
    <x v="14"/>
    <x v="1749"/>
    <n v="36"/>
    <n v="1.7"/>
    <n v="4"/>
    <n v="0.2"/>
    <n v="128"/>
  </r>
  <r>
    <x v="788"/>
    <x v="1"/>
    <x v="1750"/>
    <n v="-100"/>
    <n v="-4.7"/>
    <n v="12"/>
    <n v="0.6"/>
    <n v="-9"/>
  </r>
  <r>
    <x v="1186"/>
    <x v="2"/>
    <x v="1751"/>
    <n v="149"/>
    <n v="7.1"/>
    <n v="60"/>
    <n v="2.8"/>
    <n v="-3"/>
  </r>
  <r>
    <x v="1187"/>
    <x v="2"/>
    <x v="1752"/>
    <n v="763"/>
    <n v="36.5"/>
    <n v="3"/>
    <n v="0.1"/>
    <n v="-129"/>
  </r>
  <r>
    <x v="861"/>
    <x v="46"/>
    <x v="1752"/>
    <n v="-394"/>
    <n v="-18.3"/>
    <n v="0"/>
    <n v="0"/>
    <n v="-149"/>
  </r>
  <r>
    <x v="538"/>
    <x v="37"/>
    <x v="1753"/>
    <n v="61"/>
    <n v="2.9"/>
    <n v="10"/>
    <n v="0.5"/>
    <n v="99"/>
  </r>
  <r>
    <x v="460"/>
    <x v="44"/>
    <x v="1754"/>
    <n v="-181"/>
    <n v="-8.5"/>
    <n v="3"/>
    <n v="0.1"/>
    <n v="-22"/>
  </r>
  <r>
    <x v="1188"/>
    <x v="44"/>
    <x v="1755"/>
    <n v="-145"/>
    <n v="-6.9"/>
    <n v="-3"/>
    <n v="-0.1"/>
    <n v="17"/>
  </r>
  <r>
    <x v="1189"/>
    <x v="47"/>
    <x v="1755"/>
    <n v="72"/>
    <n v="3.4"/>
    <n v="7"/>
    <n v="0.3"/>
    <n v="-1"/>
  </r>
  <r>
    <x v="1190"/>
    <x v="34"/>
    <x v="1756"/>
    <n v="-6"/>
    <n v="-0.3"/>
    <n v="12"/>
    <n v="0.6"/>
    <n v="56"/>
  </r>
  <r>
    <x v="1191"/>
    <x v="17"/>
    <x v="1757"/>
    <n v="-1"/>
    <n v="0"/>
    <n v="2"/>
    <n v="0.1"/>
    <n v="-23"/>
  </r>
  <r>
    <x v="1192"/>
    <x v="2"/>
    <x v="1758"/>
    <n v="298"/>
    <n v="14.3"/>
    <n v="49"/>
    <n v="2.4"/>
    <n v="23"/>
  </r>
  <r>
    <x v="1193"/>
    <x v="12"/>
    <x v="1759"/>
    <n v="270"/>
    <n v="12.9"/>
    <n v="9"/>
    <n v="0.4"/>
    <n v="19"/>
  </r>
  <r>
    <x v="216"/>
    <x v="15"/>
    <x v="1760"/>
    <n v="-138"/>
    <n v="-6.5"/>
    <n v="17"/>
    <n v="0.8"/>
    <n v="-6"/>
  </r>
  <r>
    <x v="1194"/>
    <x v="8"/>
    <x v="1761"/>
    <n v="164"/>
    <n v="7.8"/>
    <n v="11"/>
    <n v="0.5"/>
    <n v="-94"/>
  </r>
  <r>
    <x v="1195"/>
    <x v="12"/>
    <x v="1762"/>
    <n v="2"/>
    <n v="0.1"/>
    <n v="25"/>
    <n v="1.2"/>
    <n v="34"/>
  </r>
  <r>
    <x v="1196"/>
    <x v="21"/>
    <x v="1763"/>
    <n v="-174"/>
    <n v="-8.3000000000000007"/>
    <n v="3"/>
    <n v="0.1"/>
    <n v="75"/>
  </r>
  <r>
    <x v="172"/>
    <x v="27"/>
    <x v="1764"/>
    <n v="189"/>
    <n v="9.1"/>
    <n v="-1"/>
    <n v="0"/>
    <n v="15"/>
  </r>
  <r>
    <x v="1197"/>
    <x v="41"/>
    <x v="1765"/>
    <n v="-5"/>
    <n v="-0.2"/>
    <n v="-1"/>
    <n v="0"/>
    <n v="27"/>
  </r>
  <r>
    <x v="1073"/>
    <x v="26"/>
    <x v="1766"/>
    <n v="-538"/>
    <n v="-25.6"/>
    <n v="91"/>
    <n v="4.3"/>
    <n v="212"/>
  </r>
  <r>
    <x v="1198"/>
    <x v="2"/>
    <x v="1767"/>
    <n v="-107"/>
    <n v="-5.0999999999999996"/>
    <n v="18"/>
    <n v="0.9"/>
    <n v="120"/>
  </r>
  <r>
    <x v="1199"/>
    <x v="21"/>
    <x v="1768"/>
    <n v="-80"/>
    <n v="-3.8"/>
    <n v="0"/>
    <n v="0"/>
    <n v="-1"/>
  </r>
  <r>
    <x v="562"/>
    <x v="46"/>
    <x v="1769"/>
    <n v="-189"/>
    <n v="-9"/>
    <n v="-4"/>
    <n v="-0.2"/>
    <n v="-78"/>
  </r>
  <r>
    <x v="544"/>
    <x v="12"/>
    <x v="1770"/>
    <n v="70"/>
    <n v="3.4"/>
    <n v="16"/>
    <n v="0.8"/>
    <n v="130"/>
  </r>
  <r>
    <x v="358"/>
    <x v="21"/>
    <x v="1771"/>
    <n v="12"/>
    <n v="0.6"/>
    <n v="3"/>
    <n v="0.1"/>
    <n v="-5"/>
  </r>
  <r>
    <x v="544"/>
    <x v="17"/>
    <x v="1772"/>
    <n v="-73"/>
    <n v="-3.5"/>
    <n v="6"/>
    <n v="0.3"/>
    <n v="-40"/>
  </r>
  <r>
    <x v="1200"/>
    <x v="38"/>
    <x v="1773"/>
    <n v="-39"/>
    <n v="-1.9"/>
    <n v="29"/>
    <n v="1.4"/>
    <n v="156"/>
  </r>
  <r>
    <x v="105"/>
    <x v="34"/>
    <x v="1774"/>
    <n v="86"/>
    <n v="4.2"/>
    <n v="16"/>
    <n v="0.8"/>
    <n v="53"/>
  </r>
  <r>
    <x v="18"/>
    <x v="27"/>
    <x v="1775"/>
    <n v="-111"/>
    <n v="-5.4"/>
    <n v="10"/>
    <n v="0.5"/>
    <n v="64"/>
  </r>
  <r>
    <x v="1201"/>
    <x v="2"/>
    <x v="1776"/>
    <n v="-318"/>
    <n v="-15.5"/>
    <n v="142"/>
    <n v="6.9"/>
    <n v="333"/>
  </r>
  <r>
    <x v="1202"/>
    <x v="3"/>
    <x v="1777"/>
    <n v="78"/>
    <n v="3.8"/>
    <n v="58"/>
    <n v="2.8"/>
    <n v="-56"/>
  </r>
  <r>
    <x v="92"/>
    <x v="15"/>
    <x v="1778"/>
    <n v="285"/>
    <n v="13.9"/>
    <n v="5"/>
    <n v="0.2"/>
    <n v="-152"/>
  </r>
  <r>
    <x v="570"/>
    <x v="18"/>
    <x v="1779"/>
    <n v="36"/>
    <n v="1.8"/>
    <n v="-7"/>
    <n v="-0.3"/>
    <n v="-3"/>
  </r>
  <r>
    <x v="630"/>
    <x v="37"/>
    <x v="1780"/>
    <n v="116"/>
    <n v="5.7"/>
    <n v="19"/>
    <n v="0.9"/>
    <n v="18"/>
  </r>
  <r>
    <x v="1203"/>
    <x v="17"/>
    <x v="1781"/>
    <n v="-178"/>
    <n v="-8.6"/>
    <n v="-1"/>
    <n v="0"/>
    <n v="-6"/>
  </r>
  <r>
    <x v="87"/>
    <x v="20"/>
    <x v="1782"/>
    <n v="-16"/>
    <n v="-0.8"/>
    <n v="5"/>
    <n v="0.2"/>
    <n v="68"/>
  </r>
  <r>
    <x v="1204"/>
    <x v="50"/>
    <x v="1783"/>
    <n v="-372"/>
    <n v="-18.100000000000001"/>
    <n v="-1"/>
    <n v="0"/>
    <n v="155"/>
  </r>
  <r>
    <x v="1205"/>
    <x v="26"/>
    <x v="1784"/>
    <n v="-533"/>
    <n v="-25.8"/>
    <n v="41"/>
    <n v="2"/>
    <n v="26"/>
  </r>
  <r>
    <x v="1206"/>
    <x v="36"/>
    <x v="1785"/>
    <n v="35"/>
    <n v="1.7"/>
    <n v="81"/>
    <n v="4"/>
    <n v="42"/>
  </r>
  <r>
    <x v="18"/>
    <x v="44"/>
    <x v="1786"/>
    <n v="-84"/>
    <n v="-4.0999999999999996"/>
    <n v="-5"/>
    <n v="-0.2"/>
    <n v="86"/>
  </r>
  <r>
    <x v="1207"/>
    <x v="20"/>
    <x v="1787"/>
    <n v="31"/>
    <n v="1.5"/>
    <n v="20"/>
    <n v="1"/>
    <n v="12"/>
  </r>
  <r>
    <x v="985"/>
    <x v="18"/>
    <x v="1788"/>
    <n v="-157"/>
    <n v="-7.7"/>
    <n v="4"/>
    <n v="0.2"/>
    <n v="37"/>
  </r>
  <r>
    <x v="1208"/>
    <x v="39"/>
    <x v="1789"/>
    <n v="-48"/>
    <n v="-2.2999999999999998"/>
    <n v="-2"/>
    <n v="-0.1"/>
    <n v="11"/>
  </r>
  <r>
    <x v="1209"/>
    <x v="21"/>
    <x v="1790"/>
    <n v="-47"/>
    <n v="-2.2999999999999998"/>
    <n v="1"/>
    <n v="0"/>
    <n v="-53"/>
  </r>
  <r>
    <x v="248"/>
    <x v="27"/>
    <x v="1791"/>
    <n v="-354"/>
    <n v="-17.2"/>
    <n v="9"/>
    <n v="0.4"/>
    <n v="26"/>
  </r>
  <r>
    <x v="393"/>
    <x v="20"/>
    <x v="1792"/>
    <n v="-10"/>
    <n v="-0.5"/>
    <n v="5"/>
    <n v="0.2"/>
    <n v="51"/>
  </r>
  <r>
    <x v="334"/>
    <x v="37"/>
    <x v="1793"/>
    <n v="-76"/>
    <n v="-3.7"/>
    <n v="7"/>
    <n v="0.3"/>
    <n v="22"/>
  </r>
  <r>
    <x v="105"/>
    <x v="17"/>
    <x v="1794"/>
    <n v="-8"/>
    <n v="-0.4"/>
    <n v="1"/>
    <n v="0"/>
    <n v="-21"/>
  </r>
  <r>
    <x v="660"/>
    <x v="14"/>
    <x v="1795"/>
    <n v="-195"/>
    <n v="-9.6"/>
    <n v="5"/>
    <n v="0.2"/>
    <n v="113"/>
  </r>
  <r>
    <x v="1210"/>
    <x v="41"/>
    <x v="1796"/>
    <n v="-174"/>
    <n v="-8.5"/>
    <n v="-5"/>
    <n v="-0.2"/>
    <n v="-36"/>
  </r>
  <r>
    <x v="1211"/>
    <x v="39"/>
    <x v="1797"/>
    <n v="-133"/>
    <n v="-6.5"/>
    <n v="-3"/>
    <n v="-0.1"/>
    <n v="32"/>
  </r>
  <r>
    <x v="1212"/>
    <x v="2"/>
    <x v="1798"/>
    <n v="-425"/>
    <n v="-20.8"/>
    <n v="0"/>
    <n v="0"/>
    <n v="33"/>
  </r>
  <r>
    <x v="1213"/>
    <x v="37"/>
    <x v="1799"/>
    <n v="-194"/>
    <n v="-9.6"/>
    <n v="2"/>
    <n v="0.1"/>
    <n v="-18"/>
  </r>
  <r>
    <x v="152"/>
    <x v="34"/>
    <x v="1800"/>
    <n v="-463"/>
    <n v="-22.8"/>
    <n v="49"/>
    <n v="2.4"/>
    <n v="198"/>
  </r>
  <r>
    <x v="427"/>
    <x v="31"/>
    <x v="1801"/>
    <n v="-119"/>
    <n v="-5.9"/>
    <n v="6"/>
    <n v="0.3"/>
    <n v="-25"/>
  </r>
  <r>
    <x v="1214"/>
    <x v="33"/>
    <x v="1802"/>
    <n v="-203"/>
    <n v="-10"/>
    <n v="-1"/>
    <n v="0"/>
    <n v="18"/>
  </r>
  <r>
    <x v="437"/>
    <x v="18"/>
    <x v="1802"/>
    <n v="85"/>
    <n v="4.2"/>
    <n v="-4"/>
    <n v="-0.2"/>
    <n v="-34"/>
  </r>
  <r>
    <x v="92"/>
    <x v="41"/>
    <x v="1803"/>
    <n v="27"/>
    <n v="1.3"/>
    <n v="13"/>
    <n v="0.6"/>
    <n v="-63"/>
  </r>
  <r>
    <x v="244"/>
    <x v="33"/>
    <x v="1804"/>
    <n v="-71"/>
    <n v="-3.5"/>
    <n v="-6"/>
    <n v="-0.3"/>
    <n v="-26"/>
  </r>
  <r>
    <x v="1215"/>
    <x v="27"/>
    <x v="1805"/>
    <n v="124"/>
    <n v="6.2"/>
    <n v="-2"/>
    <n v="-0.1"/>
    <n v="36"/>
  </r>
  <r>
    <x v="1216"/>
    <x v="37"/>
    <x v="1806"/>
    <n v="-373"/>
    <n v="-18.5"/>
    <n v="83"/>
    <n v="4.0999999999999996"/>
    <n v="130"/>
  </r>
  <r>
    <x v="1217"/>
    <x v="2"/>
    <x v="1807"/>
    <n v="153"/>
    <n v="7.7"/>
    <n v="11"/>
    <n v="0.6"/>
    <n v="-11"/>
  </r>
  <r>
    <x v="41"/>
    <x v="21"/>
    <x v="1808"/>
    <n v="-124"/>
    <n v="-6.2"/>
    <n v="-3"/>
    <n v="-0.1"/>
    <n v="48"/>
  </r>
  <r>
    <x v="334"/>
    <x v="21"/>
    <x v="1809"/>
    <n v="64"/>
    <n v="3.2"/>
    <n v="7"/>
    <n v="0.3"/>
    <n v="2"/>
  </r>
  <r>
    <x v="1218"/>
    <x v="27"/>
    <x v="1810"/>
    <n v="-22"/>
    <n v="-1.1000000000000001"/>
    <n v="20"/>
    <n v="1"/>
    <n v="-25"/>
  </r>
  <r>
    <x v="1219"/>
    <x v="14"/>
    <x v="1811"/>
    <n v="-585"/>
    <n v="-29"/>
    <n v="12"/>
    <n v="0.6"/>
    <n v="281"/>
  </r>
  <r>
    <x v="630"/>
    <x v="2"/>
    <x v="1812"/>
    <n v="-23"/>
    <n v="-1.2"/>
    <n v="15"/>
    <n v="0.8"/>
    <n v="-4"/>
  </r>
  <r>
    <x v="130"/>
    <x v="20"/>
    <x v="1813"/>
    <n v="95"/>
    <n v="4.8"/>
    <n v="5"/>
    <n v="0.3"/>
    <n v="-122"/>
  </r>
  <r>
    <x v="257"/>
    <x v="15"/>
    <x v="1814"/>
    <n v="81"/>
    <n v="4.0999999999999996"/>
    <n v="-6"/>
    <n v="-0.3"/>
    <n v="-80"/>
  </r>
  <r>
    <x v="1220"/>
    <x v="39"/>
    <x v="1815"/>
    <n v="-140"/>
    <n v="-7"/>
    <n v="0"/>
    <n v="0"/>
    <n v="11"/>
  </r>
  <r>
    <x v="262"/>
    <x v="37"/>
    <x v="1816"/>
    <n v="19"/>
    <n v="1"/>
    <n v="12"/>
    <n v="0.6"/>
    <n v="32"/>
  </r>
  <r>
    <x v="208"/>
    <x v="15"/>
    <x v="1817"/>
    <n v="-211"/>
    <n v="-10.5"/>
    <n v="22"/>
    <n v="1.1000000000000001"/>
    <n v="-113"/>
  </r>
  <r>
    <x v="80"/>
    <x v="24"/>
    <x v="1818"/>
    <n v="347"/>
    <n v="17.7"/>
    <n v="69"/>
    <n v="3.5"/>
    <n v="-7"/>
  </r>
  <r>
    <x v="349"/>
    <x v="12"/>
    <x v="1819"/>
    <n v="-43"/>
    <n v="-2.2000000000000002"/>
    <n v="-2"/>
    <n v="-0.1"/>
    <n v="7"/>
  </r>
  <r>
    <x v="167"/>
    <x v="31"/>
    <x v="1820"/>
    <n v="-121"/>
    <n v="-6.1"/>
    <n v="7"/>
    <n v="0.4"/>
    <n v="-25"/>
  </r>
  <r>
    <x v="193"/>
    <x v="37"/>
    <x v="1821"/>
    <n v="-201"/>
    <n v="-10.1"/>
    <n v="25"/>
    <n v="1.3"/>
    <n v="-14"/>
  </r>
  <r>
    <x v="109"/>
    <x v="1"/>
    <x v="1822"/>
    <n v="-146"/>
    <n v="-7.4"/>
    <n v="8"/>
    <n v="0.4"/>
    <n v="117"/>
  </r>
  <r>
    <x v="1221"/>
    <x v="26"/>
    <x v="1823"/>
    <n v="53"/>
    <n v="2.7"/>
    <n v="5"/>
    <n v="0.3"/>
    <n v="-75"/>
  </r>
  <r>
    <x v="1222"/>
    <x v="45"/>
    <x v="1824"/>
    <n v="-185"/>
    <n v="-9.4"/>
    <n v="-2"/>
    <n v="-0.1"/>
    <n v="60"/>
  </r>
  <r>
    <x v="248"/>
    <x v="44"/>
    <x v="1825"/>
    <n v="-197"/>
    <n v="-10"/>
    <n v="0"/>
    <n v="0"/>
    <n v="-5"/>
  </r>
  <r>
    <x v="1223"/>
    <x v="28"/>
    <x v="1826"/>
    <n v="577"/>
    <n v="29.8"/>
    <n v="-2"/>
    <n v="-0.1"/>
    <n v="-23"/>
  </r>
  <r>
    <x v="259"/>
    <x v="24"/>
    <x v="1827"/>
    <n v="146"/>
    <n v="7.5"/>
    <n v="0"/>
    <n v="0"/>
    <n v="24"/>
  </r>
  <r>
    <x v="1224"/>
    <x v="2"/>
    <x v="1828"/>
    <n v="-46"/>
    <n v="-2.2999999999999998"/>
    <n v="13"/>
    <n v="0.7"/>
    <n v="11"/>
  </r>
  <r>
    <x v="216"/>
    <x v="13"/>
    <x v="1829"/>
    <n v="179"/>
    <n v="9.1999999999999993"/>
    <n v="54"/>
    <n v="2.8"/>
    <n v="49"/>
  </r>
  <r>
    <x v="1225"/>
    <x v="36"/>
    <x v="1830"/>
    <n v="-247"/>
    <n v="-12.5"/>
    <n v="5"/>
    <n v="0.3"/>
    <n v="-31"/>
  </r>
  <r>
    <x v="1226"/>
    <x v="2"/>
    <x v="1831"/>
    <n v="-103"/>
    <n v="-5.3"/>
    <n v="208"/>
    <n v="10.7"/>
    <n v="110"/>
  </r>
  <r>
    <x v="817"/>
    <x v="4"/>
    <x v="1832"/>
    <n v="188"/>
    <n v="9.6"/>
    <n v="1"/>
    <n v="0.1"/>
    <n v="-37"/>
  </r>
  <r>
    <x v="1227"/>
    <x v="44"/>
    <x v="1833"/>
    <n v="146"/>
    <n v="7.5"/>
    <n v="10"/>
    <n v="0.5"/>
    <n v="-74"/>
  </r>
  <r>
    <x v="1228"/>
    <x v="2"/>
    <x v="1834"/>
    <n v="97"/>
    <n v="5"/>
    <n v="14"/>
    <n v="0.7"/>
    <n v="-7"/>
  </r>
  <r>
    <x v="130"/>
    <x v="7"/>
    <x v="1835"/>
    <n v="-10"/>
    <n v="-0.5"/>
    <n v="20"/>
    <n v="1"/>
    <n v="234"/>
  </r>
  <r>
    <x v="1082"/>
    <x v="27"/>
    <x v="1836"/>
    <n v="104"/>
    <n v="5.4"/>
    <n v="5"/>
    <n v="0.3"/>
    <n v="-2"/>
  </r>
  <r>
    <x v="108"/>
    <x v="24"/>
    <x v="1837"/>
    <n v="185"/>
    <n v="9.6"/>
    <n v="6"/>
    <n v="0.3"/>
    <n v="18"/>
  </r>
  <r>
    <x v="562"/>
    <x v="49"/>
    <x v="1838"/>
    <n v="300"/>
    <n v="15.5"/>
    <n v="-6"/>
    <n v="-0.3"/>
    <n v="-84"/>
  </r>
  <r>
    <x v="5"/>
    <x v="21"/>
    <x v="1839"/>
    <n v="-80"/>
    <n v="-4.0999999999999996"/>
    <n v="8"/>
    <n v="0.4"/>
    <n v="18"/>
  </r>
  <r>
    <x v="1229"/>
    <x v="39"/>
    <x v="1840"/>
    <n v="-67"/>
    <n v="-3.4"/>
    <n v="-2"/>
    <n v="-0.1"/>
    <n v="-40"/>
  </r>
  <r>
    <x v="562"/>
    <x v="30"/>
    <x v="1841"/>
    <n v="110"/>
    <n v="5.7"/>
    <n v="-5"/>
    <n v="-0.3"/>
    <n v="-5"/>
  </r>
  <r>
    <x v="50"/>
    <x v="27"/>
    <x v="1841"/>
    <n v="189"/>
    <n v="9.8000000000000007"/>
    <n v="12"/>
    <n v="0.6"/>
    <n v="51"/>
  </r>
  <r>
    <x v="94"/>
    <x v="16"/>
    <x v="1842"/>
    <n v="-126"/>
    <n v="-6.5"/>
    <n v="-2"/>
    <n v="-0.1"/>
    <n v="-140"/>
  </r>
  <r>
    <x v="1230"/>
    <x v="31"/>
    <x v="1843"/>
    <n v="-103"/>
    <n v="-5.3"/>
    <n v="7"/>
    <n v="0.4"/>
    <n v="-34"/>
  </r>
  <r>
    <x v="87"/>
    <x v="37"/>
    <x v="1844"/>
    <n v="-43"/>
    <n v="-2.2000000000000002"/>
    <n v="2"/>
    <n v="0.1"/>
    <n v="18"/>
  </r>
  <r>
    <x v="62"/>
    <x v="17"/>
    <x v="1845"/>
    <n v="46"/>
    <n v="2.4"/>
    <n v="0"/>
    <n v="0"/>
    <n v="45"/>
  </r>
  <r>
    <x v="562"/>
    <x v="50"/>
    <x v="1846"/>
    <n v="75"/>
    <n v="3.9"/>
    <n v="-11"/>
    <n v="-0.6"/>
    <n v="126"/>
  </r>
  <r>
    <x v="788"/>
    <x v="18"/>
    <x v="1847"/>
    <n v="21"/>
    <n v="1.1000000000000001"/>
    <n v="2"/>
    <n v="0.1"/>
    <n v="3"/>
  </r>
  <r>
    <x v="1231"/>
    <x v="15"/>
    <x v="1848"/>
    <n v="-176"/>
    <n v="-9.1"/>
    <n v="27"/>
    <n v="1.4"/>
    <n v="-77"/>
  </r>
  <r>
    <x v="366"/>
    <x v="17"/>
    <x v="1849"/>
    <n v="112"/>
    <n v="5.9"/>
    <n v="20"/>
    <n v="1"/>
    <n v="41"/>
  </r>
  <r>
    <x v="1232"/>
    <x v="20"/>
    <x v="1850"/>
    <n v="96"/>
    <n v="5"/>
    <n v="16"/>
    <n v="0.8"/>
    <n v="-37"/>
  </r>
  <r>
    <x v="1074"/>
    <x v="17"/>
    <x v="1851"/>
    <n v="4"/>
    <n v="0.2"/>
    <n v="7"/>
    <n v="0.4"/>
    <n v="-44"/>
  </r>
  <r>
    <x v="788"/>
    <x v="21"/>
    <x v="1852"/>
    <n v="18"/>
    <n v="0.9"/>
    <n v="-2"/>
    <n v="-0.1"/>
    <n v="57"/>
  </r>
  <r>
    <x v="904"/>
    <x v="44"/>
    <x v="1853"/>
    <n v="-139"/>
    <n v="-7.3"/>
    <n v="9"/>
    <n v="0.5"/>
    <n v="20"/>
  </r>
  <r>
    <x v="232"/>
    <x v="18"/>
    <x v="1854"/>
    <n v="282"/>
    <n v="14.8"/>
    <n v="-2"/>
    <n v="-0.1"/>
    <n v="-126"/>
  </r>
  <r>
    <x v="1233"/>
    <x v="17"/>
    <x v="1855"/>
    <n v="227"/>
    <n v="12.1"/>
    <n v="31"/>
    <n v="1.6"/>
    <n v="160"/>
  </r>
  <r>
    <x v="77"/>
    <x v="33"/>
    <x v="1856"/>
    <n v="104"/>
    <n v="5.5"/>
    <n v="1"/>
    <n v="0.1"/>
    <n v="38"/>
  </r>
  <r>
    <x v="548"/>
    <x v="1"/>
    <x v="1857"/>
    <n v="-147"/>
    <n v="-7.7"/>
    <n v="4"/>
    <n v="0.2"/>
    <n v="-37"/>
  </r>
  <r>
    <x v="1081"/>
    <x v="33"/>
    <x v="1858"/>
    <n v="-108"/>
    <n v="-5.7"/>
    <n v="6"/>
    <n v="0.3"/>
    <n v="23"/>
  </r>
  <r>
    <x v="1234"/>
    <x v="30"/>
    <x v="1859"/>
    <n v="-403"/>
    <n v="-21.3"/>
    <n v="34"/>
    <n v="1.8"/>
    <n v="131"/>
  </r>
  <r>
    <x v="353"/>
    <x v="11"/>
    <x v="1860"/>
    <n v="-26"/>
    <n v="-1.4"/>
    <n v="8"/>
    <n v="0.4"/>
    <n v="27"/>
  </r>
  <r>
    <x v="1235"/>
    <x v="2"/>
    <x v="1861"/>
    <n v="-230"/>
    <n v="-12.2"/>
    <n v="37"/>
    <n v="2"/>
    <n v="178"/>
  </r>
  <r>
    <x v="1236"/>
    <x v="12"/>
    <x v="1862"/>
    <n v="-116"/>
    <n v="-6.2"/>
    <n v="9"/>
    <n v="0.5"/>
    <n v="65"/>
  </r>
  <r>
    <x v="283"/>
    <x v="27"/>
    <x v="1863"/>
    <n v="157"/>
    <n v="8.4"/>
    <n v="21"/>
    <n v="1.1000000000000001"/>
    <n v="16"/>
  </r>
  <r>
    <x v="1237"/>
    <x v="20"/>
    <x v="1864"/>
    <n v="163"/>
    <n v="8.6999999999999993"/>
    <n v="2"/>
    <n v="0.1"/>
    <n v="-25"/>
  </r>
  <r>
    <x v="1072"/>
    <x v="27"/>
    <x v="1865"/>
    <n v="169"/>
    <n v="9.1"/>
    <n v="2"/>
    <n v="0.1"/>
    <n v="61"/>
  </r>
  <r>
    <x v="470"/>
    <x v="31"/>
    <x v="1866"/>
    <n v="-250"/>
    <n v="-13.2"/>
    <n v="7"/>
    <n v="0.4"/>
    <n v="-73"/>
  </r>
  <r>
    <x v="1238"/>
    <x v="0"/>
    <x v="1867"/>
    <n v="12"/>
    <n v="0.6"/>
    <n v="7"/>
    <n v="0.4"/>
    <n v="-64"/>
  </r>
  <r>
    <x v="1239"/>
    <x v="30"/>
    <x v="1868"/>
    <n v="429"/>
    <n v="23.3"/>
    <n v="83"/>
    <n v="4.5"/>
    <n v="72"/>
  </r>
  <r>
    <x v="1240"/>
    <x v="17"/>
    <x v="1869"/>
    <n v="371"/>
    <n v="20"/>
    <n v="-23"/>
    <n v="-1.2"/>
    <n v="27"/>
  </r>
  <r>
    <x v="367"/>
    <x v="12"/>
    <x v="1870"/>
    <n v="-83"/>
    <n v="-4.4000000000000004"/>
    <n v="6"/>
    <n v="0.3"/>
    <n v="19"/>
  </r>
  <r>
    <x v="1241"/>
    <x v="17"/>
    <x v="1871"/>
    <n v="260"/>
    <n v="14.1"/>
    <n v="2"/>
    <n v="0.1"/>
    <n v="62"/>
  </r>
  <r>
    <x v="674"/>
    <x v="17"/>
    <x v="1872"/>
    <n v="101"/>
    <n v="5.4"/>
    <n v="36"/>
    <n v="1.9"/>
    <n v="-8"/>
  </r>
  <r>
    <x v="1242"/>
    <x v="41"/>
    <x v="1873"/>
    <n v="-507"/>
    <n v="-27"/>
    <n v="1"/>
    <n v="0.1"/>
    <n v="25"/>
  </r>
  <r>
    <x v="692"/>
    <x v="18"/>
    <x v="1874"/>
    <n v="34"/>
    <n v="1.8"/>
    <n v="-1"/>
    <n v="-0.1"/>
    <n v="31"/>
  </r>
  <r>
    <x v="1243"/>
    <x v="41"/>
    <x v="1875"/>
    <n v="-132"/>
    <n v="-7.1"/>
    <n v="7"/>
    <n v="0.4"/>
    <n v="43"/>
  </r>
  <r>
    <x v="1244"/>
    <x v="37"/>
    <x v="1876"/>
    <n v="127"/>
    <n v="6.9"/>
    <n v="13"/>
    <n v="0.7"/>
    <n v="-1"/>
  </r>
  <r>
    <x v="1245"/>
    <x v="17"/>
    <x v="1877"/>
    <n v="-18"/>
    <n v="-1"/>
    <n v="4"/>
    <n v="0.2"/>
    <n v="52"/>
  </r>
  <r>
    <x v="1209"/>
    <x v="27"/>
    <x v="1878"/>
    <n v="234"/>
    <n v="12.7"/>
    <n v="-2"/>
    <n v="-0.1"/>
    <n v="35"/>
  </r>
  <r>
    <x v="1246"/>
    <x v="24"/>
    <x v="1879"/>
    <n v="138"/>
    <n v="7.5"/>
    <n v="2"/>
    <n v="0.1"/>
    <n v="-35"/>
  </r>
  <r>
    <x v="1247"/>
    <x v="44"/>
    <x v="1880"/>
    <n v="-67"/>
    <n v="-3.6"/>
    <n v="3"/>
    <n v="0.2"/>
    <n v="-24"/>
  </r>
  <r>
    <x v="801"/>
    <x v="46"/>
    <x v="1881"/>
    <n v="-562"/>
    <n v="-29.9"/>
    <n v="19"/>
    <n v="1"/>
    <n v="-144"/>
  </r>
  <r>
    <x v="178"/>
    <x v="4"/>
    <x v="1882"/>
    <n v="155"/>
    <n v="8.4"/>
    <n v="17"/>
    <n v="0.9"/>
    <n v="-29"/>
  </r>
  <r>
    <x v="77"/>
    <x v="37"/>
    <x v="1883"/>
    <n v="-73"/>
    <n v="-4"/>
    <n v="340"/>
    <n v="18.600000000000001"/>
    <n v="-15"/>
  </r>
  <r>
    <x v="437"/>
    <x v="17"/>
    <x v="1884"/>
    <n v="245"/>
    <n v="13.4"/>
    <n v="0"/>
    <n v="0"/>
    <n v="47"/>
  </r>
  <r>
    <x v="1248"/>
    <x v="2"/>
    <x v="1885"/>
    <n v="125"/>
    <n v="6.8"/>
    <n v="23"/>
    <n v="1.3"/>
    <n v="-38"/>
  </r>
  <r>
    <x v="397"/>
    <x v="18"/>
    <x v="1886"/>
    <n v="47"/>
    <n v="2.6"/>
    <n v="-1"/>
    <n v="-0.1"/>
    <n v="12"/>
  </r>
  <r>
    <x v="1249"/>
    <x v="2"/>
    <x v="1887"/>
    <n v="345"/>
    <n v="19"/>
    <n v="8"/>
    <n v="0.4"/>
    <n v="-39"/>
  </r>
  <r>
    <x v="646"/>
    <x v="28"/>
    <x v="1887"/>
    <n v="78"/>
    <n v="4.3"/>
    <n v="1"/>
    <n v="0.1"/>
    <n v="9"/>
  </r>
  <r>
    <x v="1250"/>
    <x v="37"/>
    <x v="1888"/>
    <n v="29"/>
    <n v="1.6"/>
    <n v="32"/>
    <n v="1.7"/>
    <n v="-38"/>
  </r>
  <r>
    <x v="1251"/>
    <x v="10"/>
    <x v="1889"/>
    <n v="7"/>
    <n v="0.4"/>
    <n v="43"/>
    <n v="2.4"/>
    <n v="-6"/>
  </r>
  <r>
    <x v="1119"/>
    <x v="44"/>
    <x v="1890"/>
    <n v="-84"/>
    <n v="-4.5999999999999996"/>
    <n v="-1"/>
    <n v="-0.1"/>
    <n v="-27"/>
  </r>
  <r>
    <x v="692"/>
    <x v="17"/>
    <x v="1891"/>
    <n v="309"/>
    <n v="17.100000000000001"/>
    <n v="2"/>
    <n v="0.1"/>
    <n v="-17"/>
  </r>
  <r>
    <x v="510"/>
    <x v="41"/>
    <x v="1892"/>
    <n v="56"/>
    <n v="3.1"/>
    <n v="1"/>
    <n v="0.1"/>
    <n v="15"/>
  </r>
  <r>
    <x v="1252"/>
    <x v="45"/>
    <x v="1893"/>
    <n v="-214"/>
    <n v="-11.8"/>
    <n v="163"/>
    <n v="9"/>
    <n v="122"/>
  </r>
  <r>
    <x v="1253"/>
    <x v="24"/>
    <x v="1894"/>
    <n v="244"/>
    <n v="13.5"/>
    <n v="0"/>
    <n v="0"/>
    <n v="-62"/>
  </r>
  <r>
    <x v="973"/>
    <x v="44"/>
    <x v="1895"/>
    <n v="137"/>
    <n v="7.6"/>
    <n v="1"/>
    <n v="0.1"/>
    <n v="23"/>
  </r>
  <r>
    <x v="1047"/>
    <x v="27"/>
    <x v="1896"/>
    <n v="47"/>
    <n v="2.6"/>
    <n v="6"/>
    <n v="0.3"/>
    <n v="71"/>
  </r>
  <r>
    <x v="1254"/>
    <x v="42"/>
    <x v="1897"/>
    <n v="-187"/>
    <n v="-10.4"/>
    <n v="4"/>
    <n v="0.2"/>
    <n v="278"/>
  </r>
  <r>
    <x v="1255"/>
    <x v="0"/>
    <x v="1898"/>
    <n v="-23"/>
    <n v="-1.3"/>
    <n v="17"/>
    <n v="0.9"/>
    <n v="-1"/>
  </r>
  <r>
    <x v="596"/>
    <x v="1"/>
    <x v="1899"/>
    <n v="-204"/>
    <n v="-11.3"/>
    <n v="6"/>
    <n v="0.3"/>
    <n v="-2"/>
  </r>
  <r>
    <x v="1256"/>
    <x v="2"/>
    <x v="1900"/>
    <n v="168"/>
    <n v="9.4"/>
    <n v="29"/>
    <n v="1.6"/>
    <n v="2"/>
  </r>
  <r>
    <x v="1257"/>
    <x v="5"/>
    <x v="1901"/>
    <n v="-6"/>
    <n v="-0.3"/>
    <n v="11"/>
    <n v="0.6"/>
    <n v="-2"/>
  </r>
  <r>
    <x v="1258"/>
    <x v="2"/>
    <x v="1902"/>
    <n v="-88"/>
    <n v="-4.9000000000000004"/>
    <n v="15"/>
    <n v="0.8"/>
    <n v="-27"/>
  </r>
  <r>
    <x v="1259"/>
    <x v="41"/>
    <x v="1903"/>
    <n v="-272"/>
    <n v="-15"/>
    <n v="13"/>
    <n v="0.7"/>
    <n v="10"/>
  </r>
  <r>
    <x v="1001"/>
    <x v="28"/>
    <x v="1904"/>
    <n v="533"/>
    <n v="30.2"/>
    <n v="2"/>
    <n v="0.1"/>
    <n v="14"/>
  </r>
  <r>
    <x v="29"/>
    <x v="41"/>
    <x v="1905"/>
    <n v="208"/>
    <n v="11.7"/>
    <n v="7"/>
    <n v="0.4"/>
    <n v="5"/>
  </r>
  <r>
    <x v="1260"/>
    <x v="28"/>
    <x v="1905"/>
    <n v="-192"/>
    <n v="-10.7"/>
    <n v="81"/>
    <n v="4.5"/>
    <n v="108"/>
  </r>
  <r>
    <x v="1261"/>
    <x v="18"/>
    <x v="1906"/>
    <n v="-47"/>
    <n v="-2.6"/>
    <n v="21"/>
    <n v="1.2"/>
    <n v="-10"/>
  </r>
  <r>
    <x v="1262"/>
    <x v="13"/>
    <x v="1907"/>
    <n v="29"/>
    <n v="1.6"/>
    <n v="51"/>
    <n v="2.9"/>
    <n v="110"/>
  </r>
  <r>
    <x v="179"/>
    <x v="13"/>
    <x v="1908"/>
    <n v="132"/>
    <n v="7.4"/>
    <n v="-3"/>
    <n v="-0.2"/>
    <n v="-8"/>
  </r>
  <r>
    <x v="701"/>
    <x v="27"/>
    <x v="1909"/>
    <n v="1"/>
    <n v="0.1"/>
    <n v="17"/>
    <n v="1"/>
    <n v="-12"/>
  </r>
  <r>
    <x v="1263"/>
    <x v="24"/>
    <x v="1910"/>
    <n v="205"/>
    <n v="11.6"/>
    <n v="1"/>
    <n v="0.1"/>
    <n v="-111"/>
  </r>
  <r>
    <x v="1264"/>
    <x v="13"/>
    <x v="1911"/>
    <n v="-183"/>
    <n v="-10.199999999999999"/>
    <n v="6"/>
    <n v="0.3"/>
    <n v="-92"/>
  </r>
  <r>
    <x v="1265"/>
    <x v="15"/>
    <x v="1912"/>
    <n v="150"/>
    <n v="8.5"/>
    <n v="2"/>
    <n v="0.1"/>
    <n v="-29"/>
  </r>
  <r>
    <x v="1266"/>
    <x v="4"/>
    <x v="1913"/>
    <n v="498"/>
    <n v="28.5"/>
    <n v="5"/>
    <n v="0.3"/>
    <n v="27"/>
  </r>
  <r>
    <x v="817"/>
    <x v="44"/>
    <x v="1914"/>
    <n v="-224"/>
    <n v="-12.5"/>
    <n v="-1"/>
    <n v="-0.1"/>
    <n v="3"/>
  </r>
  <r>
    <x v="1267"/>
    <x v="2"/>
    <x v="1915"/>
    <n v="-371"/>
    <n v="-20.9"/>
    <n v="48"/>
    <n v="2.7"/>
    <n v="209"/>
  </r>
  <r>
    <x v="103"/>
    <x v="24"/>
    <x v="1916"/>
    <n v="-7"/>
    <n v="-0.4"/>
    <n v="-4"/>
    <n v="-0.2"/>
    <n v="-73"/>
  </r>
  <r>
    <x v="437"/>
    <x v="46"/>
    <x v="1917"/>
    <n v="194"/>
    <n v="11"/>
    <n v="-2"/>
    <n v="-0.1"/>
    <n v="-90"/>
  </r>
  <r>
    <x v="1268"/>
    <x v="45"/>
    <x v="1918"/>
    <n v="18"/>
    <n v="1"/>
    <n v="-7"/>
    <n v="-0.4"/>
    <n v="78"/>
  </r>
  <r>
    <x v="1269"/>
    <x v="13"/>
    <x v="1919"/>
    <n v="13"/>
    <n v="0.7"/>
    <n v="2"/>
    <n v="0.1"/>
    <n v="-116"/>
  </r>
  <r>
    <x v="1270"/>
    <x v="13"/>
    <x v="1920"/>
    <n v="144"/>
    <n v="8.1999999999999993"/>
    <n v="37"/>
    <n v="2.1"/>
    <n v="65"/>
  </r>
  <r>
    <x v="1271"/>
    <x v="18"/>
    <x v="1921"/>
    <n v="-47"/>
    <n v="-2.7"/>
    <n v="11"/>
    <n v="0.6"/>
    <n v="-4"/>
  </r>
  <r>
    <x v="218"/>
    <x v="37"/>
    <x v="1922"/>
    <n v="-1"/>
    <n v="-0.1"/>
    <n v="5"/>
    <n v="0.3"/>
    <n v="-13"/>
  </r>
  <r>
    <x v="1272"/>
    <x v="8"/>
    <x v="1923"/>
    <n v="325"/>
    <n v="18.600000000000001"/>
    <n v="6"/>
    <n v="0.3"/>
    <n v="0"/>
  </r>
  <r>
    <x v="1273"/>
    <x v="18"/>
    <x v="1924"/>
    <n v="-296"/>
    <n v="-16.7"/>
    <n v="4"/>
    <n v="0.2"/>
    <n v="-15"/>
  </r>
  <r>
    <x v="1274"/>
    <x v="8"/>
    <x v="1925"/>
    <n v="108"/>
    <n v="6.2"/>
    <n v="-3"/>
    <n v="-0.2"/>
    <n v="-55"/>
  </r>
  <r>
    <x v="677"/>
    <x v="24"/>
    <x v="1925"/>
    <n v="-208"/>
    <n v="-11.8"/>
    <n v="5"/>
    <n v="0.3"/>
    <n v="-27"/>
  </r>
  <r>
    <x v="1275"/>
    <x v="0"/>
    <x v="1926"/>
    <n v="17"/>
    <n v="1"/>
    <n v="27"/>
    <n v="1.5"/>
    <n v="2"/>
  </r>
  <r>
    <x v="379"/>
    <x v="41"/>
    <x v="1927"/>
    <n v="226"/>
    <n v="12.9"/>
    <n v="-13"/>
    <n v="-0.7"/>
    <n v="-62"/>
  </r>
  <r>
    <x v="1276"/>
    <x v="18"/>
    <x v="1928"/>
    <n v="191"/>
    <n v="10.9"/>
    <n v="-3"/>
    <n v="-0.2"/>
    <n v="28"/>
  </r>
  <r>
    <x v="1277"/>
    <x v="15"/>
    <x v="1929"/>
    <n v="75"/>
    <n v="4.3"/>
    <n v="15"/>
    <n v="0.9"/>
    <n v="-54"/>
  </r>
  <r>
    <x v="1278"/>
    <x v="27"/>
    <x v="1930"/>
    <n v="79"/>
    <n v="4.5"/>
    <n v="0"/>
    <n v="0"/>
    <n v="46"/>
  </r>
  <r>
    <x v="157"/>
    <x v="20"/>
    <x v="1931"/>
    <n v="-2"/>
    <n v="-0.1"/>
    <n v="11"/>
    <n v="0.6"/>
    <n v="-11"/>
  </r>
  <r>
    <x v="1279"/>
    <x v="27"/>
    <x v="1932"/>
    <n v="-141"/>
    <n v="-8.1"/>
    <n v="0"/>
    <n v="0"/>
    <n v="51"/>
  </r>
  <r>
    <x v="1280"/>
    <x v="2"/>
    <x v="1933"/>
    <n v="18"/>
    <n v="1"/>
    <n v="21"/>
    <n v="1.2"/>
    <n v="68"/>
  </r>
  <r>
    <x v="1281"/>
    <x v="41"/>
    <x v="1934"/>
    <n v="231"/>
    <n v="13.4"/>
    <n v="3"/>
    <n v="0.2"/>
    <n v="21"/>
  </r>
  <r>
    <x v="1282"/>
    <x v="38"/>
    <x v="1935"/>
    <n v="362"/>
    <n v="21.1"/>
    <n v="11"/>
    <n v="0.6"/>
    <n v="26"/>
  </r>
  <r>
    <x v="83"/>
    <x v="36"/>
    <x v="1936"/>
    <n v="-143"/>
    <n v="-8.1999999999999993"/>
    <n v="0"/>
    <n v="0"/>
    <n v="-114"/>
  </r>
  <r>
    <x v="1283"/>
    <x v="1"/>
    <x v="1937"/>
    <n v="-81"/>
    <n v="-4.7"/>
    <n v="-1"/>
    <n v="-0.1"/>
    <n v="-61"/>
  </r>
  <r>
    <x v="1284"/>
    <x v="9"/>
    <x v="1938"/>
    <n v="-11"/>
    <n v="-0.6"/>
    <n v="2"/>
    <n v="0.1"/>
    <n v="24"/>
  </r>
  <r>
    <x v="216"/>
    <x v="17"/>
    <x v="1939"/>
    <n v="349"/>
    <n v="20.399999999999999"/>
    <n v="41"/>
    <n v="2.4"/>
    <n v="-49"/>
  </r>
  <r>
    <x v="1"/>
    <x v="17"/>
    <x v="1940"/>
    <n v="53"/>
    <n v="3.1"/>
    <n v="4"/>
    <n v="0.2"/>
    <n v="33"/>
  </r>
  <r>
    <x v="214"/>
    <x v="2"/>
    <x v="1941"/>
    <n v="43"/>
    <n v="2.5"/>
    <n v="4"/>
    <n v="0.2"/>
    <n v="2"/>
  </r>
  <r>
    <x v="619"/>
    <x v="2"/>
    <x v="1942"/>
    <n v="277"/>
    <n v="16.3"/>
    <n v="21"/>
    <n v="1.2"/>
    <n v="46"/>
  </r>
  <r>
    <x v="1081"/>
    <x v="37"/>
    <x v="1943"/>
    <n v="98"/>
    <n v="5.7"/>
    <n v="3"/>
    <n v="0.2"/>
    <n v="-4"/>
  </r>
  <r>
    <x v="83"/>
    <x v="2"/>
    <x v="1944"/>
    <n v="133"/>
    <n v="7.8"/>
    <n v="0"/>
    <n v="0"/>
    <n v="54"/>
  </r>
  <r>
    <x v="663"/>
    <x v="27"/>
    <x v="1945"/>
    <n v="7"/>
    <n v="0.4"/>
    <n v="-2"/>
    <n v="-0.1"/>
    <n v="12"/>
  </r>
  <r>
    <x v="257"/>
    <x v="1"/>
    <x v="1946"/>
    <n v="-235"/>
    <n v="-13.6"/>
    <n v="41"/>
    <n v="2.4"/>
    <n v="55"/>
  </r>
  <r>
    <x v="1161"/>
    <x v="34"/>
    <x v="1947"/>
    <n v="58"/>
    <n v="3.4"/>
    <n v="8"/>
    <n v="0.5"/>
    <n v="12"/>
  </r>
  <r>
    <x v="107"/>
    <x v="37"/>
    <x v="1948"/>
    <n v="-156"/>
    <n v="-9.1"/>
    <n v="9"/>
    <n v="0.5"/>
    <n v="32"/>
  </r>
  <r>
    <x v="262"/>
    <x v="31"/>
    <x v="1949"/>
    <n v="78"/>
    <n v="4.5999999999999996"/>
    <n v="4"/>
    <n v="0.2"/>
    <n v="-27"/>
  </r>
  <r>
    <x v="1285"/>
    <x v="44"/>
    <x v="1950"/>
    <n v="-137"/>
    <n v="-8"/>
    <n v="21"/>
    <n v="1.2"/>
    <n v="28"/>
  </r>
  <r>
    <x v="87"/>
    <x v="41"/>
    <x v="1951"/>
    <n v="-173"/>
    <n v="-10"/>
    <n v="2"/>
    <n v="0.1"/>
    <n v="-4"/>
  </r>
  <r>
    <x v="122"/>
    <x v="24"/>
    <x v="1952"/>
    <n v="-3"/>
    <n v="-0.2"/>
    <n v="7"/>
    <n v="0.4"/>
    <n v="13"/>
  </r>
  <r>
    <x v="501"/>
    <x v="41"/>
    <x v="1953"/>
    <n v="64"/>
    <n v="3.8"/>
    <n v="10"/>
    <n v="0.6"/>
    <n v="88"/>
  </r>
  <r>
    <x v="1286"/>
    <x v="13"/>
    <x v="1954"/>
    <n v="27"/>
    <n v="1.6"/>
    <n v="5"/>
    <n v="0.3"/>
    <n v="-27"/>
  </r>
  <r>
    <x v="1287"/>
    <x v="37"/>
    <x v="1955"/>
    <n v="-163"/>
    <n v="-9.5"/>
    <n v="4"/>
    <n v="0.2"/>
    <n v="38"/>
  </r>
  <r>
    <x v="548"/>
    <x v="37"/>
    <x v="1956"/>
    <n v="-109"/>
    <n v="-6.4"/>
    <n v="40"/>
    <n v="2.2999999999999998"/>
    <n v="90"/>
  </r>
  <r>
    <x v="1288"/>
    <x v="2"/>
    <x v="1957"/>
    <n v="-474"/>
    <n v="-27.5"/>
    <n v="13"/>
    <n v="0.8"/>
    <n v="80"/>
  </r>
  <r>
    <x v="461"/>
    <x v="37"/>
    <x v="1958"/>
    <n v="-141"/>
    <n v="-8.1999999999999993"/>
    <n v="19"/>
    <n v="1.1000000000000001"/>
    <n v="-24"/>
  </r>
  <r>
    <x v="108"/>
    <x v="1"/>
    <x v="1959"/>
    <n v="-82"/>
    <n v="-4.8"/>
    <n v="2"/>
    <n v="0.1"/>
    <n v="-34"/>
  </r>
  <r>
    <x v="1289"/>
    <x v="17"/>
    <x v="1960"/>
    <n v="-210"/>
    <n v="-12.3"/>
    <n v="-4"/>
    <n v="-0.2"/>
    <n v="21"/>
  </r>
  <r>
    <x v="1290"/>
    <x v="1"/>
    <x v="1961"/>
    <n v="118"/>
    <n v="7"/>
    <n v="10"/>
    <n v="0.6"/>
    <n v="-21"/>
  </r>
  <r>
    <x v="1291"/>
    <x v="28"/>
    <x v="1962"/>
    <n v="354"/>
    <n v="21.2"/>
    <n v="-3"/>
    <n v="-0.2"/>
    <n v="91"/>
  </r>
  <r>
    <x v="393"/>
    <x v="46"/>
    <x v="1963"/>
    <n v="-5"/>
    <n v="-0.3"/>
    <n v="3"/>
    <n v="0.2"/>
    <n v="-14"/>
  </r>
  <r>
    <x v="1292"/>
    <x v="21"/>
    <x v="1964"/>
    <n v="-115"/>
    <n v="-6.8"/>
    <n v="2"/>
    <n v="0.1"/>
    <n v="43"/>
  </r>
  <r>
    <x v="1293"/>
    <x v="41"/>
    <x v="1965"/>
    <n v="-186"/>
    <n v="-11"/>
    <n v="0"/>
    <n v="0"/>
    <n v="12"/>
  </r>
  <r>
    <x v="1003"/>
    <x v="13"/>
    <x v="1966"/>
    <n v="-42"/>
    <n v="-2.5"/>
    <n v="8"/>
    <n v="0.5"/>
    <n v="-15"/>
  </r>
  <r>
    <x v="391"/>
    <x v="6"/>
    <x v="1967"/>
    <n v="-195"/>
    <n v="-11.6"/>
    <n v="19"/>
    <n v="1.1000000000000001"/>
    <n v="128"/>
  </r>
  <r>
    <x v="1294"/>
    <x v="18"/>
    <x v="1967"/>
    <n v="-285"/>
    <n v="-16.8"/>
    <n v="-3"/>
    <n v="-0.2"/>
    <n v="11"/>
  </r>
  <r>
    <x v="434"/>
    <x v="10"/>
    <x v="1968"/>
    <n v="-95"/>
    <n v="-5.6"/>
    <n v="3"/>
    <n v="0.2"/>
    <n v="-29"/>
  </r>
  <r>
    <x v="1295"/>
    <x v="30"/>
    <x v="1969"/>
    <n v="-176"/>
    <n v="-10.4"/>
    <n v="33"/>
    <n v="2"/>
    <n v="24"/>
  </r>
  <r>
    <x v="1296"/>
    <x v="13"/>
    <x v="1970"/>
    <n v="-57"/>
    <n v="-3.4"/>
    <n v="-1"/>
    <n v="-0.1"/>
    <n v="-79"/>
  </r>
  <r>
    <x v="1297"/>
    <x v="43"/>
    <x v="1971"/>
    <n v="-19"/>
    <n v="-1.1000000000000001"/>
    <n v="1"/>
    <n v="0.1"/>
    <n v="-84"/>
  </r>
  <r>
    <x v="92"/>
    <x v="24"/>
    <x v="1972"/>
    <n v="43"/>
    <n v="2.6"/>
    <n v="-7"/>
    <n v="-0.4"/>
    <n v="-50"/>
  </r>
  <r>
    <x v="722"/>
    <x v="20"/>
    <x v="1973"/>
    <n v="-119"/>
    <n v="-7.1"/>
    <n v="3"/>
    <n v="0.2"/>
    <n v="80"/>
  </r>
  <r>
    <x v="418"/>
    <x v="7"/>
    <x v="1974"/>
    <n v="452"/>
    <n v="27.4"/>
    <n v="23"/>
    <n v="1.4"/>
    <n v="-58"/>
  </r>
  <r>
    <x v="1298"/>
    <x v="13"/>
    <x v="1975"/>
    <n v="223"/>
    <n v="13.5"/>
    <n v="8"/>
    <n v="0.5"/>
    <n v="65"/>
  </r>
  <r>
    <x v="1299"/>
    <x v="27"/>
    <x v="1976"/>
    <n v="-104"/>
    <n v="-6.2"/>
    <n v="1"/>
    <n v="0.1"/>
    <n v="-71"/>
  </r>
  <r>
    <x v="8"/>
    <x v="18"/>
    <x v="1977"/>
    <n v="286"/>
    <n v="17.3"/>
    <n v="-6"/>
    <n v="-0.4"/>
    <n v="13"/>
  </r>
  <r>
    <x v="1300"/>
    <x v="4"/>
    <x v="1977"/>
    <n v="234"/>
    <n v="14.1"/>
    <n v="0"/>
    <n v="0"/>
    <n v="-38"/>
  </r>
  <r>
    <x v="1301"/>
    <x v="21"/>
    <x v="1978"/>
    <n v="15"/>
    <n v="0.9"/>
    <n v="1"/>
    <n v="0.1"/>
    <n v="-4"/>
  </r>
  <r>
    <x v="1302"/>
    <x v="17"/>
    <x v="1979"/>
    <n v="119"/>
    <n v="7.2"/>
    <n v="15"/>
    <n v="0.9"/>
    <n v="-60"/>
  </r>
  <r>
    <x v="1303"/>
    <x v="13"/>
    <x v="1980"/>
    <n v="373"/>
    <n v="22.8"/>
    <n v="160"/>
    <n v="9.8000000000000007"/>
    <n v="-32"/>
  </r>
  <r>
    <x v="18"/>
    <x v="24"/>
    <x v="1981"/>
    <n v="-13"/>
    <n v="-0.8"/>
    <n v="1"/>
    <n v="0.1"/>
    <n v="-69"/>
  </r>
  <r>
    <x v="435"/>
    <x v="44"/>
    <x v="1982"/>
    <n v="-23"/>
    <n v="-1.4"/>
    <n v="0"/>
    <n v="0"/>
    <n v="17"/>
  </r>
  <r>
    <x v="1304"/>
    <x v="28"/>
    <x v="1983"/>
    <n v="12"/>
    <n v="0.7"/>
    <n v="-3"/>
    <n v="-0.2"/>
    <n v="86"/>
  </r>
  <r>
    <x v="105"/>
    <x v="31"/>
    <x v="1984"/>
    <n v="-101"/>
    <n v="-6.1"/>
    <n v="18"/>
    <n v="1.1000000000000001"/>
    <n v="-31"/>
  </r>
  <r>
    <x v="546"/>
    <x v="41"/>
    <x v="1985"/>
    <n v="-33"/>
    <n v="-2"/>
    <n v="5"/>
    <n v="0.3"/>
    <n v="-85"/>
  </r>
  <r>
    <x v="600"/>
    <x v="41"/>
    <x v="1986"/>
    <n v="-21"/>
    <n v="-1.3"/>
    <n v="0"/>
    <n v="0"/>
    <n v="-93"/>
  </r>
  <r>
    <x v="1305"/>
    <x v="21"/>
    <x v="1987"/>
    <n v="9"/>
    <n v="0.5"/>
    <n v="2"/>
    <n v="0.1"/>
    <n v="18"/>
  </r>
  <r>
    <x v="1086"/>
    <x v="46"/>
    <x v="1988"/>
    <n v="-176"/>
    <n v="-10.6"/>
    <n v="-5"/>
    <n v="-0.3"/>
    <n v="-41"/>
  </r>
  <r>
    <x v="18"/>
    <x v="1"/>
    <x v="1989"/>
    <n v="-119"/>
    <n v="-7.2"/>
    <n v="13"/>
    <n v="0.8"/>
    <n v="29"/>
  </r>
  <r>
    <x v="1306"/>
    <x v="26"/>
    <x v="1990"/>
    <n v="-49"/>
    <n v="-3"/>
    <n v="9"/>
    <n v="0.5"/>
    <n v="9"/>
  </r>
  <r>
    <x v="193"/>
    <x v="31"/>
    <x v="1991"/>
    <n v="-5"/>
    <n v="-0.3"/>
    <n v="0"/>
    <n v="0"/>
    <n v="-65"/>
  </r>
  <r>
    <x v="923"/>
    <x v="49"/>
    <x v="1992"/>
    <n v="-142"/>
    <n v="-8.6"/>
    <n v="5"/>
    <n v="0.3"/>
    <n v="153"/>
  </r>
  <r>
    <x v="1307"/>
    <x v="1"/>
    <x v="1993"/>
    <n v="-93"/>
    <n v="-5.6"/>
    <n v="3"/>
    <n v="0.2"/>
    <n v="8"/>
  </r>
  <r>
    <x v="509"/>
    <x v="26"/>
    <x v="1994"/>
    <n v="126"/>
    <n v="7.7"/>
    <n v="22"/>
    <n v="1.3"/>
    <n v="36"/>
  </r>
  <r>
    <x v="50"/>
    <x v="41"/>
    <x v="1995"/>
    <n v="154"/>
    <n v="9.4"/>
    <n v="6"/>
    <n v="0.4"/>
    <n v="-101"/>
  </r>
  <r>
    <x v="1308"/>
    <x v="20"/>
    <x v="1996"/>
    <n v="98"/>
    <n v="6"/>
    <n v="1"/>
    <n v="0.1"/>
    <n v="-29"/>
  </r>
  <r>
    <x v="1309"/>
    <x v="38"/>
    <x v="1997"/>
    <n v="154"/>
    <n v="9.4"/>
    <n v="0"/>
    <n v="0"/>
    <n v="-11"/>
  </r>
  <r>
    <x v="1001"/>
    <x v="49"/>
    <x v="1998"/>
    <n v="262"/>
    <n v="16.100000000000001"/>
    <n v="3"/>
    <n v="0.2"/>
    <n v="-11"/>
  </r>
  <r>
    <x v="157"/>
    <x v="47"/>
    <x v="1999"/>
    <n v="-69"/>
    <n v="-4.2"/>
    <n v="5"/>
    <n v="0.3"/>
    <n v="77"/>
  </r>
  <r>
    <x v="178"/>
    <x v="41"/>
    <x v="2000"/>
    <n v="155"/>
    <n v="9.6"/>
    <n v="14"/>
    <n v="0.9"/>
    <n v="65"/>
  </r>
  <r>
    <x v="1310"/>
    <x v="18"/>
    <x v="2001"/>
    <n v="-27"/>
    <n v="-1.7"/>
    <n v="1"/>
    <n v="0.1"/>
    <n v="-11"/>
  </r>
  <r>
    <x v="1311"/>
    <x v="33"/>
    <x v="2002"/>
    <n v="-78"/>
    <n v="-4.8"/>
    <n v="-2"/>
    <n v="-0.1"/>
    <n v="38"/>
  </r>
  <r>
    <x v="1312"/>
    <x v="17"/>
    <x v="2003"/>
    <n v="59"/>
    <n v="3.6"/>
    <n v="-6"/>
    <n v="-0.4"/>
    <n v="-8"/>
  </r>
  <r>
    <x v="410"/>
    <x v="13"/>
    <x v="2004"/>
    <n v="42"/>
    <n v="2.6"/>
    <n v="17"/>
    <n v="1"/>
    <n v="-88"/>
  </r>
  <r>
    <x v="580"/>
    <x v="46"/>
    <x v="2005"/>
    <n v="-44"/>
    <n v="-2.7"/>
    <n v="12"/>
    <n v="0.7"/>
    <n v="-34"/>
  </r>
  <r>
    <x v="548"/>
    <x v="20"/>
    <x v="2006"/>
    <n v="-66"/>
    <n v="-4.0999999999999996"/>
    <n v="8"/>
    <n v="0.5"/>
    <n v="-8"/>
  </r>
  <r>
    <x v="248"/>
    <x v="37"/>
    <x v="2007"/>
    <n v="-184"/>
    <n v="-11.3"/>
    <n v="12"/>
    <n v="0.7"/>
    <n v="17"/>
  </r>
  <r>
    <x v="546"/>
    <x v="1"/>
    <x v="2008"/>
    <n v="-112"/>
    <n v="-6.9"/>
    <n v="1"/>
    <n v="0.1"/>
    <n v="-65"/>
  </r>
  <r>
    <x v="1313"/>
    <x v="4"/>
    <x v="2009"/>
    <n v="103"/>
    <n v="6.4"/>
    <n v="10"/>
    <n v="0.6"/>
    <n v="-53"/>
  </r>
  <r>
    <x v="1120"/>
    <x v="37"/>
    <x v="2010"/>
    <n v="-74"/>
    <n v="-4.5999999999999996"/>
    <n v="-6"/>
    <n v="-0.4"/>
    <n v="0"/>
  </r>
  <r>
    <x v="259"/>
    <x v="44"/>
    <x v="2011"/>
    <n v="97"/>
    <n v="6.1"/>
    <n v="0"/>
    <n v="0"/>
    <n v="10"/>
  </r>
  <r>
    <x v="1314"/>
    <x v="18"/>
    <x v="2012"/>
    <n v="-5"/>
    <n v="-0.3"/>
    <n v="17"/>
    <n v="1.1000000000000001"/>
    <n v="45"/>
  </r>
  <r>
    <x v="1022"/>
    <x v="25"/>
    <x v="2013"/>
    <n v="148"/>
    <n v="9.1999999999999993"/>
    <n v="2"/>
    <n v="0.1"/>
    <n v="-44"/>
  </r>
  <r>
    <x v="1315"/>
    <x v="34"/>
    <x v="2014"/>
    <n v="-51"/>
    <n v="-3.2"/>
    <n v="48"/>
    <n v="3"/>
    <n v="47"/>
  </r>
  <r>
    <x v="1316"/>
    <x v="12"/>
    <x v="2015"/>
    <n v="139"/>
    <n v="8.6999999999999993"/>
    <n v="9"/>
    <n v="0.6"/>
    <n v="-6"/>
  </r>
  <r>
    <x v="1317"/>
    <x v="33"/>
    <x v="2016"/>
    <n v="-63"/>
    <n v="-3.9"/>
    <n v="12"/>
    <n v="0.7"/>
    <n v="9"/>
  </r>
  <r>
    <x v="178"/>
    <x v="37"/>
    <x v="2017"/>
    <n v="185"/>
    <n v="11.6"/>
    <n v="13"/>
    <n v="0.8"/>
    <n v="24"/>
  </r>
  <r>
    <x v="262"/>
    <x v="27"/>
    <x v="2018"/>
    <n v="123"/>
    <n v="7.7"/>
    <n v="9"/>
    <n v="0.6"/>
    <n v="20"/>
  </r>
  <r>
    <x v="1318"/>
    <x v="17"/>
    <x v="2019"/>
    <n v="-62"/>
    <n v="-3.9"/>
    <n v="55"/>
    <n v="3.4"/>
    <n v="-37"/>
  </r>
  <r>
    <x v="232"/>
    <x v="24"/>
    <x v="2020"/>
    <n v="24"/>
    <n v="1.5"/>
    <n v="4"/>
    <n v="0.2"/>
    <n v="-100"/>
  </r>
  <r>
    <x v="1319"/>
    <x v="39"/>
    <x v="2021"/>
    <n v="-153"/>
    <n v="-9.5"/>
    <n v="-1"/>
    <n v="-0.1"/>
    <n v="-41"/>
  </r>
  <r>
    <x v="1320"/>
    <x v="1"/>
    <x v="2022"/>
    <n v="-203"/>
    <n v="-12.6"/>
    <n v="2"/>
    <n v="0.1"/>
    <n v="-17"/>
  </r>
  <r>
    <x v="157"/>
    <x v="1"/>
    <x v="2023"/>
    <n v="29"/>
    <n v="1.8"/>
    <n v="9"/>
    <n v="0.6"/>
    <n v="6"/>
  </r>
  <r>
    <x v="1321"/>
    <x v="39"/>
    <x v="2024"/>
    <n v="44"/>
    <n v="2.8"/>
    <n v="0"/>
    <n v="0"/>
    <n v="-44"/>
  </r>
  <r>
    <x v="1322"/>
    <x v="12"/>
    <x v="2025"/>
    <n v="157"/>
    <n v="9.9"/>
    <n v="2"/>
    <n v="0.1"/>
    <n v="-105"/>
  </r>
  <r>
    <x v="417"/>
    <x v="44"/>
    <x v="2026"/>
    <n v="-60"/>
    <n v="-3.8"/>
    <n v="2"/>
    <n v="0.1"/>
    <n v="-10"/>
  </r>
  <r>
    <x v="692"/>
    <x v="1"/>
    <x v="2027"/>
    <n v="-55"/>
    <n v="-3.5"/>
    <n v="0"/>
    <n v="0"/>
    <n v="-5"/>
  </r>
  <r>
    <x v="778"/>
    <x v="33"/>
    <x v="2028"/>
    <n v="34"/>
    <n v="2.2000000000000002"/>
    <n v="1"/>
    <n v="0.1"/>
    <n v="-49"/>
  </r>
  <r>
    <x v="11"/>
    <x v="1"/>
    <x v="2029"/>
    <n v="-48"/>
    <n v="-3"/>
    <n v="-2"/>
    <n v="-0.1"/>
    <n v="-30"/>
  </r>
  <r>
    <x v="1323"/>
    <x v="20"/>
    <x v="2030"/>
    <n v="204"/>
    <n v="13"/>
    <n v="8"/>
    <n v="0.5"/>
    <n v="-65"/>
  </r>
  <r>
    <x v="502"/>
    <x v="13"/>
    <x v="2031"/>
    <n v="124"/>
    <n v="7.9"/>
    <n v="-1"/>
    <n v="-0.1"/>
    <n v="-26"/>
  </r>
  <r>
    <x v="1324"/>
    <x v="27"/>
    <x v="2032"/>
    <n v="23"/>
    <n v="1.5"/>
    <n v="-4"/>
    <n v="-0.3"/>
    <n v="-29"/>
  </r>
  <r>
    <x v="502"/>
    <x v="37"/>
    <x v="2033"/>
    <n v="-100"/>
    <n v="-6.3"/>
    <n v="-3"/>
    <n v="-0.2"/>
    <n v="12"/>
  </r>
  <r>
    <x v="546"/>
    <x v="27"/>
    <x v="2034"/>
    <n v="-111"/>
    <n v="-7"/>
    <n v="14"/>
    <n v="0.9"/>
    <n v="-29"/>
  </r>
  <r>
    <x v="1325"/>
    <x v="13"/>
    <x v="2035"/>
    <n v="181"/>
    <n v="11.6"/>
    <n v="-2"/>
    <n v="-0.1"/>
    <n v="-2"/>
  </r>
  <r>
    <x v="1326"/>
    <x v="26"/>
    <x v="2036"/>
    <n v="43"/>
    <n v="2.8"/>
    <n v="10"/>
    <n v="0.6"/>
    <n v="50"/>
  </r>
  <r>
    <x v="409"/>
    <x v="13"/>
    <x v="2037"/>
    <n v="-149"/>
    <n v="-9.5"/>
    <n v="0"/>
    <n v="0"/>
    <n v="-55"/>
  </r>
  <r>
    <x v="77"/>
    <x v="17"/>
    <x v="2038"/>
    <n v="-137"/>
    <n v="-8.6999999999999993"/>
    <n v="8"/>
    <n v="0.5"/>
    <n v="-12"/>
  </r>
  <r>
    <x v="1327"/>
    <x v="2"/>
    <x v="2039"/>
    <n v="-338"/>
    <n v="-21.5"/>
    <n v="2"/>
    <n v="0.1"/>
    <n v="93"/>
  </r>
  <r>
    <x v="170"/>
    <x v="1"/>
    <x v="2040"/>
    <n v="40"/>
    <n v="2.6"/>
    <n v="5"/>
    <n v="0.3"/>
    <n v="-57"/>
  </r>
  <r>
    <x v="1328"/>
    <x v="17"/>
    <x v="2041"/>
    <n v="-79"/>
    <n v="-5.0999999999999996"/>
    <n v="9"/>
    <n v="0.6"/>
    <n v="-36"/>
  </r>
  <r>
    <x v="108"/>
    <x v="4"/>
    <x v="2042"/>
    <n v="299"/>
    <n v="19.399999999999999"/>
    <n v="15"/>
    <n v="1"/>
    <n v="-66"/>
  </r>
  <r>
    <x v="1329"/>
    <x v="30"/>
    <x v="2043"/>
    <n v="15"/>
    <n v="1"/>
    <n v="53"/>
    <n v="3.4"/>
    <n v="14"/>
  </r>
  <r>
    <x v="1330"/>
    <x v="21"/>
    <x v="2044"/>
    <n v="-82"/>
    <n v="-5.3"/>
    <n v="10"/>
    <n v="0.6"/>
    <n v="-34"/>
  </r>
  <r>
    <x v="729"/>
    <x v="20"/>
    <x v="2045"/>
    <n v="-145"/>
    <n v="-9.3000000000000007"/>
    <n v="6"/>
    <n v="0.4"/>
    <n v="4"/>
  </r>
  <r>
    <x v="1331"/>
    <x v="18"/>
    <x v="2046"/>
    <n v="68"/>
    <n v="4.4000000000000004"/>
    <n v="9"/>
    <n v="0.6"/>
    <n v="-22"/>
  </r>
  <r>
    <x v="1332"/>
    <x v="46"/>
    <x v="2047"/>
    <n v="-144"/>
    <n v="-9.3000000000000007"/>
    <n v="0"/>
    <n v="0"/>
    <n v="-60"/>
  </r>
  <r>
    <x v="1333"/>
    <x v="13"/>
    <x v="2048"/>
    <n v="-31"/>
    <n v="-2"/>
    <n v="16"/>
    <n v="1"/>
    <n v="-60"/>
  </r>
  <r>
    <x v="1334"/>
    <x v="39"/>
    <x v="2049"/>
    <n v="72"/>
    <n v="4.7"/>
    <n v="1"/>
    <n v="0.1"/>
    <n v="-20"/>
  </r>
  <r>
    <x v="418"/>
    <x v="14"/>
    <x v="2050"/>
    <n v="-141"/>
    <n v="-9.1999999999999993"/>
    <n v="11"/>
    <n v="0.7"/>
    <n v="156"/>
  </r>
  <r>
    <x v="1335"/>
    <x v="20"/>
    <x v="2051"/>
    <n v="132"/>
    <n v="8.6"/>
    <n v="3"/>
    <n v="0.2"/>
    <n v="-12"/>
  </r>
  <r>
    <x v="1336"/>
    <x v="8"/>
    <x v="2052"/>
    <n v="71"/>
    <n v="4.5999999999999996"/>
    <n v="7"/>
    <n v="0.5"/>
    <n v="-84"/>
  </r>
  <r>
    <x v="1337"/>
    <x v="12"/>
    <x v="2053"/>
    <n v="-295"/>
    <n v="-19.100000000000001"/>
    <n v="9"/>
    <n v="0.6"/>
    <n v="51"/>
  </r>
  <r>
    <x v="1338"/>
    <x v="28"/>
    <x v="2054"/>
    <n v="109"/>
    <n v="7.2"/>
    <n v="-1"/>
    <n v="-0.1"/>
    <n v="81"/>
  </r>
  <r>
    <x v="642"/>
    <x v="20"/>
    <x v="2055"/>
    <n v="187"/>
    <n v="12.3"/>
    <n v="2"/>
    <n v="0.1"/>
    <n v="-19"/>
  </r>
  <r>
    <x v="660"/>
    <x v="50"/>
    <x v="2056"/>
    <n v="-503"/>
    <n v="-32.4"/>
    <n v="-1"/>
    <n v="-0.1"/>
    <n v="79"/>
  </r>
  <r>
    <x v="1339"/>
    <x v="27"/>
    <x v="2057"/>
    <n v="-191"/>
    <n v="-12.4"/>
    <n v="1"/>
    <n v="0.1"/>
    <n v="-30"/>
  </r>
  <r>
    <x v="1340"/>
    <x v="2"/>
    <x v="2058"/>
    <n v="-10"/>
    <n v="-0.7"/>
    <n v="119"/>
    <n v="7.8"/>
    <n v="103"/>
  </r>
  <r>
    <x v="1341"/>
    <x v="12"/>
    <x v="2059"/>
    <n v="14"/>
    <n v="0.9"/>
    <n v="6"/>
    <n v="0.4"/>
    <n v="18"/>
  </r>
  <r>
    <x v="470"/>
    <x v="18"/>
    <x v="2060"/>
    <n v="111"/>
    <n v="7.3"/>
    <n v="2"/>
    <n v="0.1"/>
    <n v="-5"/>
  </r>
  <r>
    <x v="1118"/>
    <x v="37"/>
    <x v="2061"/>
    <n v="-87"/>
    <n v="-5.7"/>
    <n v="16"/>
    <n v="1"/>
    <n v="-40"/>
  </r>
  <r>
    <x v="283"/>
    <x v="11"/>
    <x v="2062"/>
    <n v="-3"/>
    <n v="-0.2"/>
    <n v="0"/>
    <n v="0"/>
    <n v="-37"/>
  </r>
  <r>
    <x v="1342"/>
    <x v="2"/>
    <x v="2063"/>
    <n v="-137"/>
    <n v="-9"/>
    <n v="16"/>
    <n v="1.1000000000000001"/>
    <n v="44"/>
  </r>
  <r>
    <x v="299"/>
    <x v="18"/>
    <x v="2064"/>
    <n v="58"/>
    <n v="3.8"/>
    <n v="5"/>
    <n v="0.3"/>
    <n v="-27"/>
  </r>
  <r>
    <x v="675"/>
    <x v="21"/>
    <x v="2065"/>
    <n v="-11"/>
    <n v="-0.7"/>
    <n v="3"/>
    <n v="0.2"/>
    <n v="-17"/>
  </r>
  <r>
    <x v="1343"/>
    <x v="38"/>
    <x v="2066"/>
    <n v="-56"/>
    <n v="-3.7"/>
    <n v="-1"/>
    <n v="-0.1"/>
    <n v="87"/>
  </r>
  <r>
    <x v="1344"/>
    <x v="13"/>
    <x v="2067"/>
    <n v="-128"/>
    <n v="-8.4"/>
    <n v="1"/>
    <n v="0.1"/>
    <n v="-123"/>
  </r>
  <r>
    <x v="71"/>
    <x v="37"/>
    <x v="2068"/>
    <n v="-35"/>
    <n v="-2.2999999999999998"/>
    <n v="29"/>
    <n v="1.9"/>
    <n v="22"/>
  </r>
  <r>
    <x v="1158"/>
    <x v="15"/>
    <x v="2069"/>
    <n v="61"/>
    <n v="4"/>
    <n v="20"/>
    <n v="1.3"/>
    <n v="-76"/>
  </r>
  <r>
    <x v="1345"/>
    <x v="37"/>
    <x v="2070"/>
    <n v="0"/>
    <n v="0"/>
    <n v="-2"/>
    <n v="-0.1"/>
    <n v="28"/>
  </r>
  <r>
    <x v="1346"/>
    <x v="8"/>
    <x v="2071"/>
    <n v="-4"/>
    <n v="-0.3"/>
    <n v="-1"/>
    <n v="-0.1"/>
    <n v="-75"/>
  </r>
  <r>
    <x v="235"/>
    <x v="21"/>
    <x v="2072"/>
    <n v="46"/>
    <n v="3.1"/>
    <n v="-1"/>
    <n v="-0.1"/>
    <n v="-17"/>
  </r>
  <r>
    <x v="1347"/>
    <x v="13"/>
    <x v="2073"/>
    <n v="-45"/>
    <n v="-3"/>
    <n v="140"/>
    <n v="9.3000000000000007"/>
    <n v="-15"/>
  </r>
  <r>
    <x v="108"/>
    <x v="45"/>
    <x v="2074"/>
    <n v="-13"/>
    <n v="-0.9"/>
    <n v="-6"/>
    <n v="-0.4"/>
    <n v="56"/>
  </r>
  <r>
    <x v="1348"/>
    <x v="17"/>
    <x v="2075"/>
    <n v="7"/>
    <n v="0.5"/>
    <n v="1"/>
    <n v="0.1"/>
    <n v="48"/>
  </r>
  <r>
    <x v="1349"/>
    <x v="20"/>
    <x v="2076"/>
    <n v="129"/>
    <n v="8.6"/>
    <n v="4"/>
    <n v="0.3"/>
    <n v="-63"/>
  </r>
  <r>
    <x v="1350"/>
    <x v="37"/>
    <x v="2077"/>
    <n v="-163"/>
    <n v="-10.8"/>
    <n v="12"/>
    <n v="0.8"/>
    <n v="17"/>
  </r>
  <r>
    <x v="1351"/>
    <x v="8"/>
    <x v="2078"/>
    <n v="-55"/>
    <n v="-3.7"/>
    <n v="12"/>
    <n v="0.8"/>
    <n v="9"/>
  </r>
  <r>
    <x v="796"/>
    <x v="13"/>
    <x v="2079"/>
    <n v="56"/>
    <n v="3.8"/>
    <n v="18"/>
    <n v="1.2"/>
    <n v="-25"/>
  </r>
  <r>
    <x v="1352"/>
    <x v="39"/>
    <x v="2080"/>
    <n v="-144"/>
    <n v="-9.6"/>
    <n v="21"/>
    <n v="1.4"/>
    <n v="4"/>
  </r>
  <r>
    <x v="248"/>
    <x v="41"/>
    <x v="2081"/>
    <n v="-99"/>
    <n v="-6.6"/>
    <n v="-2"/>
    <n v="-0.1"/>
    <n v="-34"/>
  </r>
  <r>
    <x v="1092"/>
    <x v="31"/>
    <x v="2082"/>
    <n v="68"/>
    <n v="4.5999999999999996"/>
    <n v="-5"/>
    <n v="-0.3"/>
    <n v="-36"/>
  </r>
  <r>
    <x v="1353"/>
    <x v="17"/>
    <x v="2083"/>
    <n v="161"/>
    <n v="10.9"/>
    <n v="2"/>
    <n v="0.1"/>
    <n v="4"/>
  </r>
  <r>
    <x v="1354"/>
    <x v="12"/>
    <x v="2084"/>
    <n v="52"/>
    <n v="3.5"/>
    <n v="19"/>
    <n v="1.3"/>
    <n v="6"/>
  </r>
  <r>
    <x v="1355"/>
    <x v="26"/>
    <x v="2085"/>
    <n v="-53"/>
    <n v="-3.6"/>
    <n v="3"/>
    <n v="0.2"/>
    <n v="-2"/>
  </r>
  <r>
    <x v="942"/>
    <x v="31"/>
    <x v="2086"/>
    <n v="-24"/>
    <n v="-1.6"/>
    <n v="-1"/>
    <n v="-0.1"/>
    <n v="-8"/>
  </r>
  <r>
    <x v="87"/>
    <x v="2"/>
    <x v="2087"/>
    <n v="-133"/>
    <n v="-9"/>
    <n v="12"/>
    <n v="0.8"/>
    <n v="76"/>
  </r>
  <r>
    <x v="1356"/>
    <x v="13"/>
    <x v="2088"/>
    <n v="-218"/>
    <n v="-14.6"/>
    <n v="2"/>
    <n v="0.1"/>
    <n v="-44"/>
  </r>
  <r>
    <x v="1357"/>
    <x v="2"/>
    <x v="2089"/>
    <n v="-224"/>
    <n v="-15.1"/>
    <n v="8"/>
    <n v="0.5"/>
    <n v="18"/>
  </r>
  <r>
    <x v="1218"/>
    <x v="33"/>
    <x v="2090"/>
    <n v="-6"/>
    <n v="-0.4"/>
    <n v="28"/>
    <n v="1.9"/>
    <n v="59"/>
  </r>
  <r>
    <x v="1358"/>
    <x v="24"/>
    <x v="2091"/>
    <n v="13"/>
    <n v="0.9"/>
    <n v="-2"/>
    <n v="-0.1"/>
    <n v="-13"/>
  </r>
  <r>
    <x v="1359"/>
    <x v="18"/>
    <x v="2092"/>
    <n v="11"/>
    <n v="0.7"/>
    <n v="0"/>
    <n v="0"/>
    <n v="-35"/>
  </r>
  <r>
    <x v="1360"/>
    <x v="24"/>
    <x v="2093"/>
    <n v="115"/>
    <n v="7.8"/>
    <n v="-1"/>
    <n v="-0.1"/>
    <n v="6"/>
  </r>
  <r>
    <x v="437"/>
    <x v="11"/>
    <x v="2094"/>
    <n v="-42"/>
    <n v="-2.9"/>
    <n v="2"/>
    <n v="0.1"/>
    <n v="-13"/>
  </r>
  <r>
    <x v="398"/>
    <x v="36"/>
    <x v="2095"/>
    <n v="-6"/>
    <n v="-0.4"/>
    <n v="8"/>
    <n v="0.5"/>
    <n v="-48"/>
  </r>
  <r>
    <x v="1361"/>
    <x v="1"/>
    <x v="2096"/>
    <n v="74"/>
    <n v="5.0999999999999996"/>
    <n v="2"/>
    <n v="0.1"/>
    <n v="15"/>
  </r>
  <r>
    <x v="108"/>
    <x v="27"/>
    <x v="2097"/>
    <n v="-115"/>
    <n v="-7.8"/>
    <n v="-3"/>
    <n v="-0.2"/>
    <n v="-7"/>
  </r>
  <r>
    <x v="1362"/>
    <x v="2"/>
    <x v="2098"/>
    <n v="224"/>
    <n v="15.4"/>
    <n v="-4"/>
    <n v="-0.3"/>
    <n v="-65"/>
  </r>
  <r>
    <x v="1363"/>
    <x v="12"/>
    <x v="2099"/>
    <n v="60"/>
    <n v="4.0999999999999996"/>
    <n v="11"/>
    <n v="0.8"/>
    <n v="-4"/>
  </r>
  <r>
    <x v="167"/>
    <x v="37"/>
    <x v="2100"/>
    <n v="-56"/>
    <n v="-3.8"/>
    <n v="12"/>
    <n v="0.8"/>
    <n v="-38"/>
  </r>
  <r>
    <x v="41"/>
    <x v="10"/>
    <x v="2101"/>
    <n v="-18"/>
    <n v="-1.2"/>
    <n v="6"/>
    <n v="0.4"/>
    <n v="-16"/>
  </r>
  <r>
    <x v="1364"/>
    <x v="13"/>
    <x v="2102"/>
    <n v="492"/>
    <n v="34.6"/>
    <n v="83"/>
    <n v="5.8"/>
    <n v="138"/>
  </r>
  <r>
    <x v="1365"/>
    <x v="27"/>
    <x v="2103"/>
    <n v="-29"/>
    <n v="-2"/>
    <n v="3"/>
    <n v="0.2"/>
    <n v="23"/>
  </r>
  <r>
    <x v="1366"/>
    <x v="47"/>
    <x v="2104"/>
    <n v="-208"/>
    <n v="-14.2"/>
    <n v="0"/>
    <n v="0"/>
    <n v="72"/>
  </r>
  <r>
    <x v="334"/>
    <x v="1"/>
    <x v="2105"/>
    <n v="-67"/>
    <n v="-4.5999999999999996"/>
    <n v="8"/>
    <n v="0.5"/>
    <n v="-33"/>
  </r>
  <r>
    <x v="417"/>
    <x v="13"/>
    <x v="2106"/>
    <n v="195"/>
    <n v="13.5"/>
    <n v="6"/>
    <n v="0.4"/>
    <n v="-15"/>
  </r>
  <r>
    <x v="1367"/>
    <x v="44"/>
    <x v="2107"/>
    <n v="-55"/>
    <n v="-3.8"/>
    <n v="-4"/>
    <n v="-0.3"/>
    <n v="-12"/>
  </r>
  <r>
    <x v="398"/>
    <x v="44"/>
    <x v="2108"/>
    <n v="-70"/>
    <n v="-4.8"/>
    <n v="3"/>
    <n v="0.2"/>
    <n v="-3"/>
  </r>
  <r>
    <x v="398"/>
    <x v="4"/>
    <x v="2109"/>
    <n v="130"/>
    <n v="9"/>
    <n v="5"/>
    <n v="0.3"/>
    <n v="-15"/>
  </r>
  <r>
    <x v="1368"/>
    <x v="24"/>
    <x v="2110"/>
    <n v="22"/>
    <n v="1.5"/>
    <n v="6"/>
    <n v="0.4"/>
    <n v="-21"/>
  </r>
  <r>
    <x v="1369"/>
    <x v="27"/>
    <x v="2111"/>
    <n v="-68"/>
    <n v="-4.7"/>
    <n v="0"/>
    <n v="0"/>
    <n v="9"/>
  </r>
  <r>
    <x v="1370"/>
    <x v="27"/>
    <x v="2112"/>
    <n v="135"/>
    <n v="9.4"/>
    <n v="4"/>
    <n v="0.3"/>
    <n v="-8"/>
  </r>
  <r>
    <x v="436"/>
    <x v="34"/>
    <x v="2113"/>
    <n v="-13"/>
    <n v="-0.9"/>
    <n v="101"/>
    <n v="7"/>
    <n v="58"/>
  </r>
  <r>
    <x v="777"/>
    <x v="11"/>
    <x v="2114"/>
    <n v="-37"/>
    <n v="-2.6"/>
    <n v="1"/>
    <n v="0.1"/>
    <n v="0"/>
  </r>
  <r>
    <x v="1371"/>
    <x v="36"/>
    <x v="2115"/>
    <n v="-91"/>
    <n v="-6.3"/>
    <n v="4"/>
    <n v="0.3"/>
    <n v="-61"/>
  </r>
  <r>
    <x v="1372"/>
    <x v="45"/>
    <x v="2116"/>
    <n v="-167"/>
    <n v="-11.6"/>
    <n v="-2"/>
    <n v="-0.1"/>
    <n v="131"/>
  </r>
  <r>
    <x v="1373"/>
    <x v="1"/>
    <x v="2117"/>
    <n v="-98"/>
    <n v="-6.8"/>
    <n v="1"/>
    <n v="0.1"/>
    <n v="-28"/>
  </r>
  <r>
    <x v="1374"/>
    <x v="26"/>
    <x v="2118"/>
    <n v="-63"/>
    <n v="-4.4000000000000004"/>
    <n v="6"/>
    <n v="0.4"/>
    <n v="-75"/>
  </r>
  <r>
    <x v="1375"/>
    <x v="2"/>
    <x v="2119"/>
    <n v="-308"/>
    <n v="-21.4"/>
    <n v="26"/>
    <n v="1.8"/>
    <n v="155"/>
  </r>
  <r>
    <x v="1376"/>
    <x v="39"/>
    <x v="2120"/>
    <n v="-190"/>
    <n v="-13.2"/>
    <n v="-2"/>
    <n v="-0.1"/>
    <n v="-30"/>
  </r>
  <r>
    <x v="1377"/>
    <x v="15"/>
    <x v="2121"/>
    <n v="121"/>
    <n v="8.5"/>
    <n v="1"/>
    <n v="0.1"/>
    <n v="-16"/>
  </r>
  <r>
    <x v="1378"/>
    <x v="27"/>
    <x v="2122"/>
    <n v="-57"/>
    <n v="-4"/>
    <n v="0"/>
    <n v="0"/>
    <n v="-11"/>
  </r>
  <r>
    <x v="1379"/>
    <x v="28"/>
    <x v="2123"/>
    <n v="160"/>
    <n v="11.3"/>
    <n v="17"/>
    <n v="1.2"/>
    <n v="-26"/>
  </r>
  <r>
    <x v="452"/>
    <x v="12"/>
    <x v="2123"/>
    <n v="-81"/>
    <n v="-5.7"/>
    <n v="26"/>
    <n v="1.8"/>
    <n v="41"/>
  </r>
  <r>
    <x v="1380"/>
    <x v="46"/>
    <x v="2124"/>
    <n v="-91"/>
    <n v="-6.4"/>
    <n v="-2"/>
    <n v="-0.1"/>
    <n v="-10"/>
  </r>
  <r>
    <x v="178"/>
    <x v="2"/>
    <x v="2125"/>
    <n v="80"/>
    <n v="5.7"/>
    <n v="15"/>
    <n v="1.1000000000000001"/>
    <n v="34"/>
  </r>
  <r>
    <x v="1381"/>
    <x v="24"/>
    <x v="2126"/>
    <n v="275"/>
    <n v="19.600000000000001"/>
    <n v="11"/>
    <n v="0.8"/>
    <n v="23"/>
  </r>
  <r>
    <x v="1382"/>
    <x v="27"/>
    <x v="2127"/>
    <n v="184"/>
    <n v="13"/>
    <n v="-1"/>
    <n v="-0.1"/>
    <n v="-10"/>
  </r>
  <r>
    <x v="71"/>
    <x v="4"/>
    <x v="2128"/>
    <n v="-204"/>
    <n v="-14.3"/>
    <n v="12"/>
    <n v="0.8"/>
    <n v="52"/>
  </r>
  <r>
    <x v="1383"/>
    <x v="0"/>
    <x v="2129"/>
    <n v="-79"/>
    <n v="-5.6"/>
    <n v="45"/>
    <n v="3.2"/>
    <n v="101"/>
  </r>
  <r>
    <x v="735"/>
    <x v="20"/>
    <x v="2130"/>
    <n v="57"/>
    <n v="4"/>
    <n v="22"/>
    <n v="1.6"/>
    <n v="-18"/>
  </r>
  <r>
    <x v="77"/>
    <x v="4"/>
    <x v="2131"/>
    <n v="250"/>
    <n v="17.8"/>
    <n v="-1"/>
    <n v="-0.1"/>
    <n v="-40"/>
  </r>
  <r>
    <x v="283"/>
    <x v="37"/>
    <x v="2132"/>
    <n v="76"/>
    <n v="5.4"/>
    <n v="0"/>
    <n v="0"/>
    <n v="-10"/>
  </r>
  <r>
    <x v="460"/>
    <x v="21"/>
    <x v="2133"/>
    <n v="31"/>
    <n v="2.2000000000000002"/>
    <n v="19"/>
    <n v="1.3"/>
    <n v="32"/>
  </r>
  <r>
    <x v="1384"/>
    <x v="44"/>
    <x v="2134"/>
    <n v="-247"/>
    <n v="-17.3"/>
    <n v="-3"/>
    <n v="-0.2"/>
    <n v="-11"/>
  </r>
  <r>
    <x v="1221"/>
    <x v="17"/>
    <x v="2135"/>
    <n v="46"/>
    <n v="3.3"/>
    <n v="0"/>
    <n v="0"/>
    <n v="-12"/>
  </r>
  <r>
    <x v="1385"/>
    <x v="15"/>
    <x v="2136"/>
    <n v="-92"/>
    <n v="-6.5"/>
    <n v="6"/>
    <n v="0.4"/>
    <n v="-50"/>
  </r>
  <r>
    <x v="1244"/>
    <x v="18"/>
    <x v="2137"/>
    <n v="208"/>
    <n v="14.9"/>
    <n v="-1"/>
    <n v="-0.1"/>
    <n v="-21"/>
  </r>
  <r>
    <x v="732"/>
    <x v="46"/>
    <x v="2138"/>
    <n v="-31"/>
    <n v="-2.2000000000000002"/>
    <n v="2"/>
    <n v="0.1"/>
    <n v="-57"/>
  </r>
  <r>
    <x v="105"/>
    <x v="1"/>
    <x v="2139"/>
    <n v="-228"/>
    <n v="-16.100000000000001"/>
    <n v="1"/>
    <n v="0.1"/>
    <n v="45"/>
  </r>
  <r>
    <x v="248"/>
    <x v="45"/>
    <x v="2140"/>
    <n v="-24"/>
    <n v="-1.7"/>
    <n v="21"/>
    <n v="1.5"/>
    <n v="55"/>
  </r>
  <r>
    <x v="435"/>
    <x v="17"/>
    <x v="2141"/>
    <n v="97"/>
    <n v="7"/>
    <n v="14"/>
    <n v="1"/>
    <n v="32"/>
  </r>
  <r>
    <x v="1386"/>
    <x v="17"/>
    <x v="2142"/>
    <n v="-81"/>
    <n v="-5.8"/>
    <n v="2"/>
    <n v="0.1"/>
    <n v="-1"/>
  </r>
  <r>
    <x v="460"/>
    <x v="2"/>
    <x v="2143"/>
    <n v="-200"/>
    <n v="-14.2"/>
    <n v="7"/>
    <n v="0.5"/>
    <n v="-43"/>
  </r>
  <r>
    <x v="1387"/>
    <x v="2"/>
    <x v="2144"/>
    <n v="185"/>
    <n v="13.3"/>
    <n v="7"/>
    <n v="0.5"/>
    <n v="-24"/>
  </r>
  <r>
    <x v="674"/>
    <x v="31"/>
    <x v="2144"/>
    <n v="29"/>
    <n v="2.1"/>
    <n v="3"/>
    <n v="0.2"/>
    <n v="-34"/>
  </r>
  <r>
    <x v="81"/>
    <x v="11"/>
    <x v="2144"/>
    <n v="-95"/>
    <n v="-6.8"/>
    <n v="-1"/>
    <n v="-0.1"/>
    <n v="-54"/>
  </r>
  <r>
    <x v="578"/>
    <x v="1"/>
    <x v="2145"/>
    <n v="-100"/>
    <n v="-7.1"/>
    <n v="7"/>
    <n v="0.5"/>
    <n v="-56"/>
  </r>
  <r>
    <x v="548"/>
    <x v="8"/>
    <x v="2146"/>
    <n v="208"/>
    <n v="15"/>
    <n v="8"/>
    <n v="0.6"/>
    <n v="-49"/>
  </r>
  <r>
    <x v="1388"/>
    <x v="26"/>
    <x v="2147"/>
    <n v="-82"/>
    <n v="-5.9"/>
    <n v="8"/>
    <n v="0.6"/>
    <n v="36"/>
  </r>
  <r>
    <x v="1389"/>
    <x v="37"/>
    <x v="2148"/>
    <n v="-36"/>
    <n v="-2.6"/>
    <n v="26"/>
    <n v="1.9"/>
    <n v="25"/>
  </r>
  <r>
    <x v="1390"/>
    <x v="31"/>
    <x v="2149"/>
    <n v="-16"/>
    <n v="-1.2"/>
    <n v="0"/>
    <n v="0"/>
    <n v="-20"/>
  </r>
  <r>
    <x v="1391"/>
    <x v="42"/>
    <x v="2150"/>
    <n v="28"/>
    <n v="2"/>
    <n v="36"/>
    <n v="2.6"/>
    <n v="66"/>
  </r>
  <r>
    <x v="870"/>
    <x v="26"/>
    <x v="2151"/>
    <n v="20"/>
    <n v="1.4"/>
    <n v="4"/>
    <n v="0.3"/>
    <n v="-32"/>
  </r>
  <r>
    <x v="1392"/>
    <x v="50"/>
    <x v="2152"/>
    <n v="-407"/>
    <n v="-29.1"/>
    <n v="14"/>
    <n v="1"/>
    <n v="72"/>
  </r>
  <r>
    <x v="145"/>
    <x v="34"/>
    <x v="2153"/>
    <n v="20"/>
    <n v="1.5"/>
    <n v="9"/>
    <n v="0.7"/>
    <n v="17"/>
  </r>
  <r>
    <x v="1393"/>
    <x v="37"/>
    <x v="2154"/>
    <n v="-126"/>
    <n v="-9.1"/>
    <n v="5"/>
    <n v="0.4"/>
    <n v="1"/>
  </r>
  <r>
    <x v="1394"/>
    <x v="12"/>
    <x v="2155"/>
    <n v="-58"/>
    <n v="-4.2"/>
    <n v="0"/>
    <n v="0"/>
    <n v="-13"/>
  </r>
  <r>
    <x v="1395"/>
    <x v="4"/>
    <x v="2156"/>
    <n v="305"/>
    <n v="22.4"/>
    <n v="34"/>
    <n v="2.5"/>
    <n v="-48"/>
  </r>
  <r>
    <x v="1396"/>
    <x v="17"/>
    <x v="2157"/>
    <n v="-151"/>
    <n v="-10.9"/>
    <n v="5"/>
    <n v="0.4"/>
    <n v="-3"/>
  </r>
  <r>
    <x v="1397"/>
    <x v="46"/>
    <x v="2158"/>
    <n v="-26"/>
    <n v="-1.9"/>
    <n v="37"/>
    <n v="2.7"/>
    <n v="-24"/>
  </r>
  <r>
    <x v="663"/>
    <x v="1"/>
    <x v="2159"/>
    <n v="37"/>
    <n v="2.7"/>
    <n v="0"/>
    <n v="0"/>
    <n v="-27"/>
  </r>
  <r>
    <x v="1398"/>
    <x v="41"/>
    <x v="2160"/>
    <n v="268"/>
    <n v="19.7"/>
    <n v="12"/>
    <n v="0.9"/>
    <n v="-83"/>
  </r>
  <r>
    <x v="1399"/>
    <x v="12"/>
    <x v="2161"/>
    <n v="105"/>
    <n v="7.7"/>
    <n v="3"/>
    <n v="0.2"/>
    <n v="-1"/>
  </r>
  <r>
    <x v="778"/>
    <x v="18"/>
    <x v="2162"/>
    <n v="25"/>
    <n v="1.8"/>
    <n v="3"/>
    <n v="0.2"/>
    <n v="39"/>
  </r>
  <r>
    <x v="562"/>
    <x v="41"/>
    <x v="2163"/>
    <n v="-163"/>
    <n v="-11.9"/>
    <n v="-3"/>
    <n v="-0.2"/>
    <n v="2"/>
  </r>
  <r>
    <x v="1400"/>
    <x v="49"/>
    <x v="2164"/>
    <n v="-109"/>
    <n v="-8"/>
    <n v="4"/>
    <n v="0.3"/>
    <n v="75"/>
  </r>
  <r>
    <x v="1401"/>
    <x v="39"/>
    <x v="2165"/>
    <n v="-131"/>
    <n v="-9.5"/>
    <n v="1"/>
    <n v="0.1"/>
    <n v="-40"/>
  </r>
  <r>
    <x v="835"/>
    <x v="18"/>
    <x v="2166"/>
    <n v="-113"/>
    <n v="-8.3000000000000007"/>
    <n v="-5"/>
    <n v="-0.4"/>
    <n v="-32"/>
  </r>
  <r>
    <x v="433"/>
    <x v="2"/>
    <x v="2167"/>
    <n v="49"/>
    <n v="3.6"/>
    <n v="14"/>
    <n v="1"/>
    <n v="-8"/>
  </r>
  <r>
    <x v="29"/>
    <x v="38"/>
    <x v="2168"/>
    <n v="97"/>
    <n v="7.2"/>
    <n v="-5"/>
    <n v="-0.4"/>
    <n v="128"/>
  </r>
  <r>
    <x v="1019"/>
    <x v="18"/>
    <x v="2168"/>
    <n v="-187"/>
    <n v="-13.7"/>
    <n v="0"/>
    <n v="0"/>
    <n v="-29"/>
  </r>
  <r>
    <x v="194"/>
    <x v="41"/>
    <x v="2169"/>
    <n v="-19"/>
    <n v="-1.4"/>
    <n v="20"/>
    <n v="1.5"/>
    <n v="40"/>
  </r>
  <r>
    <x v="1402"/>
    <x v="15"/>
    <x v="2170"/>
    <n v="83"/>
    <n v="6.2"/>
    <n v="-5"/>
    <n v="-0.4"/>
    <n v="-30"/>
  </r>
  <r>
    <x v="1403"/>
    <x v="42"/>
    <x v="2171"/>
    <n v="-448"/>
    <n v="-33"/>
    <n v="51"/>
    <n v="3.8"/>
    <n v="165"/>
  </r>
  <r>
    <x v="1404"/>
    <x v="20"/>
    <x v="2172"/>
    <n v="41"/>
    <n v="3.1"/>
    <n v="21"/>
    <n v="1.6"/>
    <n v="-43"/>
  </r>
  <r>
    <x v="87"/>
    <x v="27"/>
    <x v="2173"/>
    <n v="44"/>
    <n v="3.3"/>
    <n v="0"/>
    <n v="0"/>
    <n v="15"/>
  </r>
  <r>
    <x v="81"/>
    <x v="46"/>
    <x v="2174"/>
    <n v="-55"/>
    <n v="-4.0999999999999996"/>
    <n v="11"/>
    <n v="0.8"/>
    <n v="-30"/>
  </r>
  <r>
    <x v="1405"/>
    <x v="50"/>
    <x v="2175"/>
    <n v="7"/>
    <n v="0.5"/>
    <n v="24"/>
    <n v="1.8"/>
    <n v="-7"/>
  </r>
  <r>
    <x v="248"/>
    <x v="31"/>
    <x v="2176"/>
    <n v="8"/>
    <n v="0.6"/>
    <n v="0"/>
    <n v="0"/>
    <n v="-50"/>
  </r>
  <r>
    <x v="754"/>
    <x v="24"/>
    <x v="2177"/>
    <n v="121"/>
    <n v="9.1"/>
    <n v="0"/>
    <n v="0"/>
    <n v="-39"/>
  </r>
  <r>
    <x v="1406"/>
    <x v="49"/>
    <x v="2178"/>
    <n v="-129"/>
    <n v="-9.6999999999999993"/>
    <n v="5"/>
    <n v="0.4"/>
    <n v="112"/>
  </r>
  <r>
    <x v="1407"/>
    <x v="24"/>
    <x v="2179"/>
    <n v="214"/>
    <n v="16.100000000000001"/>
    <n v="-3"/>
    <n v="-0.2"/>
    <n v="-29"/>
  </r>
  <r>
    <x v="1408"/>
    <x v="7"/>
    <x v="2180"/>
    <n v="246"/>
    <n v="18.600000000000001"/>
    <n v="-5"/>
    <n v="-0.4"/>
    <n v="-12"/>
  </r>
  <r>
    <x v="216"/>
    <x v="44"/>
    <x v="2181"/>
    <n v="-118"/>
    <n v="-8.8000000000000007"/>
    <n v="0"/>
    <n v="0"/>
    <n v="-19"/>
  </r>
  <r>
    <x v="580"/>
    <x v="27"/>
    <x v="2182"/>
    <n v="-131"/>
    <n v="-9.8000000000000007"/>
    <n v="-3"/>
    <n v="-0.2"/>
    <n v="-2"/>
  </r>
  <r>
    <x v="87"/>
    <x v="33"/>
    <x v="2183"/>
    <n v="22"/>
    <n v="1.7"/>
    <n v="0"/>
    <n v="0"/>
    <n v="36"/>
  </r>
  <r>
    <x v="1409"/>
    <x v="28"/>
    <x v="2184"/>
    <n v="438"/>
    <n v="33.5"/>
    <n v="8"/>
    <n v="0.6"/>
    <n v="31"/>
  </r>
  <r>
    <x v="470"/>
    <x v="17"/>
    <x v="2185"/>
    <n v="-200"/>
    <n v="-14.9"/>
    <n v="12"/>
    <n v="0.9"/>
    <n v="-19"/>
  </r>
  <r>
    <x v="1268"/>
    <x v="26"/>
    <x v="2186"/>
    <n v="-101"/>
    <n v="-7.6"/>
    <n v="3"/>
    <n v="0.2"/>
    <n v="-21"/>
  </r>
  <r>
    <x v="109"/>
    <x v="18"/>
    <x v="2187"/>
    <n v="-32"/>
    <n v="-2.4"/>
    <n v="-4"/>
    <n v="-0.3"/>
    <n v="-15"/>
  </r>
  <r>
    <x v="18"/>
    <x v="18"/>
    <x v="2188"/>
    <n v="144"/>
    <n v="10.9"/>
    <n v="-1"/>
    <n v="-0.1"/>
    <n v="-51"/>
  </r>
  <r>
    <x v="940"/>
    <x v="1"/>
    <x v="2189"/>
    <n v="0"/>
    <n v="0"/>
    <n v="-1"/>
    <n v="-0.1"/>
    <n v="-60"/>
  </r>
  <r>
    <x v="178"/>
    <x v="13"/>
    <x v="2190"/>
    <n v="127"/>
    <n v="9.6"/>
    <n v="8"/>
    <n v="0.6"/>
    <n v="35"/>
  </r>
  <r>
    <x v="248"/>
    <x v="1"/>
    <x v="2191"/>
    <n v="-23"/>
    <n v="-1.7"/>
    <n v="0"/>
    <n v="0"/>
    <n v="-18"/>
  </r>
  <r>
    <x v="1410"/>
    <x v="2"/>
    <x v="2192"/>
    <n v="-75"/>
    <n v="-5.7"/>
    <n v="16"/>
    <n v="1.2"/>
    <n v="44"/>
  </r>
  <r>
    <x v="437"/>
    <x v="27"/>
    <x v="2193"/>
    <n v="-12"/>
    <n v="-0.9"/>
    <n v="1"/>
    <n v="0.1"/>
    <n v="-35"/>
  </r>
  <r>
    <x v="216"/>
    <x v="1"/>
    <x v="2194"/>
    <n v="94"/>
    <n v="7.2"/>
    <n v="0"/>
    <n v="0"/>
    <n v="-37"/>
  </r>
  <r>
    <x v="760"/>
    <x v="20"/>
    <x v="2195"/>
    <n v="-27"/>
    <n v="-2.1"/>
    <n v="12"/>
    <n v="0.9"/>
    <n v="23"/>
  </r>
  <r>
    <x v="323"/>
    <x v="37"/>
    <x v="2196"/>
    <n v="8"/>
    <n v="0.6"/>
    <n v="0"/>
    <n v="0"/>
    <n v="-42"/>
  </r>
  <r>
    <x v="1411"/>
    <x v="13"/>
    <x v="2197"/>
    <n v="-37"/>
    <n v="-2.8"/>
    <n v="5"/>
    <n v="0.4"/>
    <n v="55"/>
  </r>
  <r>
    <x v="1412"/>
    <x v="28"/>
    <x v="2198"/>
    <n v="-139"/>
    <n v="-10.6"/>
    <n v="6"/>
    <n v="0.5"/>
    <n v="102"/>
  </r>
  <r>
    <x v="776"/>
    <x v="38"/>
    <x v="2199"/>
    <n v="124"/>
    <n v="9.5"/>
    <n v="4"/>
    <n v="0.3"/>
    <n v="79"/>
  </r>
  <r>
    <x v="1413"/>
    <x v="11"/>
    <x v="2200"/>
    <n v="75"/>
    <n v="5.7"/>
    <n v="0"/>
    <n v="0"/>
    <n v="-3"/>
  </r>
  <r>
    <x v="1414"/>
    <x v="13"/>
    <x v="2201"/>
    <n v="183"/>
    <n v="14.2"/>
    <n v="0"/>
    <n v="0"/>
    <n v="4"/>
  </r>
  <r>
    <x v="887"/>
    <x v="27"/>
    <x v="2202"/>
    <n v="-158"/>
    <n v="-12.1"/>
    <n v="14"/>
    <n v="1.1000000000000001"/>
    <n v="-12"/>
  </r>
  <r>
    <x v="1415"/>
    <x v="46"/>
    <x v="2203"/>
    <n v="30"/>
    <n v="2.2999999999999998"/>
    <n v="-7"/>
    <n v="-0.5"/>
    <n v="-34"/>
  </r>
  <r>
    <x v="1416"/>
    <x v="27"/>
    <x v="2204"/>
    <n v="-206"/>
    <n v="-15.8"/>
    <n v="0"/>
    <n v="0"/>
    <n v="-38"/>
  </r>
  <r>
    <x v="1355"/>
    <x v="31"/>
    <x v="2205"/>
    <n v="-71"/>
    <n v="-5.5"/>
    <n v="-2"/>
    <n v="-0.2"/>
    <n v="-31"/>
  </r>
  <r>
    <x v="103"/>
    <x v="1"/>
    <x v="2206"/>
    <n v="-26"/>
    <n v="-2"/>
    <n v="0"/>
    <n v="0"/>
    <n v="-35"/>
  </r>
  <r>
    <x v="1417"/>
    <x v="14"/>
    <x v="2207"/>
    <n v="51"/>
    <n v="4"/>
    <n v="19"/>
    <n v="1.5"/>
    <n v="112"/>
  </r>
  <r>
    <x v="1418"/>
    <x v="2"/>
    <x v="2208"/>
    <n v="-8"/>
    <n v="-0.6"/>
    <n v="46"/>
    <n v="3.6"/>
    <n v="44"/>
  </r>
  <r>
    <x v="167"/>
    <x v="27"/>
    <x v="2209"/>
    <n v="109"/>
    <n v="8.5"/>
    <n v="2"/>
    <n v="0.2"/>
    <n v="19"/>
  </r>
  <r>
    <x v="1419"/>
    <x v="17"/>
    <x v="2210"/>
    <n v="-97"/>
    <n v="-7.5"/>
    <n v="17"/>
    <n v="1.3"/>
    <n v="11"/>
  </r>
  <r>
    <x v="1105"/>
    <x v="2"/>
    <x v="2211"/>
    <n v="-327"/>
    <n v="-25.3"/>
    <n v="35"/>
    <n v="2.7"/>
    <n v="64"/>
  </r>
  <r>
    <x v="85"/>
    <x v="45"/>
    <x v="2212"/>
    <n v="190"/>
    <n v="15"/>
    <n v="2"/>
    <n v="0.2"/>
    <n v="11"/>
  </r>
  <r>
    <x v="1420"/>
    <x v="8"/>
    <x v="2213"/>
    <n v="140"/>
    <n v="11"/>
    <n v="6"/>
    <n v="0.5"/>
    <n v="-80"/>
  </r>
  <r>
    <x v="397"/>
    <x v="37"/>
    <x v="2214"/>
    <n v="-68"/>
    <n v="-5.3"/>
    <n v="19"/>
    <n v="1.5"/>
    <n v="16"/>
  </r>
  <r>
    <x v="1421"/>
    <x v="2"/>
    <x v="2215"/>
    <n v="-171"/>
    <n v="-13.3"/>
    <n v="17"/>
    <n v="1.3"/>
    <n v="24"/>
  </r>
  <r>
    <x v="1422"/>
    <x v="26"/>
    <x v="2216"/>
    <n v="96"/>
    <n v="7.6"/>
    <n v="9"/>
    <n v="0.7"/>
    <n v="14"/>
  </r>
  <r>
    <x v="1423"/>
    <x v="47"/>
    <x v="2217"/>
    <n v="-58"/>
    <n v="-4.5999999999999996"/>
    <n v="7"/>
    <n v="0.6"/>
    <n v="157"/>
  </r>
  <r>
    <x v="1424"/>
    <x v="17"/>
    <x v="2218"/>
    <n v="-150"/>
    <n v="-11.8"/>
    <n v="67"/>
    <n v="5.3"/>
    <n v="45"/>
  </r>
  <r>
    <x v="1425"/>
    <x v="2"/>
    <x v="2218"/>
    <n v="-204"/>
    <n v="-16"/>
    <n v="25"/>
    <n v="2"/>
    <n v="67"/>
  </r>
  <r>
    <x v="1362"/>
    <x v="0"/>
    <x v="2219"/>
    <n v="-68"/>
    <n v="-5.3"/>
    <n v="2"/>
    <n v="0.2"/>
    <n v="-65"/>
  </r>
  <r>
    <x v="1426"/>
    <x v="15"/>
    <x v="2220"/>
    <n v="-53"/>
    <n v="-4.2"/>
    <n v="8"/>
    <n v="0.6"/>
    <n v="-64"/>
  </r>
  <r>
    <x v="422"/>
    <x v="31"/>
    <x v="2221"/>
    <n v="-265"/>
    <n v="-20.7"/>
    <n v="36"/>
    <n v="2.8"/>
    <n v="-18"/>
  </r>
  <r>
    <x v="546"/>
    <x v="44"/>
    <x v="2222"/>
    <n v="-177"/>
    <n v="-13.9"/>
    <n v="0"/>
    <n v="0"/>
    <n v="17"/>
  </r>
  <r>
    <x v="564"/>
    <x v="27"/>
    <x v="2223"/>
    <n v="46"/>
    <n v="3.6"/>
    <n v="-1"/>
    <n v="-0.1"/>
    <n v="-24"/>
  </r>
  <r>
    <x v="80"/>
    <x v="18"/>
    <x v="2224"/>
    <n v="71"/>
    <n v="5.7"/>
    <n v="-7"/>
    <n v="-0.6"/>
    <n v="20"/>
  </r>
  <r>
    <x v="1427"/>
    <x v="38"/>
    <x v="2225"/>
    <n v="142"/>
    <n v="11.4"/>
    <n v="6"/>
    <n v="0.5"/>
    <n v="-19"/>
  </r>
  <r>
    <x v="1428"/>
    <x v="27"/>
    <x v="2226"/>
    <n v="-136"/>
    <n v="-10.8"/>
    <n v="2"/>
    <n v="0.2"/>
    <n v="-3"/>
  </r>
  <r>
    <x v="973"/>
    <x v="41"/>
    <x v="2227"/>
    <n v="87"/>
    <n v="6.9"/>
    <n v="-9"/>
    <n v="-0.7"/>
    <n v="-39"/>
  </r>
  <r>
    <x v="163"/>
    <x v="21"/>
    <x v="2228"/>
    <n v="-74"/>
    <n v="-5.9"/>
    <n v="4"/>
    <n v="0.3"/>
    <n v="-7"/>
  </r>
  <r>
    <x v="1429"/>
    <x v="12"/>
    <x v="2229"/>
    <n v="-55"/>
    <n v="-4.4000000000000004"/>
    <n v="12"/>
    <n v="1"/>
    <n v="-48"/>
  </r>
  <r>
    <x v="172"/>
    <x v="33"/>
    <x v="2230"/>
    <n v="-110"/>
    <n v="-8.6999999999999993"/>
    <n v="8"/>
    <n v="0.6"/>
    <n v="-26"/>
  </r>
  <r>
    <x v="323"/>
    <x v="1"/>
    <x v="2231"/>
    <n v="-267"/>
    <n v="-21.2"/>
    <n v="54"/>
    <n v="4.3"/>
    <n v="35"/>
  </r>
  <r>
    <x v="1430"/>
    <x v="44"/>
    <x v="2232"/>
    <n v="20"/>
    <n v="1.6"/>
    <n v="0"/>
    <n v="0"/>
    <n v="-13"/>
  </r>
  <r>
    <x v="1431"/>
    <x v="31"/>
    <x v="2233"/>
    <n v="-28"/>
    <n v="-2.2000000000000002"/>
    <n v="2"/>
    <n v="0.2"/>
    <n v="-18"/>
  </r>
  <r>
    <x v="131"/>
    <x v="2"/>
    <x v="2234"/>
    <n v="-36"/>
    <n v="-2.9"/>
    <n v="14"/>
    <n v="1.1000000000000001"/>
    <n v="0"/>
  </r>
  <r>
    <x v="108"/>
    <x v="37"/>
    <x v="2235"/>
    <n v="60"/>
    <n v="4.8"/>
    <n v="16"/>
    <n v="1.3"/>
    <n v="-14"/>
  </r>
  <r>
    <x v="1432"/>
    <x v="44"/>
    <x v="2236"/>
    <n v="55"/>
    <n v="4.4000000000000004"/>
    <n v="-1"/>
    <n v="-0.1"/>
    <n v="-38"/>
  </r>
  <r>
    <x v="1433"/>
    <x v="27"/>
    <x v="2237"/>
    <n v="95"/>
    <n v="7.7"/>
    <n v="-2"/>
    <n v="-0.2"/>
    <n v="16"/>
  </r>
  <r>
    <x v="1434"/>
    <x v="27"/>
    <x v="2238"/>
    <n v="38"/>
    <n v="3.1"/>
    <n v="3"/>
    <n v="0.2"/>
    <n v="38"/>
  </r>
  <r>
    <x v="692"/>
    <x v="21"/>
    <x v="2239"/>
    <n v="-54"/>
    <n v="-4.4000000000000004"/>
    <n v="2"/>
    <n v="0.2"/>
    <n v="-10"/>
  </r>
  <r>
    <x v="1435"/>
    <x v="41"/>
    <x v="2240"/>
    <n v="-16"/>
    <n v="-1.3"/>
    <n v="-4"/>
    <n v="-0.3"/>
    <n v="-51"/>
  </r>
  <r>
    <x v="1436"/>
    <x v="37"/>
    <x v="2241"/>
    <n v="-138"/>
    <n v="-11.1"/>
    <n v="1"/>
    <n v="0.1"/>
    <n v="-7"/>
  </r>
  <r>
    <x v="754"/>
    <x v="37"/>
    <x v="2242"/>
    <n v="46"/>
    <n v="3.7"/>
    <n v="1"/>
    <n v="0.1"/>
    <n v="-11"/>
  </r>
  <r>
    <x v="1437"/>
    <x v="18"/>
    <x v="2243"/>
    <n v="118"/>
    <n v="9.6"/>
    <n v="0"/>
    <n v="0"/>
    <n v="-15"/>
  </r>
  <r>
    <x v="548"/>
    <x v="17"/>
    <x v="2244"/>
    <n v="38"/>
    <n v="3.1"/>
    <n v="17"/>
    <n v="1.4"/>
    <n v="-52"/>
  </r>
  <r>
    <x v="528"/>
    <x v="13"/>
    <x v="2245"/>
    <n v="169"/>
    <n v="13.8"/>
    <n v="10"/>
    <n v="0.8"/>
    <n v="-99"/>
  </r>
  <r>
    <x v="1438"/>
    <x v="1"/>
    <x v="2246"/>
    <n v="-121"/>
    <n v="-9.8000000000000007"/>
    <n v="-3"/>
    <n v="-0.2"/>
    <n v="-30"/>
  </r>
  <r>
    <x v="178"/>
    <x v="18"/>
    <x v="2247"/>
    <n v="40"/>
    <n v="3.3"/>
    <n v="-1"/>
    <n v="-0.1"/>
    <n v="-27"/>
  </r>
  <r>
    <x v="1102"/>
    <x v="27"/>
    <x v="2247"/>
    <n v="-204"/>
    <n v="-16.600000000000001"/>
    <n v="3"/>
    <n v="0.2"/>
    <n v="82"/>
  </r>
  <r>
    <x v="1439"/>
    <x v="13"/>
    <x v="2248"/>
    <n v="13"/>
    <n v="1.1000000000000001"/>
    <n v="9"/>
    <n v="0.7"/>
    <n v="-52"/>
  </r>
  <r>
    <x v="1440"/>
    <x v="2"/>
    <x v="2249"/>
    <n v="67"/>
    <n v="5.5"/>
    <n v="1"/>
    <n v="0.1"/>
    <n v="-54"/>
  </r>
  <r>
    <x v="1441"/>
    <x v="27"/>
    <x v="2250"/>
    <n v="195"/>
    <n v="16.100000000000001"/>
    <n v="7"/>
    <n v="0.6"/>
    <n v="-44"/>
  </r>
  <r>
    <x v="264"/>
    <x v="18"/>
    <x v="2251"/>
    <n v="73"/>
    <n v="6"/>
    <n v="6"/>
    <n v="0.5"/>
    <n v="-25"/>
  </r>
  <r>
    <x v="1442"/>
    <x v="30"/>
    <x v="2252"/>
    <n v="-62"/>
    <n v="-5.0999999999999996"/>
    <n v="8"/>
    <n v="0.7"/>
    <n v="-31"/>
  </r>
  <r>
    <x v="1443"/>
    <x v="2"/>
    <x v="2252"/>
    <n v="123"/>
    <n v="10.199999999999999"/>
    <n v="17"/>
    <n v="1.4"/>
    <n v="10"/>
  </r>
  <r>
    <x v="1444"/>
    <x v="26"/>
    <x v="2253"/>
    <n v="33"/>
    <n v="2.7"/>
    <n v="10"/>
    <n v="0.8"/>
    <n v="-8"/>
  </r>
  <r>
    <x v="105"/>
    <x v="27"/>
    <x v="2254"/>
    <n v="-34"/>
    <n v="-2.8"/>
    <n v="29"/>
    <n v="2.4"/>
    <n v="1"/>
  </r>
  <r>
    <x v="312"/>
    <x v="13"/>
    <x v="2255"/>
    <n v="-6"/>
    <n v="-0.5"/>
    <n v="1"/>
    <n v="0.1"/>
    <n v="-6"/>
  </r>
  <r>
    <x v="1445"/>
    <x v="28"/>
    <x v="2256"/>
    <n v="11"/>
    <n v="0.9"/>
    <n v="18"/>
    <n v="1.5"/>
    <n v="53"/>
  </r>
  <r>
    <x v="1134"/>
    <x v="24"/>
    <x v="2257"/>
    <n v="145"/>
    <n v="12.1"/>
    <n v="-3"/>
    <n v="-0.2"/>
    <n v="-22"/>
  </r>
  <r>
    <x v="41"/>
    <x v="41"/>
    <x v="2258"/>
    <n v="96"/>
    <n v="8"/>
    <n v="-3"/>
    <n v="-0.2"/>
    <n v="-77"/>
  </r>
  <r>
    <x v="1446"/>
    <x v="13"/>
    <x v="2259"/>
    <n v="117"/>
    <n v="9.8000000000000007"/>
    <n v="-1"/>
    <n v="-0.1"/>
    <n v="-8"/>
  </r>
  <r>
    <x v="580"/>
    <x v="24"/>
    <x v="2260"/>
    <n v="128"/>
    <n v="10.7"/>
    <n v="-1"/>
    <n v="-0.1"/>
    <n v="-4"/>
  </r>
  <r>
    <x v="788"/>
    <x v="44"/>
    <x v="2261"/>
    <n v="-51"/>
    <n v="-4.2"/>
    <n v="-2"/>
    <n v="-0.2"/>
    <n v="10"/>
  </r>
  <r>
    <x v="85"/>
    <x v="8"/>
    <x v="2262"/>
    <n v="175"/>
    <n v="14.7"/>
    <n v="13"/>
    <n v="1.1000000000000001"/>
    <n v="-37"/>
  </r>
  <r>
    <x v="105"/>
    <x v="15"/>
    <x v="2263"/>
    <n v="-87"/>
    <n v="-7.2"/>
    <n v="6"/>
    <n v="0.5"/>
    <n v="-39"/>
  </r>
  <r>
    <x v="1285"/>
    <x v="37"/>
    <x v="2264"/>
    <n v="-79"/>
    <n v="-6.6"/>
    <n v="1"/>
    <n v="0.1"/>
    <n v="19"/>
  </r>
  <r>
    <x v="50"/>
    <x v="33"/>
    <x v="2265"/>
    <n v="-8"/>
    <n v="-0.7"/>
    <n v="9"/>
    <n v="0.7"/>
    <n v="-36"/>
  </r>
  <r>
    <x v="662"/>
    <x v="12"/>
    <x v="2266"/>
    <n v="-120"/>
    <n v="-10"/>
    <n v="26"/>
    <n v="2.2000000000000002"/>
    <n v="38"/>
  </r>
  <r>
    <x v="1447"/>
    <x v="21"/>
    <x v="2267"/>
    <n v="-51"/>
    <n v="-4.2"/>
    <n v="0"/>
    <n v="0"/>
    <n v="-47"/>
  </r>
  <r>
    <x v="1448"/>
    <x v="2"/>
    <x v="2268"/>
    <n v="-264"/>
    <n v="-22"/>
    <n v="40"/>
    <n v="3.3"/>
    <n v="82"/>
  </r>
  <r>
    <x v="1449"/>
    <x v="38"/>
    <x v="2269"/>
    <n v="233"/>
    <n v="19.8"/>
    <n v="4"/>
    <n v="0.3"/>
    <n v="35"/>
  </r>
  <r>
    <x v="1406"/>
    <x v="50"/>
    <x v="2270"/>
    <n v="-56"/>
    <n v="-4.7"/>
    <n v="-2"/>
    <n v="-0.2"/>
    <n v="24"/>
  </r>
  <r>
    <x v="77"/>
    <x v="49"/>
    <x v="2271"/>
    <n v="141"/>
    <n v="11.9"/>
    <n v="6"/>
    <n v="0.5"/>
    <n v="-25"/>
  </r>
  <r>
    <x v="437"/>
    <x v="14"/>
    <x v="2272"/>
    <n v="367"/>
    <n v="31.6"/>
    <n v="8"/>
    <n v="0.7"/>
    <n v="126"/>
  </r>
  <r>
    <x v="1056"/>
    <x v="18"/>
    <x v="2273"/>
    <n v="-32"/>
    <n v="-2.7"/>
    <n v="5"/>
    <n v="0.4"/>
    <n v="19"/>
  </r>
  <r>
    <x v="208"/>
    <x v="13"/>
    <x v="2274"/>
    <n v="-81"/>
    <n v="-6.8"/>
    <n v="20"/>
    <n v="1.7"/>
    <n v="-98"/>
  </r>
  <r>
    <x v="1450"/>
    <x v="7"/>
    <x v="2275"/>
    <n v="227"/>
    <n v="19.399999999999999"/>
    <n v="5"/>
    <n v="0.4"/>
    <n v="8"/>
  </r>
  <r>
    <x v="726"/>
    <x v="37"/>
    <x v="2276"/>
    <n v="-62"/>
    <n v="-5.3"/>
    <n v="1"/>
    <n v="0.1"/>
    <n v="65"/>
  </r>
  <r>
    <x v="1451"/>
    <x v="41"/>
    <x v="2277"/>
    <n v="-163"/>
    <n v="-13.8"/>
    <n v="22"/>
    <n v="1.9"/>
    <n v="-16"/>
  </r>
  <r>
    <x v="1452"/>
    <x v="2"/>
    <x v="2278"/>
    <n v="468"/>
    <n v="40.6"/>
    <n v="13"/>
    <n v="1.1000000000000001"/>
    <n v="-27"/>
  </r>
  <r>
    <x v="1050"/>
    <x v="24"/>
    <x v="2279"/>
    <n v="78"/>
    <n v="6.6"/>
    <n v="15"/>
    <n v="1.3"/>
    <n v="-53"/>
  </r>
  <r>
    <x v="1453"/>
    <x v="17"/>
    <x v="2280"/>
    <n v="173"/>
    <n v="14.8"/>
    <n v="-1"/>
    <n v="-0.1"/>
    <n v="-15"/>
  </r>
  <r>
    <x v="509"/>
    <x v="1"/>
    <x v="2280"/>
    <n v="-164"/>
    <n v="-13.9"/>
    <n v="0"/>
    <n v="0"/>
    <n v="-3"/>
  </r>
  <r>
    <x v="29"/>
    <x v="4"/>
    <x v="2281"/>
    <n v="-61"/>
    <n v="-5.2"/>
    <n v="7"/>
    <n v="0.6"/>
    <n v="-16"/>
  </r>
  <r>
    <x v="1012"/>
    <x v="49"/>
    <x v="2282"/>
    <n v="-111"/>
    <n v="-9.4"/>
    <n v="-1"/>
    <n v="-0.1"/>
    <n v="13"/>
  </r>
  <r>
    <x v="1454"/>
    <x v="49"/>
    <x v="2283"/>
    <n v="257"/>
    <n v="22.2"/>
    <n v="-2"/>
    <n v="-0.2"/>
    <n v="-12"/>
  </r>
  <r>
    <x v="1455"/>
    <x v="13"/>
    <x v="2284"/>
    <n v="99"/>
    <n v="8.5"/>
    <n v="6"/>
    <n v="0.5"/>
    <n v="24"/>
  </r>
  <r>
    <x v="87"/>
    <x v="24"/>
    <x v="2285"/>
    <n v="120"/>
    <n v="10.3"/>
    <n v="-1"/>
    <n v="-0.1"/>
    <n v="-45"/>
  </r>
  <r>
    <x v="510"/>
    <x v="46"/>
    <x v="2286"/>
    <n v="27"/>
    <n v="2.2999999999999998"/>
    <n v="-2"/>
    <n v="-0.2"/>
    <n v="2"/>
  </r>
  <r>
    <x v="1456"/>
    <x v="38"/>
    <x v="2287"/>
    <n v="210"/>
    <n v="18.3"/>
    <n v="9"/>
    <n v="0.8"/>
    <n v="47"/>
  </r>
  <r>
    <x v="54"/>
    <x v="37"/>
    <x v="2287"/>
    <n v="-34"/>
    <n v="-2.9"/>
    <n v="11"/>
    <n v="0.9"/>
    <n v="-21"/>
  </r>
  <r>
    <x v="1457"/>
    <x v="2"/>
    <x v="2288"/>
    <n v="270"/>
    <n v="23.5"/>
    <n v="29"/>
    <n v="2.5"/>
    <n v="-15"/>
  </r>
  <r>
    <x v="1458"/>
    <x v="15"/>
    <x v="2289"/>
    <n v="-42"/>
    <n v="-3.6"/>
    <n v="9"/>
    <n v="0.8"/>
    <n v="-15"/>
  </r>
  <r>
    <x v="112"/>
    <x v="47"/>
    <x v="2290"/>
    <n v="-21"/>
    <n v="-1.8"/>
    <n v="0"/>
    <n v="0"/>
    <n v="26"/>
  </r>
  <r>
    <x v="1459"/>
    <x v="17"/>
    <x v="2291"/>
    <n v="239"/>
    <n v="20.9"/>
    <n v="2"/>
    <n v="0.2"/>
    <n v="-87"/>
  </r>
  <r>
    <x v="977"/>
    <x v="1"/>
    <x v="2292"/>
    <n v="-55"/>
    <n v="-4.8"/>
    <n v="26"/>
    <n v="2.2999999999999998"/>
    <n v="8"/>
  </r>
  <r>
    <x v="623"/>
    <x v="2"/>
    <x v="2293"/>
    <n v="-228"/>
    <n v="-19.8"/>
    <n v="20"/>
    <n v="1.7"/>
    <n v="90"/>
  </r>
  <r>
    <x v="349"/>
    <x v="27"/>
    <x v="2294"/>
    <n v="-438"/>
    <n v="-37.4"/>
    <n v="-3"/>
    <n v="-0.3"/>
    <n v="-58"/>
  </r>
  <r>
    <x v="40"/>
    <x v="18"/>
    <x v="2295"/>
    <n v="-13"/>
    <n v="-1.1000000000000001"/>
    <n v="5"/>
    <n v="0.4"/>
    <n v="-30"/>
  </r>
  <r>
    <x v="1127"/>
    <x v="38"/>
    <x v="2296"/>
    <n v="151"/>
    <n v="13.4"/>
    <n v="19"/>
    <n v="1.7"/>
    <n v="123"/>
  </r>
  <r>
    <x v="263"/>
    <x v="13"/>
    <x v="2297"/>
    <n v="-9"/>
    <n v="-0.8"/>
    <n v="5"/>
    <n v="0.4"/>
    <n v="-48"/>
  </r>
  <r>
    <x v="1460"/>
    <x v="17"/>
    <x v="2298"/>
    <n v="-99"/>
    <n v="-8.6999999999999993"/>
    <n v="14"/>
    <n v="1.2"/>
    <n v="39"/>
  </r>
  <r>
    <x v="244"/>
    <x v="37"/>
    <x v="2299"/>
    <n v="-55"/>
    <n v="-4.8"/>
    <n v="6"/>
    <n v="0.5"/>
    <n v="-38"/>
  </r>
  <r>
    <x v="1461"/>
    <x v="39"/>
    <x v="2299"/>
    <n v="-162"/>
    <n v="-14.2"/>
    <n v="0"/>
    <n v="0"/>
    <n v="-7"/>
  </r>
  <r>
    <x v="1462"/>
    <x v="44"/>
    <x v="2300"/>
    <n v="-119"/>
    <n v="-10.4"/>
    <n v="0"/>
    <n v="0"/>
    <n v="-32"/>
  </r>
  <r>
    <x v="1463"/>
    <x v="28"/>
    <x v="2301"/>
    <n v="-37"/>
    <n v="-3.3"/>
    <n v="-8"/>
    <n v="-0.7"/>
    <n v="9"/>
  </r>
  <r>
    <x v="1464"/>
    <x v="12"/>
    <x v="2302"/>
    <n v="-118"/>
    <n v="-10.4"/>
    <n v="11"/>
    <n v="1"/>
    <n v="5"/>
  </r>
  <r>
    <x v="1465"/>
    <x v="49"/>
    <x v="2303"/>
    <n v="-1"/>
    <n v="-0.1"/>
    <n v="1"/>
    <n v="0.1"/>
    <n v="-8"/>
  </r>
  <r>
    <x v="777"/>
    <x v="26"/>
    <x v="2304"/>
    <n v="-72"/>
    <n v="-6.4"/>
    <n v="-1"/>
    <n v="-0.1"/>
    <n v="-14"/>
  </r>
  <r>
    <x v="53"/>
    <x v="2"/>
    <x v="2305"/>
    <n v="-212"/>
    <n v="-18.7"/>
    <n v="5"/>
    <n v="0.4"/>
    <n v="31"/>
  </r>
  <r>
    <x v="1466"/>
    <x v="14"/>
    <x v="2306"/>
    <n v="124"/>
    <n v="11.1"/>
    <n v="0"/>
    <n v="0"/>
    <n v="124"/>
  </r>
  <r>
    <x v="1467"/>
    <x v="9"/>
    <x v="2307"/>
    <n v="-55"/>
    <n v="-4.9000000000000004"/>
    <n v="84"/>
    <n v="7.5"/>
    <n v="111"/>
  </r>
  <r>
    <x v="163"/>
    <x v="17"/>
    <x v="2308"/>
    <n v="-62"/>
    <n v="-5.5"/>
    <n v="-2"/>
    <n v="-0.2"/>
    <n v="-42"/>
  </r>
  <r>
    <x v="922"/>
    <x v="37"/>
    <x v="2309"/>
    <n v="-78"/>
    <n v="-7"/>
    <n v="44"/>
    <n v="3.9"/>
    <n v="30"/>
  </r>
  <r>
    <x v="1468"/>
    <x v="26"/>
    <x v="2310"/>
    <n v="97"/>
    <n v="8.6999999999999993"/>
    <n v="8"/>
    <n v="0.7"/>
    <n v="4"/>
  </r>
  <r>
    <x v="935"/>
    <x v="25"/>
    <x v="2311"/>
    <n v="-152"/>
    <n v="-13.6"/>
    <n v="4"/>
    <n v="0.4"/>
    <n v="95"/>
  </r>
  <r>
    <x v="1469"/>
    <x v="26"/>
    <x v="2312"/>
    <n v="-348"/>
    <n v="-30.8"/>
    <n v="3"/>
    <n v="0.3"/>
    <n v="3"/>
  </r>
  <r>
    <x v="750"/>
    <x v="8"/>
    <x v="2313"/>
    <n v="40"/>
    <n v="3.6"/>
    <n v="1"/>
    <n v="0.1"/>
    <n v="-98"/>
  </r>
  <r>
    <x v="1470"/>
    <x v="30"/>
    <x v="2314"/>
    <n v="120"/>
    <n v="10.8"/>
    <n v="-1"/>
    <n v="-0.1"/>
    <n v="-137"/>
  </r>
  <r>
    <x v="1234"/>
    <x v="49"/>
    <x v="2315"/>
    <n v="-186"/>
    <n v="-16.7"/>
    <n v="-2"/>
    <n v="-0.2"/>
    <n v="66"/>
  </r>
  <r>
    <x v="248"/>
    <x v="15"/>
    <x v="2316"/>
    <n v="304"/>
    <n v="27.8"/>
    <n v="11"/>
    <n v="1"/>
    <n v="-63"/>
  </r>
  <r>
    <x v="908"/>
    <x v="27"/>
    <x v="2317"/>
    <n v="83"/>
    <n v="7.5"/>
    <n v="6"/>
    <n v="0.5"/>
    <n v="-24"/>
  </r>
  <r>
    <x v="291"/>
    <x v="26"/>
    <x v="2318"/>
    <n v="21"/>
    <n v="1.9"/>
    <n v="4"/>
    <n v="0.4"/>
    <n v="-56"/>
  </r>
  <r>
    <x v="157"/>
    <x v="49"/>
    <x v="2319"/>
    <n v="-429"/>
    <n v="-38.200000000000003"/>
    <n v="-17"/>
    <n v="-1.5"/>
    <n v="76"/>
  </r>
  <r>
    <x v="1344"/>
    <x v="15"/>
    <x v="2320"/>
    <n v="121"/>
    <n v="11"/>
    <n v="4"/>
    <n v="0.4"/>
    <n v="-39"/>
  </r>
  <r>
    <x v="72"/>
    <x v="13"/>
    <x v="2321"/>
    <n v="-81"/>
    <n v="-7.3"/>
    <n v="5"/>
    <n v="0.5"/>
    <n v="8"/>
  </r>
  <r>
    <x v="1471"/>
    <x v="39"/>
    <x v="2322"/>
    <n v="-131"/>
    <n v="-11.9"/>
    <n v="3"/>
    <n v="0.3"/>
    <n v="-19"/>
  </r>
  <r>
    <x v="661"/>
    <x v="12"/>
    <x v="2323"/>
    <n v="7"/>
    <n v="0.6"/>
    <n v="1"/>
    <n v="0.1"/>
    <n v="1"/>
  </r>
  <r>
    <x v="189"/>
    <x v="1"/>
    <x v="2324"/>
    <n v="-18"/>
    <n v="-1.7"/>
    <n v="11"/>
    <n v="1"/>
    <n v="23"/>
  </r>
  <r>
    <x v="1012"/>
    <x v="34"/>
    <x v="2325"/>
    <n v="43"/>
    <n v="4"/>
    <n v="0"/>
    <n v="0"/>
    <n v="19"/>
  </r>
  <r>
    <x v="1472"/>
    <x v="34"/>
    <x v="2326"/>
    <n v="-369"/>
    <n v="-33.4"/>
    <n v="8"/>
    <n v="0.7"/>
    <n v="53"/>
  </r>
  <r>
    <x v="472"/>
    <x v="41"/>
    <x v="2327"/>
    <n v="-121"/>
    <n v="-11.1"/>
    <n v="4"/>
    <n v="0.4"/>
    <n v="1"/>
  </r>
  <r>
    <x v="1473"/>
    <x v="47"/>
    <x v="2328"/>
    <n v="-52"/>
    <n v="-4.8"/>
    <n v="28"/>
    <n v="2.6"/>
    <n v="17"/>
  </r>
  <r>
    <x v="1474"/>
    <x v="12"/>
    <x v="2329"/>
    <n v="-149"/>
    <n v="-13.7"/>
    <n v="29"/>
    <n v="2.7"/>
    <n v="50"/>
  </r>
  <r>
    <x v="1475"/>
    <x v="17"/>
    <x v="2330"/>
    <n v="-150"/>
    <n v="-13.8"/>
    <n v="25"/>
    <n v="2.2999999999999998"/>
    <n v="8"/>
  </r>
  <r>
    <x v="115"/>
    <x v="13"/>
    <x v="2331"/>
    <n v="97"/>
    <n v="9"/>
    <n v="17"/>
    <n v="1.6"/>
    <n v="-104"/>
  </r>
  <r>
    <x v="1476"/>
    <x v="17"/>
    <x v="2332"/>
    <n v="74"/>
    <n v="6.9"/>
    <n v="-1"/>
    <n v="-0.1"/>
    <n v="34"/>
  </r>
  <r>
    <x v="596"/>
    <x v="37"/>
    <x v="2333"/>
    <n v="-118"/>
    <n v="-10.9"/>
    <n v="3"/>
    <n v="0.3"/>
    <n v="-8"/>
  </r>
  <r>
    <x v="29"/>
    <x v="2"/>
    <x v="2334"/>
    <n v="121"/>
    <n v="11.3"/>
    <n v="0"/>
    <n v="0"/>
    <n v="-13"/>
  </r>
  <r>
    <x v="1199"/>
    <x v="27"/>
    <x v="2335"/>
    <n v="130"/>
    <n v="12.1"/>
    <n v="0"/>
    <n v="0"/>
    <n v="-28"/>
  </r>
  <r>
    <x v="1477"/>
    <x v="31"/>
    <x v="2336"/>
    <n v="-28"/>
    <n v="-2.6"/>
    <n v="3"/>
    <n v="0.3"/>
    <n v="-28"/>
  </r>
  <r>
    <x v="1478"/>
    <x v="44"/>
    <x v="2337"/>
    <n v="-204"/>
    <n v="-18.8"/>
    <n v="16"/>
    <n v="1.5"/>
    <n v="15"/>
  </r>
  <r>
    <x v="1479"/>
    <x v="47"/>
    <x v="2338"/>
    <n v="-199"/>
    <n v="-18.399999999999999"/>
    <n v="9"/>
    <n v="0.8"/>
    <n v="-5"/>
  </r>
  <r>
    <x v="1480"/>
    <x v="34"/>
    <x v="2339"/>
    <n v="-55"/>
    <n v="-5.0999999999999996"/>
    <n v="9"/>
    <n v="0.8"/>
    <n v="-8"/>
  </r>
  <r>
    <x v="692"/>
    <x v="41"/>
    <x v="2340"/>
    <n v="-90"/>
    <n v="-8.4"/>
    <n v="6"/>
    <n v="0.6"/>
    <n v="-7"/>
  </r>
  <r>
    <x v="1481"/>
    <x v="31"/>
    <x v="2341"/>
    <n v="-165"/>
    <n v="-15.3"/>
    <n v="0"/>
    <n v="0"/>
    <n v="8"/>
  </r>
  <r>
    <x v="334"/>
    <x v="27"/>
    <x v="2342"/>
    <n v="70"/>
    <n v="6.6"/>
    <n v="0"/>
    <n v="0"/>
    <n v="44"/>
  </r>
  <r>
    <x v="1482"/>
    <x v="8"/>
    <x v="2343"/>
    <n v="55"/>
    <n v="5.0999999999999996"/>
    <n v="18"/>
    <n v="1.7"/>
    <n v="-55"/>
  </r>
  <r>
    <x v="660"/>
    <x v="49"/>
    <x v="2344"/>
    <n v="213"/>
    <n v="20.100000000000001"/>
    <n v="2"/>
    <n v="0.2"/>
    <n v="-14"/>
  </r>
  <r>
    <x v="1483"/>
    <x v="21"/>
    <x v="2344"/>
    <n v="22"/>
    <n v="2.1"/>
    <n v="20"/>
    <n v="1.9"/>
    <n v="8"/>
  </r>
  <r>
    <x v="1484"/>
    <x v="38"/>
    <x v="2345"/>
    <n v="260"/>
    <n v="24.6"/>
    <n v="-8"/>
    <n v="-0.8"/>
    <n v="17"/>
  </r>
  <r>
    <x v="21"/>
    <x v="13"/>
    <x v="2346"/>
    <n v="-49"/>
    <n v="-4.5999999999999996"/>
    <n v="0"/>
    <n v="0"/>
    <n v="-40"/>
  </r>
  <r>
    <x v="1485"/>
    <x v="37"/>
    <x v="2347"/>
    <n v="19"/>
    <n v="1.8"/>
    <n v="5"/>
    <n v="0.5"/>
    <n v="-3"/>
  </r>
  <r>
    <x v="81"/>
    <x v="27"/>
    <x v="2348"/>
    <n v="80"/>
    <n v="7.5"/>
    <n v="10"/>
    <n v="0.9"/>
    <n v="-9"/>
  </r>
  <r>
    <x v="1486"/>
    <x v="41"/>
    <x v="2349"/>
    <n v="-255"/>
    <n v="-23.7"/>
    <n v="19"/>
    <n v="1.8"/>
    <n v="-41"/>
  </r>
  <r>
    <x v="1158"/>
    <x v="37"/>
    <x v="2350"/>
    <n v="-18"/>
    <n v="-1.7"/>
    <n v="4"/>
    <n v="0.4"/>
    <n v="-10"/>
  </r>
  <r>
    <x v="219"/>
    <x v="37"/>
    <x v="2351"/>
    <n v="-5"/>
    <n v="-0.5"/>
    <n v="0"/>
    <n v="0"/>
    <n v="-8"/>
  </r>
  <r>
    <x v="1442"/>
    <x v="34"/>
    <x v="2352"/>
    <n v="-314"/>
    <n v="-29.6"/>
    <n v="117"/>
    <n v="11"/>
    <n v="123"/>
  </r>
  <r>
    <x v="126"/>
    <x v="15"/>
    <x v="2353"/>
    <n v="124"/>
    <n v="11.8"/>
    <n v="16"/>
    <n v="1.5"/>
    <n v="19"/>
  </r>
  <r>
    <x v="562"/>
    <x v="7"/>
    <x v="2354"/>
    <n v="260"/>
    <n v="24.9"/>
    <n v="2"/>
    <n v="0.2"/>
    <n v="-14"/>
  </r>
  <r>
    <x v="548"/>
    <x v="21"/>
    <x v="2355"/>
    <n v="-12"/>
    <n v="-1.1000000000000001"/>
    <n v="-1"/>
    <n v="-0.1"/>
    <n v="-2"/>
  </r>
  <r>
    <x v="1487"/>
    <x v="18"/>
    <x v="2356"/>
    <n v="-149"/>
    <n v="-14"/>
    <n v="-3"/>
    <n v="-0.3"/>
    <n v="-27"/>
  </r>
  <r>
    <x v="85"/>
    <x v="12"/>
    <x v="2357"/>
    <n v="25"/>
    <n v="2.4"/>
    <n v="13"/>
    <n v="1.2"/>
    <n v="-30"/>
  </r>
  <r>
    <x v="1488"/>
    <x v="2"/>
    <x v="2358"/>
    <n v="129"/>
    <n v="12.4"/>
    <n v="-4"/>
    <n v="-0.4"/>
    <n v="-50"/>
  </r>
  <r>
    <x v="329"/>
    <x v="41"/>
    <x v="2359"/>
    <n v="73"/>
    <n v="7"/>
    <n v="0"/>
    <n v="0"/>
    <n v="12"/>
  </r>
  <r>
    <x v="1489"/>
    <x v="17"/>
    <x v="2360"/>
    <n v="-57"/>
    <n v="-5.5"/>
    <n v="2"/>
    <n v="0.2"/>
    <n v="27"/>
  </r>
  <r>
    <x v="248"/>
    <x v="2"/>
    <x v="2361"/>
    <n v="208"/>
    <n v="20.100000000000001"/>
    <n v="7"/>
    <n v="0.7"/>
    <n v="-36"/>
  </r>
  <r>
    <x v="1490"/>
    <x v="2"/>
    <x v="2362"/>
    <n v="-469"/>
    <n v="-44.2"/>
    <n v="34"/>
    <n v="3.2"/>
    <n v="69"/>
  </r>
  <r>
    <x v="1491"/>
    <x v="26"/>
    <x v="2363"/>
    <n v="-189"/>
    <n v="-18"/>
    <n v="4"/>
    <n v="0.4"/>
    <n v="34"/>
  </r>
  <r>
    <x v="1492"/>
    <x v="39"/>
    <x v="2364"/>
    <n v="-94"/>
    <n v="-9"/>
    <n v="4"/>
    <n v="0.4"/>
    <n v="15"/>
  </r>
  <r>
    <x v="1493"/>
    <x v="8"/>
    <x v="2365"/>
    <n v="73"/>
    <n v="7"/>
    <n v="4"/>
    <n v="0.4"/>
    <n v="-110"/>
  </r>
  <r>
    <x v="788"/>
    <x v="41"/>
    <x v="2366"/>
    <n v="78"/>
    <n v="7.6"/>
    <n v="0"/>
    <n v="0"/>
    <n v="-1"/>
  </r>
  <r>
    <x v="1494"/>
    <x v="17"/>
    <x v="2367"/>
    <n v="3"/>
    <n v="0.3"/>
    <n v="74"/>
    <n v="7.2"/>
    <n v="166"/>
  </r>
  <r>
    <x v="1495"/>
    <x v="27"/>
    <x v="2368"/>
    <n v="-69"/>
    <n v="-6.6"/>
    <n v="-1"/>
    <n v="-0.1"/>
    <n v="-35"/>
  </r>
  <r>
    <x v="1496"/>
    <x v="31"/>
    <x v="2369"/>
    <n v="-170"/>
    <n v="-16.399999999999999"/>
    <n v="18"/>
    <n v="1.7"/>
    <n v="20"/>
  </r>
  <r>
    <x v="1497"/>
    <x v="26"/>
    <x v="2370"/>
    <n v="-72"/>
    <n v="-7"/>
    <n v="1"/>
    <n v="0.1"/>
    <n v="-24"/>
  </r>
  <r>
    <x v="1498"/>
    <x v="17"/>
    <x v="2371"/>
    <n v="14"/>
    <n v="1.4"/>
    <n v="0"/>
    <n v="0"/>
    <n v="-15"/>
  </r>
  <r>
    <x v="1499"/>
    <x v="45"/>
    <x v="2372"/>
    <n v="-12"/>
    <n v="-1.2"/>
    <n v="4"/>
    <n v="0.4"/>
    <n v="65"/>
  </r>
  <r>
    <x v="570"/>
    <x v="27"/>
    <x v="2373"/>
    <n v="24"/>
    <n v="2.2999999999999998"/>
    <n v="14"/>
    <n v="1.4"/>
    <n v="19"/>
  </r>
  <r>
    <x v="1500"/>
    <x v="2"/>
    <x v="2374"/>
    <n v="23"/>
    <n v="2.2000000000000002"/>
    <n v="5"/>
    <n v="0.5"/>
    <n v="-17"/>
  </r>
  <r>
    <x v="1501"/>
    <x v="47"/>
    <x v="2375"/>
    <n v="-86"/>
    <n v="-8.4"/>
    <n v="7"/>
    <n v="0.7"/>
    <n v="97"/>
  </r>
  <r>
    <x v="750"/>
    <x v="18"/>
    <x v="2376"/>
    <n v="118"/>
    <n v="11.6"/>
    <n v="2"/>
    <n v="0.2"/>
    <n v="-42"/>
  </r>
  <r>
    <x v="1502"/>
    <x v="18"/>
    <x v="2377"/>
    <n v="-7"/>
    <n v="-0.7"/>
    <n v="0"/>
    <n v="0"/>
    <n v="3"/>
  </r>
  <r>
    <x v="349"/>
    <x v="21"/>
    <x v="2378"/>
    <n v="-15"/>
    <n v="-1.5"/>
    <n v="0"/>
    <n v="0"/>
    <n v="29"/>
  </r>
  <r>
    <x v="1503"/>
    <x v="34"/>
    <x v="2379"/>
    <n v="-67"/>
    <n v="-6.6"/>
    <n v="12"/>
    <n v="1.2"/>
    <n v="21"/>
  </r>
  <r>
    <x v="40"/>
    <x v="44"/>
    <x v="2380"/>
    <n v="-90"/>
    <n v="-8.8000000000000007"/>
    <n v="4"/>
    <n v="0.4"/>
    <n v="0"/>
  </r>
  <r>
    <x v="29"/>
    <x v="37"/>
    <x v="2381"/>
    <n v="-56"/>
    <n v="-5.5"/>
    <n v="14"/>
    <n v="1.4"/>
    <n v="7"/>
  </r>
  <r>
    <x v="1504"/>
    <x v="37"/>
    <x v="2382"/>
    <n v="-44"/>
    <n v="-4.3"/>
    <n v="5"/>
    <n v="0.5"/>
    <n v="16"/>
  </r>
  <r>
    <x v="334"/>
    <x v="44"/>
    <x v="2383"/>
    <n v="-50"/>
    <n v="-4.9000000000000004"/>
    <n v="-1"/>
    <n v="-0.1"/>
    <n v="-20"/>
  </r>
  <r>
    <x v="194"/>
    <x v="18"/>
    <x v="2383"/>
    <n v="36"/>
    <n v="3.6"/>
    <n v="4"/>
    <n v="0.4"/>
    <n v="37"/>
  </r>
  <r>
    <x v="40"/>
    <x v="37"/>
    <x v="2384"/>
    <n v="-7"/>
    <n v="-0.7"/>
    <n v="9"/>
    <n v="0.9"/>
    <n v="2"/>
  </r>
  <r>
    <x v="105"/>
    <x v="38"/>
    <x v="2385"/>
    <n v="30"/>
    <n v="3"/>
    <n v="2"/>
    <n v="0.2"/>
    <n v="26"/>
  </r>
  <r>
    <x v="1505"/>
    <x v="33"/>
    <x v="2386"/>
    <n v="-40"/>
    <n v="-4"/>
    <n v="0"/>
    <n v="0"/>
    <n v="58"/>
  </r>
  <r>
    <x v="256"/>
    <x v="45"/>
    <x v="2387"/>
    <n v="-30"/>
    <n v="-3"/>
    <n v="-3"/>
    <n v="-0.3"/>
    <n v="14"/>
  </r>
  <r>
    <x v="1506"/>
    <x v="27"/>
    <x v="2387"/>
    <n v="96"/>
    <n v="9.5"/>
    <n v="1"/>
    <n v="0.1"/>
    <n v="0"/>
  </r>
  <r>
    <x v="1507"/>
    <x v="24"/>
    <x v="2388"/>
    <n v="109"/>
    <n v="10.9"/>
    <n v="2"/>
    <n v="0.2"/>
    <n v="23"/>
  </r>
  <r>
    <x v="1508"/>
    <x v="14"/>
    <x v="2389"/>
    <n v="-202"/>
    <n v="-19.899999999999999"/>
    <n v="0"/>
    <n v="0"/>
    <n v="55"/>
  </r>
  <r>
    <x v="445"/>
    <x v="31"/>
    <x v="2390"/>
    <n v="-137"/>
    <n v="-13.5"/>
    <n v="-1"/>
    <n v="-0.1"/>
    <n v="-27"/>
  </r>
  <r>
    <x v="279"/>
    <x v="28"/>
    <x v="2391"/>
    <n v="-152"/>
    <n v="-15.1"/>
    <n v="52"/>
    <n v="5.2"/>
    <n v="57"/>
  </r>
  <r>
    <x v="1509"/>
    <x v="2"/>
    <x v="2392"/>
    <n v="-358"/>
    <n v="-35.200000000000003"/>
    <n v="30"/>
    <n v="2.9"/>
    <n v="105"/>
  </r>
  <r>
    <x v="1102"/>
    <x v="45"/>
    <x v="2393"/>
    <n v="-176"/>
    <n v="-17.5"/>
    <n v="-2"/>
    <n v="-0.2"/>
    <n v="144"/>
  </r>
  <r>
    <x v="50"/>
    <x v="2"/>
    <x v="2394"/>
    <n v="32"/>
    <n v="3.2"/>
    <n v="-5"/>
    <n v="-0.5"/>
    <n v="-49"/>
  </r>
  <r>
    <x v="1510"/>
    <x v="26"/>
    <x v="2395"/>
    <n v="47"/>
    <n v="4.7"/>
    <n v="8"/>
    <n v="0.8"/>
    <n v="1"/>
  </r>
  <r>
    <x v="1511"/>
    <x v="44"/>
    <x v="2396"/>
    <n v="-229"/>
    <n v="-22.7"/>
    <n v="7"/>
    <n v="0.7"/>
    <n v="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A038B7-3A94-43A7-872D-8975F913488B}" name="PivotTable3" cacheId="1" dataPosition="0" applyNumberFormats="0" applyBorderFormats="0" applyFontFormats="0" applyPatternFormats="0" applyAlignmentFormats="0" applyWidthHeightFormats="1" dataCaption="Values" updatedVersion="4" minRefreshableVersion="3" showDrill="0" useAutoFormatting="1" itemPrintTitles="1" createdVersion="4" indent="0" compact="0" compactData="0" gridDropZones="1" multipleFieldFilters="0" chartFormat="9">
  <location ref="M34:O56" firstHeaderRow="2" firstDataRow="2" firstDataCol="2"/>
  <pivotFields count="8">
    <pivotField axis="axisRow" compact="0" outline="0" showAll="0" measureFilter="1" sortType="descending">
      <items count="1513">
        <item x="1099"/>
        <item x="667"/>
        <item x="967"/>
        <item x="140"/>
        <item x="1082"/>
        <item x="130"/>
        <item x="911"/>
        <item x="333"/>
        <item x="1322"/>
        <item x="230"/>
        <item x="343"/>
        <item x="20"/>
        <item x="1304"/>
        <item x="200"/>
        <item x="463"/>
        <item x="1493"/>
        <item x="901"/>
        <item x="900"/>
        <item x="348"/>
        <item x="1389"/>
        <item x="442"/>
        <item x="614"/>
        <item x="1344"/>
        <item x="34"/>
        <item x="172"/>
        <item x="1077"/>
        <item x="1018"/>
        <item x="888"/>
        <item x="1414"/>
        <item x="975"/>
        <item x="1432"/>
        <item x="210"/>
        <item x="290"/>
        <item x="1276"/>
        <item x="1267"/>
        <item x="464"/>
        <item x="543"/>
        <item x="106"/>
        <item x="181"/>
        <item x="1094"/>
        <item x="1126"/>
        <item x="615"/>
        <item x="1436"/>
        <item x="1245"/>
        <item x="1325"/>
        <item x="1079"/>
        <item x="96"/>
        <item x="1409"/>
        <item x="1346"/>
        <item x="1259"/>
        <item x="252"/>
        <item x="647"/>
        <item x="632"/>
        <item x="430"/>
        <item x="1046"/>
        <item x="729"/>
        <item x="1210"/>
        <item x="500"/>
        <item x="1148"/>
        <item x="1150"/>
        <item x="766"/>
        <item x="1311"/>
        <item x="640"/>
        <item x="228"/>
        <item x="1388"/>
        <item x="1247"/>
        <item x="1075"/>
        <item x="793"/>
        <item x="601"/>
        <item x="1000"/>
        <item x="709"/>
        <item x="1277"/>
        <item x="854"/>
        <item x="1460"/>
        <item x="1022"/>
        <item x="274"/>
        <item x="100"/>
        <item x="69"/>
        <item x="1371"/>
        <item x="1154"/>
        <item x="1241"/>
        <item x="553"/>
        <item x="1086"/>
        <item x="1479"/>
        <item x="273"/>
        <item x="1185"/>
        <item x="819"/>
        <item x="800"/>
        <item x="577"/>
        <item x="681"/>
        <item x="563"/>
        <item x="1056"/>
        <item x="474"/>
        <item x="556"/>
        <item x="1310"/>
        <item x="1433"/>
        <item x="844"/>
        <item x="306"/>
        <item x="1349"/>
        <item x="1252"/>
        <item x="303"/>
        <item x="906"/>
        <item x="337"/>
        <item x="943"/>
        <item x="1171"/>
        <item x="582"/>
        <item x="966"/>
        <item x="680"/>
        <item x="182"/>
        <item x="629"/>
        <item x="782"/>
        <item x="1289"/>
        <item x="924"/>
        <item x="232"/>
        <item x="1274"/>
        <item n="Bergen" x="52"/>
        <item x="269"/>
        <item x="154"/>
        <item x="419"/>
        <item x="93"/>
        <item x="366"/>
        <item x="1231"/>
        <item x="1254"/>
        <item x="15"/>
        <item x="368"/>
        <item x="1401"/>
        <item x="1406"/>
        <item x="790"/>
        <item x="404"/>
        <item x="1447"/>
        <item x="952"/>
        <item x="1163"/>
        <item x="428"/>
        <item x="1457"/>
        <item x="1419"/>
        <item x="1360"/>
        <item x="412"/>
        <item x="636"/>
        <item x="971"/>
        <item x="1437"/>
        <item x="1290"/>
        <item x="820"/>
        <item x="447"/>
        <item x="321"/>
        <item x="1249"/>
        <item x="416"/>
        <item x="958"/>
        <item x="192"/>
        <item x="1449"/>
        <item x="1218"/>
        <item x="516"/>
        <item x="1472"/>
        <item x="728"/>
        <item x="772"/>
        <item x="999"/>
        <item x="679"/>
        <item x="472"/>
        <item x="823"/>
        <item x="1240"/>
        <item x="1380"/>
        <item x="176"/>
        <item x="265"/>
        <item x="1416"/>
        <item x="1215"/>
        <item x="1096"/>
        <item x="104"/>
        <item x="1296"/>
        <item x="110"/>
        <item x="25"/>
        <item x="1152"/>
        <item x="941"/>
        <item x="1328"/>
        <item x="296"/>
        <item x="628"/>
        <item x="17"/>
        <item x="235"/>
        <item x="410"/>
        <item x="784"/>
        <item x="538"/>
        <item x="1286"/>
        <item x="98"/>
        <item x="1216"/>
        <item x="760"/>
        <item x="571"/>
        <item x="592"/>
        <item x="1496"/>
        <item x="237"/>
        <item x="955"/>
        <item x="537"/>
        <item x="511"/>
        <item x="1256"/>
        <item x="142"/>
        <item x="779"/>
        <item x="1335"/>
        <item x="167"/>
        <item x="256"/>
        <item x="1113"/>
        <item x="281"/>
        <item x="512"/>
        <item x="425"/>
        <item x="1010"/>
        <item x="245"/>
        <item x="795"/>
        <item x="286"/>
        <item x="564"/>
        <item x="995"/>
        <item x="398"/>
        <item x="1387"/>
        <item x="804"/>
        <item x="885"/>
        <item x="755"/>
        <item x="531"/>
        <item x="401"/>
        <item x="126"/>
        <item x="151"/>
        <item x="1418"/>
        <item x="524"/>
        <item x="387"/>
        <item x="1475"/>
        <item x="1381"/>
        <item x="270"/>
        <item x="581"/>
        <item x="521"/>
        <item x="660"/>
        <item x="927"/>
        <item x="956"/>
        <item x="334"/>
        <item x="720"/>
        <item x="704"/>
        <item x="624"/>
        <item x="488"/>
        <item x="566"/>
        <item x="1324"/>
        <item x="323"/>
        <item x="1121"/>
        <item x="1145"/>
        <item x="355"/>
        <item x="641"/>
        <item x="585"/>
        <item x="584"/>
        <item x="484"/>
        <item x="1244"/>
        <item x="342"/>
        <item x="827"/>
        <item x="1223"/>
        <item x="843"/>
        <item x="277"/>
        <item x="351"/>
        <item x="159"/>
        <item x="1065"/>
        <item x="312"/>
        <item x="771"/>
        <item x="1424"/>
        <item x="213"/>
        <item x="1494"/>
        <item x="1098"/>
        <item x="413"/>
        <item x="652"/>
        <item x="865"/>
        <item x="1083"/>
        <item x="591"/>
        <item x="550"/>
        <item x="773"/>
        <item x="244"/>
        <item x="250"/>
        <item x="593"/>
        <item x="122"/>
        <item x="185"/>
        <item x="1285"/>
        <item x="1486"/>
        <item x="815"/>
        <item x="662"/>
        <item x="711"/>
        <item x="344"/>
        <item x="1355"/>
        <item x="1385"/>
        <item x="551"/>
        <item x="1107"/>
        <item x="1048"/>
        <item x="377"/>
        <item x="156"/>
        <item x="974"/>
        <item x="1319"/>
        <item x="598"/>
        <item x="989"/>
        <item x="944"/>
        <item x="890"/>
        <item x="11"/>
        <item x="417"/>
        <item x="880"/>
        <item x="248"/>
        <item x="218"/>
        <item x="573"/>
        <item x="1092"/>
        <item x="284"/>
        <item x="222"/>
        <item x="570"/>
        <item x="1129"/>
        <item x="79"/>
        <item x="424"/>
        <item x="925"/>
        <item x="385"/>
        <item x="1028"/>
        <item x="717"/>
        <item x="721"/>
        <item x="590"/>
        <item x="741"/>
        <item x="1442"/>
        <item x="895"/>
        <item x="171"/>
        <item x="48"/>
        <item x="1262"/>
        <item x="1186"/>
        <item x="792"/>
        <item x="372"/>
        <item x="480"/>
        <item x="707"/>
        <item x="1170"/>
        <item x="383"/>
        <item x="433"/>
        <item x="1220"/>
        <item x="1431"/>
        <item x="36"/>
        <item x="1392"/>
        <item x="1197"/>
        <item n="Cook" x="1"/>
        <item x="868"/>
        <item x="1271"/>
        <item x="659"/>
        <item x="1477"/>
        <item x="1016"/>
        <item x="774"/>
        <item x="603"/>
        <item x="913"/>
        <item x="1464"/>
        <item x="904"/>
        <item x="380"/>
        <item x="930"/>
        <item x="467"/>
        <item x="1374"/>
        <item x="466"/>
        <item x="485"/>
        <item x="548"/>
        <item x="613"/>
        <item x="1390"/>
        <item x="1139"/>
        <item x="767"/>
        <item x="1368"/>
        <item x="1132"/>
        <item x="1293"/>
        <item x="654"/>
        <item x="561"/>
        <item x="747"/>
        <item x="189"/>
        <item x="1062"/>
        <item x="756"/>
        <item x="1012"/>
        <item x="32"/>
        <item x="1312"/>
        <item x="152"/>
        <item x="762"/>
        <item x="8"/>
        <item x="118"/>
        <item x="849"/>
        <item x="918"/>
        <item x="744"/>
        <item x="634"/>
        <item x="224"/>
        <item x="91"/>
        <item x="834"/>
        <item x="490"/>
        <item x="183"/>
        <item x="1222"/>
        <item x="1105"/>
        <item x="1040"/>
        <item x="1320"/>
        <item x="1235"/>
        <item x="759"/>
        <item x="1050"/>
        <item x="892"/>
        <item x="80"/>
        <item x="1038"/>
        <item x="107"/>
        <item x="919"/>
        <item x="1331"/>
        <item x="68"/>
        <item x="84"/>
        <item x="874"/>
        <item x="302"/>
        <item x="1451"/>
        <item x="319"/>
        <item x="1212"/>
        <item x="1356"/>
        <item x="1081"/>
        <item x="734"/>
        <item x="987"/>
        <item x="1490"/>
        <item x="1025"/>
        <item x="88"/>
        <item x="1300"/>
        <item x="544"/>
        <item x="271"/>
        <item x="1396"/>
        <item x="1037"/>
        <item x="361"/>
        <item x="535"/>
        <item x="109"/>
        <item x="1243"/>
        <item x="832"/>
        <item x="505"/>
        <item x="1219"/>
        <item x="1284"/>
        <item x="996"/>
        <item x="808"/>
        <item x="55"/>
        <item x="691"/>
        <item x="199"/>
        <item x="209"/>
        <item x="53"/>
        <item x="899"/>
        <item x="719"/>
        <item x="1498"/>
        <item x="144"/>
        <item x="1229"/>
        <item x="1248"/>
        <item x="458"/>
        <item x="478"/>
        <item x="359"/>
        <item x="702"/>
        <item x="1283"/>
        <item x="738"/>
        <item x="1052"/>
        <item x="1441"/>
        <item x="687"/>
        <item x="300"/>
        <item x="67"/>
        <item x="1074"/>
        <item x="994"/>
        <item x="282"/>
        <item x="739"/>
        <item x="327"/>
        <item x="565"/>
        <item x="1149"/>
        <item x="1508"/>
        <item x="957"/>
        <item x="837"/>
        <item x="56"/>
        <item x="197"/>
        <item x="72"/>
        <item x="1378"/>
        <item x="483"/>
        <item x="949"/>
        <item x="1476"/>
        <item x="494"/>
        <item x="1110"/>
        <item n="Fairfax" x="35"/>
        <item x="51"/>
        <item x="1364"/>
        <item x="1280"/>
        <item x="939"/>
        <item x="1394"/>
        <item x="426"/>
        <item x="621"/>
        <item x="193"/>
        <item x="1253"/>
        <item x="1465"/>
        <item x="1195"/>
        <item x="905"/>
        <item x="451"/>
        <item x="491"/>
        <item x="1369"/>
        <item x="389"/>
        <item x="502"/>
        <item x="1057"/>
        <item x="486"/>
        <item x="940"/>
        <item x="599"/>
        <item x="168"/>
        <item x="78"/>
        <item x="1305"/>
        <item n="Franklin" x="29"/>
        <item x="1211"/>
        <item x="240"/>
        <item x="1021"/>
        <item x="990"/>
        <item x="1224"/>
        <item x="776"/>
        <item x="44"/>
        <item x="1226"/>
        <item n="Fulton" x="41"/>
        <item x="789"/>
        <item x="1177"/>
        <item x="1201"/>
        <item x="462"/>
        <item x="998"/>
        <item x="187"/>
        <item x="672"/>
        <item x="496"/>
        <item x="1278"/>
        <item x="1007"/>
        <item x="1033"/>
        <item x="1359"/>
        <item x="267"/>
        <item x="1458"/>
        <item x="948"/>
        <item x="518"/>
        <item x="1282"/>
        <item x="158"/>
        <item x="1060"/>
        <item x="1111"/>
        <item x="671"/>
        <item x="764"/>
        <item x="730"/>
        <item x="1266"/>
        <item x="1003"/>
        <item x="1054"/>
        <item x="986"/>
        <item x="1400"/>
        <item x="1395"/>
        <item x="1088"/>
        <item x="1029"/>
        <item x="211"/>
        <item x="552"/>
        <item x="1336"/>
        <item x="1198"/>
        <item x="1142"/>
        <item x="785"/>
        <item x="1343"/>
        <item x="700"/>
        <item x="1405"/>
        <item x="718"/>
        <item x="536"/>
        <item x="898"/>
        <item x="1130"/>
        <item x="1338"/>
        <item x="617"/>
        <item x="529"/>
        <item x="510"/>
        <item x="1156"/>
        <item x="688"/>
        <item x="851"/>
        <item x="902"/>
        <item x="1153"/>
        <item x="606"/>
        <item x="409"/>
        <item x="908"/>
        <item x="1237"/>
        <item x="931"/>
        <item x="216"/>
        <item x="1455"/>
        <item x="926"/>
        <item x="127"/>
        <item x="618"/>
        <item x="429"/>
        <item x="1188"/>
        <item x="1030"/>
        <item x="754"/>
        <item x="352"/>
        <item x="882"/>
        <item x="120"/>
        <item x="1313"/>
        <item x="1291"/>
        <item x="1485"/>
        <item x="57"/>
        <item x="809"/>
        <item x="942"/>
        <item x="745"/>
        <item x="289"/>
        <item x="656"/>
        <item x="71"/>
        <item x="133"/>
        <item x="347"/>
        <item x="395"/>
        <item x="1225"/>
        <item x="596"/>
        <item x="469"/>
        <item x="1006"/>
        <item x="1039"/>
        <item x="1080"/>
        <item x="461"/>
        <item x="1397"/>
        <item x="239"/>
        <item x="1051"/>
        <item x="403"/>
        <item n="Harris" x="2"/>
        <item x="283"/>
        <item x="724"/>
        <item x="1072"/>
        <item x="59"/>
        <item x="938"/>
        <item x="1422"/>
        <item x="287"/>
        <item x="705"/>
        <item x="272"/>
        <item x="677"/>
        <item x="1453"/>
        <item x="1168"/>
        <item x="444"/>
        <item x="341"/>
        <item x="864"/>
        <item x="30"/>
        <item x="191"/>
        <item x="262"/>
        <item x="670"/>
        <item x="304"/>
        <item x="1115"/>
        <item x="1097"/>
        <item x="64"/>
        <item x="828"/>
        <item x="482"/>
        <item x="923"/>
        <item x="27"/>
        <item x="791"/>
        <item x="251"/>
        <item x="1017"/>
        <item x="1133"/>
        <item x="727"/>
        <item x="817"/>
        <item x="1503"/>
        <item x="45"/>
        <item x="696"/>
        <item x="1124"/>
        <item x="1146"/>
        <item x="797"/>
        <item x="188"/>
        <item x="951"/>
        <item x="916"/>
        <item x="367"/>
        <item x="194"/>
        <item x="867"/>
        <item x="1193"/>
        <item x="90"/>
        <item x="1268"/>
        <item x="391"/>
        <item x="1246"/>
        <item x="519"/>
        <item x="423"/>
        <item x="798"/>
        <item x="915"/>
        <item x="694"/>
        <item x="1183"/>
        <item x="611"/>
        <item x="960"/>
        <item x="1309"/>
        <item x="310"/>
        <item x="897"/>
        <item x="365"/>
        <item x="555"/>
        <item x="215"/>
        <item x="1255"/>
        <item x="655"/>
        <item x="1090"/>
        <item x="1120"/>
        <item x="324"/>
        <item x="750"/>
        <item x="1034"/>
        <item x="616"/>
        <item x="872"/>
        <item x="560"/>
        <item x="912"/>
        <item x="802"/>
        <item x="1123"/>
        <item x="1398"/>
        <item x="87"/>
        <item x="1321"/>
        <item x="597"/>
        <item x="435"/>
        <item x="1196"/>
        <item x="1348"/>
        <item x="77"/>
        <item x="1462"/>
        <item x="976"/>
        <item x="147"/>
        <item x="1036"/>
        <item x="1122"/>
        <item x="1167"/>
        <item x="731"/>
        <item x="857"/>
        <item x="1178"/>
        <item x="103"/>
        <item x="291"/>
        <item x="630"/>
        <item x="547"/>
        <item x="1466"/>
        <item x="970"/>
        <item x="1055"/>
        <item x="1103"/>
        <item x="233"/>
        <item x="1272"/>
        <item x="1316"/>
        <item x="308"/>
        <item x="830"/>
        <item x="119"/>
        <item x="457"/>
        <item x="1342"/>
        <item x="612"/>
        <item x="431"/>
        <item x="810"/>
        <item x="693"/>
        <item x="420"/>
        <item x="432"/>
        <item x="331"/>
        <item x="94"/>
        <item x="338"/>
        <item x="1504"/>
        <item x="60"/>
        <item x="743"/>
        <item x="651"/>
        <item x="1391"/>
        <item x="1207"/>
        <item n="King" x="12"/>
        <item x="1061"/>
        <item x="1298"/>
        <item x="1326"/>
        <item n="Kings" x="7"/>
        <item x="231"/>
        <item x="786"/>
        <item x="637"/>
        <item x="981"/>
        <item x="1169"/>
        <item x="1339"/>
        <item x="138"/>
        <item x="1403"/>
        <item x="1429"/>
        <item x="357"/>
        <item x="575"/>
        <item x="1350"/>
        <item x="439"/>
        <item x="1202"/>
        <item x="708"/>
        <item x="1214"/>
        <item x="276"/>
        <item x="928"/>
        <item x="722"/>
        <item x="249"/>
        <item x="498"/>
        <item x="879"/>
        <item x="85"/>
        <item x="674"/>
        <item x="1410"/>
        <item x="1084"/>
        <item x="1192"/>
        <item x="115"/>
        <item x="169"/>
        <item x="1232"/>
        <item x="1489"/>
        <item x="541"/>
        <item x="454"/>
        <item x="499"/>
        <item x="184"/>
        <item x="1382"/>
        <item x="1379"/>
        <item x="453"/>
        <item x="1352"/>
        <item x="979"/>
        <item x="878"/>
        <item x="1491"/>
        <item x="523"/>
        <item x="684"/>
        <item x="638"/>
        <item x="1217"/>
        <item x="546"/>
        <item x="761"/>
        <item x="1027"/>
        <item x="625"/>
        <item x="1140"/>
        <item x="568"/>
        <item x="388"/>
        <item x="83"/>
        <item x="1174"/>
        <item x="1008"/>
        <item x="175"/>
        <item x="497"/>
        <item x="703"/>
        <item x="214"/>
        <item x="1495"/>
        <item x="1155"/>
        <item x="863"/>
        <item x="631"/>
        <item x="580"/>
        <item x="212"/>
        <item x="557"/>
        <item x="328"/>
        <item x="515"/>
        <item x="562"/>
        <item x="775"/>
        <item x="264"/>
        <item x="311"/>
        <item x="1435"/>
        <item x="1443"/>
        <item x="299"/>
        <item x="390"/>
        <item x="1187"/>
        <item x="780"/>
        <item x="1233"/>
        <item x="605"/>
        <item x="203"/>
        <item x="1239"/>
        <item n="Los Angeles" x="0"/>
        <item x="740"/>
        <item x="161"/>
        <item x="922"/>
        <item x="1510"/>
        <item x="445"/>
        <item x="206"/>
        <item x="149"/>
        <item x="962"/>
        <item x="1112"/>
        <item x="1439"/>
        <item x="195"/>
        <item x="448"/>
        <item x="569"/>
        <item x="726"/>
        <item x="1482"/>
        <item x="63"/>
        <item x="470"/>
        <item x="799"/>
        <item x="360"/>
        <item x="178"/>
        <item x="1461"/>
        <item x="1428"/>
        <item x="1160"/>
        <item x="255"/>
        <item x="991"/>
        <item x="842"/>
        <item x="1303"/>
        <item x="166"/>
        <item x="1104"/>
        <item x="576"/>
        <item x="394"/>
        <item x="1230"/>
        <item n="Maricopa" x="3"/>
        <item x="236"/>
        <item x="866"/>
        <item n="Marion" x="50"/>
        <item x="1275"/>
        <item x="1049"/>
        <item x="642"/>
        <item x="509"/>
        <item x="349"/>
        <item x="1411"/>
        <item x="663"/>
        <item x="1373"/>
        <item x="909"/>
        <item x="468"/>
        <item x="336"/>
        <item x="526"/>
        <item x="697"/>
        <item x="856"/>
        <item x="877"/>
        <item x="649"/>
        <item x="1279"/>
        <item x="963"/>
        <item x="1138"/>
        <item x="982"/>
        <item x="801"/>
        <item x="1182"/>
        <item x="201"/>
        <item x="1221"/>
        <item x="845"/>
        <item x="1423"/>
        <item x="607"/>
        <item x="330"/>
        <item x="242"/>
        <item x="920"/>
        <item x="733"/>
        <item x="1067"/>
        <item x="1013"/>
        <item x="1026"/>
        <item n="Mecklenburg" x="38"/>
        <item x="824"/>
        <item x="320"/>
        <item x="1131"/>
        <item x="1134"/>
        <item x="1438"/>
        <item x="542"/>
        <item x="1135"/>
        <item x="226"/>
        <item x="170"/>
        <item x="1191"/>
        <item x="374"/>
        <item x="371"/>
        <item x="1506"/>
        <item x="473"/>
        <item n="Miami-Dade" x="6"/>
        <item n="Middlesex" x="21"/>
        <item x="340"/>
        <item x="783"/>
        <item x="1091"/>
        <item x="1417"/>
        <item x="1070"/>
        <item x="816"/>
        <item x="1345"/>
        <item n="Milwaukee" x="49"/>
        <item x="1041"/>
        <item x="1109"/>
        <item x="1200"/>
        <item x="301"/>
        <item x="1351"/>
        <item x="835"/>
        <item x="441"/>
        <item x="1158"/>
        <item x="155"/>
        <item x="1412"/>
        <item x="280"/>
        <item x="1314"/>
        <item x="99"/>
        <item x="1383"/>
        <item x="475"/>
        <item x="81"/>
        <item x="1228"/>
        <item x="664"/>
        <item x="148"/>
        <item x="1064"/>
        <item n="Montgomery" x="40"/>
        <item x="1251"/>
        <item x="839"/>
        <item x="504"/>
        <item x="1076"/>
        <item x="437"/>
        <item x="131"/>
        <item x="959"/>
        <item x="935"/>
        <item x="984"/>
        <item x="1361"/>
        <item x="1501"/>
        <item x="873"/>
        <item x="983"/>
        <item x="73"/>
        <item x="870"/>
        <item x="829"/>
        <item x="294"/>
        <item x="326"/>
        <item x="549"/>
        <item x="622"/>
        <item x="648"/>
        <item x="1467"/>
        <item x="384"/>
        <item x="517"/>
        <item x="28"/>
        <item x="883"/>
        <item x="574"/>
        <item x="459"/>
        <item x="768"/>
        <item x="796"/>
        <item x="1505"/>
        <item x="1317"/>
        <item x="1004"/>
        <item x="493"/>
        <item x="111"/>
        <item x="260"/>
        <item x="65"/>
        <item x="1173"/>
        <item x="229"/>
        <item x="1273"/>
        <item x="19"/>
        <item x="770"/>
        <item x="889"/>
        <item x="559"/>
        <item x="317"/>
        <item x="460"/>
        <item x="862"/>
        <item x="275"/>
        <item x="1093"/>
        <item x="946"/>
        <item x="777"/>
        <item x="1166"/>
        <item x="1151"/>
        <item x="1357"/>
        <item x="246"/>
        <item x="86"/>
        <item x="208"/>
        <item x="528"/>
        <item x="1333"/>
        <item x="1497"/>
        <item x="1478"/>
        <item x="177"/>
        <item x="812"/>
        <item x="31"/>
        <item x="992"/>
        <item x="1393"/>
        <item x="102"/>
        <item x="1058"/>
        <item x="1509"/>
        <item x="587"/>
        <item x="896"/>
        <item x="1194"/>
        <item x="1372"/>
        <item x="749"/>
        <item x="1353"/>
        <item x="836"/>
        <item x="285"/>
        <item x="840"/>
        <item x="841"/>
        <item x="1444"/>
        <item x="75"/>
        <item x="884"/>
        <item x="757"/>
        <item x="643"/>
        <item x="364"/>
        <item x="253"/>
        <item x="134"/>
        <item x="295"/>
        <item x="455"/>
        <item x="5"/>
        <item x="545"/>
        <item x="1487"/>
        <item x="853"/>
        <item x="164"/>
        <item x="778"/>
        <item x="180"/>
        <item x="438"/>
        <item x="646"/>
        <item x="1315"/>
        <item x="686"/>
        <item x="217"/>
        <item x="695"/>
        <item x="1117"/>
        <item x="362"/>
        <item x="305"/>
        <item x="1164"/>
        <item x="1199"/>
        <item x="1456"/>
        <item x="699"/>
        <item x="540"/>
        <item x="1175"/>
        <item x="1118"/>
        <item x="26"/>
        <item x="1015"/>
        <item x="1426"/>
        <item x="945"/>
        <item x="1001"/>
        <item x="1292"/>
        <item x="400"/>
        <item x="121"/>
        <item x="871"/>
        <item x="125"/>
        <item x="1269"/>
        <item x="353"/>
        <item x="1306"/>
        <item x="1128"/>
        <item x="567"/>
        <item x="1043"/>
        <item x="712"/>
        <item x="1327"/>
        <item x="1294"/>
        <item x="1408"/>
        <item x="678"/>
        <item x="1365"/>
        <item x="452"/>
        <item x="370"/>
        <item x="309"/>
        <item x="1402"/>
        <item x="788"/>
        <item x="876"/>
        <item x="972"/>
        <item x="833"/>
        <item x="806"/>
        <item n="Philadelphia" x="22"/>
        <item x="1242"/>
        <item x="1307"/>
        <item x="698"/>
        <item x="427"/>
        <item x="62"/>
        <item x="692"/>
        <item x="42"/>
        <item x="150"/>
        <item x="1009"/>
        <item x="47"/>
        <item x="1297"/>
        <item x="1260"/>
        <item x="318"/>
        <item x="814"/>
        <item x="676"/>
        <item x="165"/>
        <item x="1125"/>
        <item x="489"/>
        <item x="1238"/>
        <item x="123"/>
        <item x="1108"/>
        <item x="1159"/>
        <item x="92"/>
        <item x="891"/>
        <item x="661"/>
        <item x="1446"/>
        <item x="346"/>
        <item x="332"/>
        <item x="513"/>
        <item x="1078"/>
        <item x="609"/>
        <item x="522"/>
        <item x="434"/>
        <item x="1434"/>
        <item x="1250"/>
        <item x="1014"/>
        <item x="850"/>
        <item x="1087"/>
        <item x="1420"/>
        <item x="950"/>
        <item x="1404"/>
        <item x="1141"/>
        <item x="893"/>
        <item x="58"/>
        <item x="136"/>
        <item x="97"/>
        <item x="1445"/>
        <item x="335"/>
        <item x="163"/>
        <item x="1468"/>
        <item x="495"/>
        <item x="758"/>
        <item x="10"/>
        <item x="1302"/>
        <item x="293"/>
        <item x="1270"/>
        <item x="1452"/>
        <item x="602"/>
        <item x="1502"/>
        <item x="112"/>
        <item x="396"/>
        <item x="379"/>
        <item x="369"/>
        <item x="408"/>
        <item x="831"/>
        <item x="1137"/>
        <item x="1440"/>
        <item x="1480"/>
        <item x="1341"/>
        <item x="1340"/>
        <item x="669"/>
        <item x="350"/>
        <item x="1363"/>
        <item x="965"/>
        <item x="645"/>
        <item x="157"/>
        <item x="1208"/>
        <item x="261"/>
        <item x="132"/>
        <item x="604"/>
        <item x="881"/>
        <item x="1463"/>
        <item x="1019"/>
        <item x="9"/>
        <item x="732"/>
        <item x="492"/>
        <item x="520"/>
        <item x="1499"/>
        <item x="619"/>
        <item x="405"/>
        <item x="345"/>
        <item x="378"/>
        <item x="1144"/>
        <item x="1299"/>
        <item x="533"/>
        <item x="205"/>
        <item x="190"/>
        <item x="506"/>
        <item x="532"/>
        <item x="1366"/>
        <item x="1234"/>
        <item x="1116"/>
        <item x="1337"/>
        <item x="586"/>
        <item x="1089"/>
        <item x="386"/>
        <item x="1500"/>
        <item x="1301"/>
        <item x="735"/>
        <item x="701"/>
        <item x="196"/>
        <item x="690"/>
        <item x="1488"/>
        <item x="1114"/>
        <item x="23"/>
        <item x="929"/>
        <item x="297"/>
        <item x="1071"/>
        <item x="666"/>
        <item x="436"/>
        <item x="37"/>
        <item x="1206"/>
        <item x="665"/>
        <item x="683"/>
        <item x="13"/>
        <item x="4"/>
        <item x="61"/>
        <item x="1023"/>
        <item x="82"/>
        <item x="418"/>
        <item x="220"/>
        <item x="76"/>
        <item x="1035"/>
        <item x="635"/>
        <item x="1454"/>
        <item x="382"/>
        <item x="689"/>
        <item x="292"/>
        <item x="847"/>
        <item x="997"/>
        <item x="143"/>
        <item x="16"/>
        <item x="223"/>
        <item x="375"/>
        <item x="325"/>
        <item x="153"/>
        <item x="254"/>
        <item x="314"/>
        <item x="657"/>
        <item x="1190"/>
        <item x="1308"/>
        <item x="363"/>
        <item x="978"/>
        <item x="1257"/>
        <item x="381"/>
        <item x="595"/>
        <item x="933"/>
        <item x="329"/>
        <item x="914"/>
        <item x="1386"/>
        <item x="1288"/>
        <item x="415"/>
        <item x="124"/>
        <item x="137"/>
        <item x="713"/>
        <item x="1358"/>
        <item x="848"/>
        <item x="501"/>
        <item x="1161"/>
        <item x="1281"/>
        <item x="315"/>
        <item x="855"/>
        <item x="322"/>
        <item x="446"/>
        <item n="Shelby" x="54"/>
        <item x="826"/>
        <item x="514"/>
        <item x="993"/>
        <item x="627"/>
        <item x="1427"/>
        <item x="1354"/>
        <item x="1470"/>
        <item x="937"/>
        <item x="1047"/>
        <item x="936"/>
        <item x="818"/>
        <item x="421"/>
        <item x="1450"/>
        <item x="259"/>
        <item x="988"/>
        <item x="74"/>
        <item x="858"/>
        <item x="1295"/>
        <item x="146"/>
        <item x="186"/>
        <item x="129"/>
        <item x="1264"/>
        <item x="650"/>
        <item x="204"/>
        <item x="1209"/>
        <item x="128"/>
        <item x="402"/>
        <item x="787"/>
        <item x="162"/>
        <item x="737"/>
        <item x="234"/>
        <item x="539"/>
        <item x="1069"/>
        <item x="639"/>
        <item x="1492"/>
        <item x="1184"/>
        <item x="822"/>
        <item x="247"/>
        <item x="227"/>
        <item x="558"/>
        <item x="456"/>
        <item x="202"/>
        <item n="St. Louis" x="43"/>
        <item x="198"/>
        <item x="725"/>
        <item x="751"/>
        <item x="449"/>
        <item x="238"/>
        <item x="376"/>
        <item x="113"/>
        <item x="673"/>
        <item x="173"/>
        <item x="1136"/>
        <item x="653"/>
        <item x="1101"/>
        <item x="1261"/>
        <item x="356"/>
        <item x="907"/>
        <item x="825"/>
        <item x="803"/>
        <item x="508"/>
        <item x="807"/>
        <item x="1407"/>
        <item x="1005"/>
        <item x="794"/>
        <item x="973"/>
        <item x="503"/>
        <item x="414"/>
        <item x="1189"/>
        <item x="534"/>
        <item x="24"/>
        <item x="358"/>
        <item x="1415"/>
        <item x="116"/>
        <item x="307"/>
        <item x="422"/>
        <item x="1068"/>
        <item x="610"/>
        <item x="852"/>
        <item x="263"/>
        <item x="507"/>
        <item x="813"/>
        <item x="1377"/>
        <item x="821"/>
        <item x="1483"/>
        <item x="903"/>
        <item x="572"/>
        <item x="1384"/>
        <item x="859"/>
        <item x="1287"/>
        <item x="710"/>
        <item x="406"/>
        <item x="964"/>
        <item x="14"/>
        <item x="1020"/>
        <item x="1085"/>
        <item x="393"/>
        <item x="399"/>
        <item x="658"/>
        <item x="1318"/>
        <item x="1100"/>
        <item x="450"/>
        <item x="1425"/>
        <item x="1127"/>
        <item x="1073"/>
        <item x="805"/>
        <item x="221"/>
        <item x="860"/>
        <item x="1053"/>
        <item x="769"/>
        <item x="1165"/>
        <item x="298"/>
        <item x="675"/>
        <item x="1227"/>
        <item x="961"/>
        <item x="1102"/>
        <item x="373"/>
        <item x="440"/>
        <item x="476"/>
        <item x="633"/>
        <item x="1045"/>
        <item x="1329"/>
        <item x="1459"/>
        <item x="947"/>
        <item x="33"/>
        <item x="1002"/>
        <item x="1370"/>
        <item x="1362"/>
        <item x="620"/>
        <item x="1507"/>
        <item x="288"/>
        <item x="135"/>
        <item x="95"/>
        <item x="1511"/>
        <item x="723"/>
        <item x="278"/>
        <item x="525"/>
        <item x="736"/>
        <item x="554"/>
        <item x="1180"/>
        <item x="1204"/>
        <item x="932"/>
        <item x="316"/>
        <item x="589"/>
        <item x="1263"/>
        <item x="108"/>
        <item x="1147"/>
        <item x="846"/>
        <item x="1066"/>
        <item x="101"/>
        <item x="1042"/>
        <item x="763"/>
        <item x="594"/>
        <item x="1484"/>
        <item x="600"/>
        <item x="1024"/>
        <item x="714"/>
        <item x="811"/>
        <item x="313"/>
        <item x="742"/>
        <item x="66"/>
        <item x="583"/>
        <item x="685"/>
        <item x="1330"/>
        <item x="985"/>
        <item x="753"/>
        <item x="527"/>
        <item x="465"/>
        <item x="1172"/>
        <item x="1413"/>
        <item x="141"/>
        <item x="117"/>
        <item x="977"/>
        <item x="1176"/>
        <item x="1399"/>
        <item x="579"/>
        <item x="39"/>
        <item x="968"/>
        <item x="869"/>
        <item x="608"/>
        <item x="682"/>
        <item x="746"/>
        <item x="1473"/>
        <item x="1367"/>
        <item x="530"/>
        <item x="479"/>
        <item x="934"/>
        <item x="623"/>
        <item x="921"/>
        <item x="257"/>
        <item x="668"/>
        <item x="969"/>
        <item x="1059"/>
        <item x="1236"/>
        <item x="1323"/>
        <item x="105"/>
        <item x="781"/>
        <item x="1469"/>
        <item x="139"/>
        <item x="174"/>
        <item x="715"/>
        <item x="1474"/>
        <item x="160"/>
        <item x="748"/>
        <item x="1106"/>
        <item n="Wayne" x="18"/>
        <item x="1157"/>
        <item x="953"/>
        <item x="225"/>
        <item x="241"/>
        <item x="887"/>
        <item x="875"/>
        <item x="207"/>
        <item x="1031"/>
        <item x="1063"/>
        <item x="1471"/>
        <item x="1334"/>
        <item x="46"/>
        <item x="179"/>
        <item x="1332"/>
        <item x="954"/>
        <item x="838"/>
        <item x="266"/>
        <item x="578"/>
        <item x="706"/>
        <item x="477"/>
        <item x="917"/>
        <item x="765"/>
        <item x="407"/>
        <item x="481"/>
        <item x="1421"/>
        <item x="1481"/>
        <item x="626"/>
        <item x="89"/>
        <item x="1179"/>
        <item x="910"/>
        <item x="1347"/>
        <item x="980"/>
        <item x="114"/>
        <item x="392"/>
        <item x="1032"/>
        <item x="443"/>
        <item x="716"/>
        <item x="1376"/>
        <item x="219"/>
        <item x="1213"/>
        <item x="752"/>
        <item x="1119"/>
        <item x="644"/>
        <item x="411"/>
        <item x="487"/>
        <item x="886"/>
        <item x="1205"/>
        <item x="70"/>
        <item x="1203"/>
        <item x="397"/>
        <item x="1162"/>
        <item x="339"/>
        <item x="861"/>
        <item x="1011"/>
        <item x="894"/>
        <item x="243"/>
        <item x="1430"/>
        <item x="471"/>
        <item x="1265"/>
        <item x="1143"/>
        <item x="1095"/>
        <item x="258"/>
        <item x="1044"/>
        <item x="1181"/>
        <item x="354"/>
        <item x="268"/>
        <item x="145"/>
        <item x="1258"/>
        <item x="588"/>
        <item x="279"/>
        <item x="1375"/>
        <item x="14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measureFilter="1" sortType="descending" defaultSubtotal="0">
      <items count="51">
        <item x="42"/>
        <item x="31"/>
        <item x="41"/>
        <item x="3"/>
        <item x="0"/>
        <item x="28"/>
        <item x="22"/>
        <item x="29"/>
        <item x="35"/>
        <item x="4"/>
        <item x="17"/>
        <item x="19"/>
        <item x="37"/>
        <item x="38"/>
        <item x="1"/>
        <item x="21"/>
        <item x="33"/>
        <item x="27"/>
        <item x="39"/>
        <item x="9"/>
        <item x="16"/>
        <item x="43"/>
        <item x="8"/>
        <item x="12"/>
        <item x="18"/>
        <item x="44"/>
        <item x="49"/>
        <item x="15"/>
        <item x="47"/>
        <item x="34"/>
        <item x="40"/>
        <item x="23"/>
        <item x="30"/>
        <item x="6"/>
        <item x="5"/>
        <item x="11"/>
        <item x="26"/>
        <item x="25"/>
        <item x="10"/>
        <item x="32"/>
        <item x="36"/>
        <item x="45"/>
        <item x="24"/>
        <item x="2"/>
        <item x="14"/>
        <item x="13"/>
        <item x="48"/>
        <item x="7"/>
        <item x="20"/>
        <item x="46"/>
        <item x="5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numFmtId="3" outline="0" showAll="0">
      <items count="2398"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0"/>
  </rowFields>
  <rowItems count="21">
    <i>
      <x v="4"/>
      <x v="798"/>
    </i>
    <i>
      <x v="14"/>
      <x v="325"/>
    </i>
    <i>
      <x v="43"/>
      <x v="584"/>
    </i>
    <i>
      <x v="3"/>
      <x v="831"/>
    </i>
    <i>
      <x v="9"/>
      <x v="884"/>
    </i>
    <i>
      <x v="34"/>
      <x v="714"/>
    </i>
    <i>
      <x v="47"/>
      <x v="710"/>
    </i>
    <i>
      <x v="22"/>
      <x v="1439"/>
    </i>
    <i>
      <x v="19"/>
      <x v="885"/>
    </i>
    <i>
      <x v="38"/>
      <x v="1058"/>
    </i>
    <i>
      <x v="35"/>
      <x v="480"/>
    </i>
    <i>
      <x v="45"/>
      <x v="455"/>
    </i>
    <i>
      <x v="27"/>
      <x v="869"/>
    </i>
    <i>
      <x v="20"/>
      <x v="914"/>
    </i>
    <i>
      <x v="10"/>
      <x v="489"/>
    </i>
    <i>
      <x v="24"/>
      <x v="1276"/>
    </i>
    <i>
      <x v="48"/>
      <x v="893"/>
    </i>
    <i>
      <x v="15"/>
      <x v="834"/>
    </i>
    <i>
      <x v="31"/>
      <x v="115"/>
    </i>
    <i>
      <x v="42"/>
      <x v="1233"/>
    </i>
    <i t="grand">
      <x/>
    </i>
  </rowItems>
  <colItems count="1">
    <i/>
  </colItems>
  <dataFields count="1">
    <dataField name=" 2017 Population" fld="2" baseField="0" baseItem="0" numFmtId="3"/>
  </dataFields>
  <formats count="4">
    <format dxfId="10">
      <pivotArea type="all" dataOnly="0" outline="0" fieldPosition="0"/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type="all" dataOnly="0" outline="0" fieldPosition="0"/>
    </format>
    <format dxfId="7">
      <pivotArea type="all" dataOnly="0" outline="0" fieldPosition="0"/>
    </format>
  </format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5" showRowHeaders="1" showColHeaders="1" showRowStripes="0" showColStripes="0" showLastColumn="1"/>
  <filters count="2">
    <filter fld="1" type="count" evalOrder="-1" id="1" iMeasureFld="0">
      <autoFilter ref="A1">
        <filterColumn colId="0">
          <top10 val="20" filterVal="20"/>
        </filterColumn>
      </autoFilter>
    </filter>
    <filter fld="0" type="count" evalOrder="-1" id="3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F4A911-8DE4-48FB-BBC8-DBF3C798CE56}" name="PivotTable1" cacheId="1" dataPosition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>
  <location ref="M8:O29" firstHeaderRow="0" firstDataRow="1" firstDataCol="1"/>
  <pivotFields count="8">
    <pivotField showAll="0"/>
    <pivotField axis="axisRow" showAll="0" measureFilter="1" sortType="descending">
      <items count="52">
        <item x="42"/>
        <item x="31"/>
        <item x="41"/>
        <item x="3"/>
        <item x="0"/>
        <item x="28"/>
        <item x="22"/>
        <item x="29"/>
        <item x="35"/>
        <item x="4"/>
        <item x="17"/>
        <item x="19"/>
        <item x="37"/>
        <item x="38"/>
        <item x="1"/>
        <item x="21"/>
        <item x="33"/>
        <item x="27"/>
        <item x="39"/>
        <item x="9"/>
        <item x="16"/>
        <item x="43"/>
        <item x="8"/>
        <item x="12"/>
        <item x="18"/>
        <item x="44"/>
        <item x="49"/>
        <item x="15"/>
        <item x="47"/>
        <item x="34"/>
        <item x="40"/>
        <item x="23"/>
        <item x="30"/>
        <item x="6"/>
        <item x="5"/>
        <item x="11"/>
        <item x="26"/>
        <item x="25"/>
        <item x="10"/>
        <item x="32"/>
        <item x="36"/>
        <item x="45"/>
        <item x="24"/>
        <item x="2"/>
        <item x="14"/>
        <item x="13"/>
        <item x="48"/>
        <item x="7"/>
        <item x="20"/>
        <item x="46"/>
        <item x="5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3" showAll="0">
      <items count="2398"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1">
    <i>
      <x v="4"/>
    </i>
    <i>
      <x v="43"/>
    </i>
    <i>
      <x v="9"/>
    </i>
    <i>
      <x v="34"/>
    </i>
    <i>
      <x v="38"/>
    </i>
    <i>
      <x v="14"/>
    </i>
    <i>
      <x v="35"/>
    </i>
    <i>
      <x v="27"/>
    </i>
    <i>
      <x v="10"/>
    </i>
    <i>
      <x v="22"/>
    </i>
    <i>
      <x v="31"/>
    </i>
    <i>
      <x v="45"/>
    </i>
    <i>
      <x v="47"/>
    </i>
    <i>
      <x v="3"/>
    </i>
    <i>
      <x v="19"/>
    </i>
    <i>
      <x v="42"/>
    </i>
    <i>
      <x v="15"/>
    </i>
    <i>
      <x v="20"/>
    </i>
    <i>
      <x v="24"/>
    </i>
    <i>
      <x v="48"/>
    </i>
    <i t="grand">
      <x/>
    </i>
  </rowItems>
  <colFields count="1">
    <field x="-2"/>
  </colFields>
  <colItems count="2">
    <i>
      <x/>
    </i>
    <i i="1">
      <x v="1"/>
    </i>
  </colItems>
  <dataFields count="2">
    <dataField name=" 2017 Population" fld="2" baseField="1" baseItem="43" numFmtId="3"/>
    <dataField name="Cumulative % of 2017 Population" fld="2" baseField="1" baseItem="43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15">
      <pivotArea type="all" dataOnly="0" outline="0" fieldPosition="0"/>
    </format>
    <format dxfId="14">
      <pivotArea field="1" type="button" dataOnly="0" labelOnly="1" outline="0" axis="axisRow" fieldPosition="0"/>
    </format>
    <format dxfId="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  <format dxfId="11">
      <pivotArea type="all" dataOnly="0" outline="0" fieldPosition="0"/>
    </format>
  </formats>
  <chartFormats count="2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7C6460-D084-4E69-A564-9B9A60082A0E}" name="PivotTable5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5" firstHeaderRow="1" firstDataRow="1" firstDataCol="1"/>
  <pivotFields count="2">
    <pivotField axis="axisRow" showAll="0">
      <items count="52">
        <item x="27"/>
        <item x="35"/>
        <item x="33"/>
        <item x="31"/>
        <item x="20"/>
        <item x="7"/>
        <item x="48"/>
        <item x="47"/>
        <item x="50"/>
        <item x="18"/>
        <item x="32"/>
        <item x="49"/>
        <item x="24"/>
        <item x="3"/>
        <item x="8"/>
        <item x="9"/>
        <item x="26"/>
        <item x="4"/>
        <item x="1"/>
        <item x="39"/>
        <item x="25"/>
        <item x="30"/>
        <item x="23"/>
        <item x="17"/>
        <item x="5"/>
        <item x="10"/>
        <item x="43"/>
        <item x="19"/>
        <item x="38"/>
        <item x="11"/>
        <item x="41"/>
        <item x="34"/>
        <item x="42"/>
        <item x="46"/>
        <item x="21"/>
        <item x="12"/>
        <item x="6"/>
        <item x="36"/>
        <item x="13"/>
        <item x="45"/>
        <item x="0"/>
        <item x="40"/>
        <item x="28"/>
        <item x="29"/>
        <item x="44"/>
        <item x="2"/>
        <item x="16"/>
        <item x="14"/>
        <item x="15"/>
        <item x="37"/>
        <item x="22"/>
        <item t="default"/>
      </items>
    </pivotField>
    <pivotField dataField="1" numFmtId="3"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2017 Population" fld="1" baseField="0" baseItem="0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">
      <pivotArea dataOnly="0" labelOnly="1" fieldPosition="0">
        <references count="1">
          <reference field="0" count="1">
            <x v="50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tmonster.com/us/states/hawaii" TargetMode="External"/><Relationship Id="rId18" Type="http://schemas.openxmlformats.org/officeDocument/2006/relationships/hyperlink" Target="https://www.factmonster.com/us/states/kansas" TargetMode="External"/><Relationship Id="rId26" Type="http://schemas.openxmlformats.org/officeDocument/2006/relationships/hyperlink" Target="https://www.factmonster.com/us/states/mississippi" TargetMode="External"/><Relationship Id="rId39" Type="http://schemas.openxmlformats.org/officeDocument/2006/relationships/hyperlink" Target="https://www.factmonster.com/us/states/oregon" TargetMode="External"/><Relationship Id="rId3" Type="http://schemas.openxmlformats.org/officeDocument/2006/relationships/hyperlink" Target="https://www.factmonster.com/world/countries/american-samoa" TargetMode="External"/><Relationship Id="rId21" Type="http://schemas.openxmlformats.org/officeDocument/2006/relationships/hyperlink" Target="https://www.factmonster.com/us/states/maine" TargetMode="External"/><Relationship Id="rId34" Type="http://schemas.openxmlformats.org/officeDocument/2006/relationships/hyperlink" Target="https://www.factmonster.com/us/states/new-york" TargetMode="External"/><Relationship Id="rId42" Type="http://schemas.openxmlformats.org/officeDocument/2006/relationships/hyperlink" Target="https://www.factmonster.com/us/states/rhode-island" TargetMode="External"/><Relationship Id="rId47" Type="http://schemas.openxmlformats.org/officeDocument/2006/relationships/hyperlink" Target="https://www.factmonster.com/us/states/utah" TargetMode="External"/><Relationship Id="rId50" Type="http://schemas.openxmlformats.org/officeDocument/2006/relationships/hyperlink" Target="https://www.factmonster.com/us/states/washington" TargetMode="External"/><Relationship Id="rId7" Type="http://schemas.openxmlformats.org/officeDocument/2006/relationships/hyperlink" Target="https://www.factmonster.com/us/states/colorado" TargetMode="External"/><Relationship Id="rId12" Type="http://schemas.openxmlformats.org/officeDocument/2006/relationships/hyperlink" Target="https://www.factmonster.com/world/countries/guam" TargetMode="External"/><Relationship Id="rId17" Type="http://schemas.openxmlformats.org/officeDocument/2006/relationships/hyperlink" Target="https://www.factmonster.com/us/states/iowa" TargetMode="External"/><Relationship Id="rId25" Type="http://schemas.openxmlformats.org/officeDocument/2006/relationships/hyperlink" Target="https://www.factmonster.com/us/states/minnesota" TargetMode="External"/><Relationship Id="rId33" Type="http://schemas.openxmlformats.org/officeDocument/2006/relationships/hyperlink" Target="https://www.factmonster.com/us/states/new-mexico" TargetMode="External"/><Relationship Id="rId38" Type="http://schemas.openxmlformats.org/officeDocument/2006/relationships/hyperlink" Target="https://www.factmonster.com/us/states/oklahoma" TargetMode="External"/><Relationship Id="rId46" Type="http://schemas.openxmlformats.org/officeDocument/2006/relationships/hyperlink" Target="https://www.factmonster.com/us/states/texas" TargetMode="External"/><Relationship Id="rId2" Type="http://schemas.openxmlformats.org/officeDocument/2006/relationships/hyperlink" Target="https://www.factmonster.com/us/states/alaska" TargetMode="External"/><Relationship Id="rId16" Type="http://schemas.openxmlformats.org/officeDocument/2006/relationships/hyperlink" Target="https://www.factmonster.com/us/states/indiana" TargetMode="External"/><Relationship Id="rId20" Type="http://schemas.openxmlformats.org/officeDocument/2006/relationships/hyperlink" Target="https://www.factmonster.com/us/states/louisiana" TargetMode="External"/><Relationship Id="rId29" Type="http://schemas.openxmlformats.org/officeDocument/2006/relationships/hyperlink" Target="https://www.factmonster.com/us/states/nebraska" TargetMode="External"/><Relationship Id="rId41" Type="http://schemas.openxmlformats.org/officeDocument/2006/relationships/hyperlink" Target="https://www.factmonster.com/world/countries/puerto-rico" TargetMode="External"/><Relationship Id="rId1" Type="http://schemas.openxmlformats.org/officeDocument/2006/relationships/hyperlink" Target="https://www.factmonster.com/us/states/alabama" TargetMode="External"/><Relationship Id="rId6" Type="http://schemas.openxmlformats.org/officeDocument/2006/relationships/hyperlink" Target="https://www.factmonster.com/us/states/california" TargetMode="External"/><Relationship Id="rId11" Type="http://schemas.openxmlformats.org/officeDocument/2006/relationships/hyperlink" Target="https://www.factmonster.com/us/states/georgia" TargetMode="External"/><Relationship Id="rId24" Type="http://schemas.openxmlformats.org/officeDocument/2006/relationships/hyperlink" Target="https://www.factmonster.com/us/states/michigan" TargetMode="External"/><Relationship Id="rId32" Type="http://schemas.openxmlformats.org/officeDocument/2006/relationships/hyperlink" Target="https://www.factmonster.com/us/states/new-jersey" TargetMode="External"/><Relationship Id="rId37" Type="http://schemas.openxmlformats.org/officeDocument/2006/relationships/hyperlink" Target="https://www.factmonster.com/us/states/ohio" TargetMode="External"/><Relationship Id="rId40" Type="http://schemas.openxmlformats.org/officeDocument/2006/relationships/hyperlink" Target="https://www.factmonster.com/us/states/pennsylvania" TargetMode="External"/><Relationship Id="rId45" Type="http://schemas.openxmlformats.org/officeDocument/2006/relationships/hyperlink" Target="https://www.factmonster.com/us/states/tennessee" TargetMode="External"/><Relationship Id="rId53" Type="http://schemas.openxmlformats.org/officeDocument/2006/relationships/hyperlink" Target="https://www.factmonster.com/us/states/wyoming" TargetMode="External"/><Relationship Id="rId5" Type="http://schemas.openxmlformats.org/officeDocument/2006/relationships/hyperlink" Target="https://www.factmonster.com/us/states/arkansas" TargetMode="External"/><Relationship Id="rId15" Type="http://schemas.openxmlformats.org/officeDocument/2006/relationships/hyperlink" Target="https://www.factmonster.com/us/states/illinois" TargetMode="External"/><Relationship Id="rId23" Type="http://schemas.openxmlformats.org/officeDocument/2006/relationships/hyperlink" Target="https://www.factmonster.com/us/states/massachusetts" TargetMode="External"/><Relationship Id="rId28" Type="http://schemas.openxmlformats.org/officeDocument/2006/relationships/hyperlink" Target="https://www.factmonster.com/us/states/montana" TargetMode="External"/><Relationship Id="rId36" Type="http://schemas.openxmlformats.org/officeDocument/2006/relationships/hyperlink" Target="https://www.factmonster.com/us/states/north-dakota" TargetMode="External"/><Relationship Id="rId49" Type="http://schemas.openxmlformats.org/officeDocument/2006/relationships/hyperlink" Target="https://www.factmonster.com/us/states/virginia" TargetMode="External"/><Relationship Id="rId10" Type="http://schemas.openxmlformats.org/officeDocument/2006/relationships/hyperlink" Target="https://www.factmonster.com/us/states/florida" TargetMode="External"/><Relationship Id="rId19" Type="http://schemas.openxmlformats.org/officeDocument/2006/relationships/hyperlink" Target="https://www.factmonster.com/us/states/kentucky" TargetMode="External"/><Relationship Id="rId31" Type="http://schemas.openxmlformats.org/officeDocument/2006/relationships/hyperlink" Target="https://www.factmonster.com/us/states/new-hampshire" TargetMode="External"/><Relationship Id="rId44" Type="http://schemas.openxmlformats.org/officeDocument/2006/relationships/hyperlink" Target="https://www.factmonster.com/us/states/south-dakota" TargetMode="External"/><Relationship Id="rId52" Type="http://schemas.openxmlformats.org/officeDocument/2006/relationships/hyperlink" Target="https://www.factmonster.com/us/states/wisconsin" TargetMode="External"/><Relationship Id="rId4" Type="http://schemas.openxmlformats.org/officeDocument/2006/relationships/hyperlink" Target="https://www.factmonster.com/us/states/arizona" TargetMode="External"/><Relationship Id="rId9" Type="http://schemas.openxmlformats.org/officeDocument/2006/relationships/hyperlink" Target="https://www.factmonster.com/us/states/delaware" TargetMode="External"/><Relationship Id="rId14" Type="http://schemas.openxmlformats.org/officeDocument/2006/relationships/hyperlink" Target="https://www.factmonster.com/us/states/idaho" TargetMode="External"/><Relationship Id="rId22" Type="http://schemas.openxmlformats.org/officeDocument/2006/relationships/hyperlink" Target="https://www.factmonster.com/us/states/maryland" TargetMode="External"/><Relationship Id="rId27" Type="http://schemas.openxmlformats.org/officeDocument/2006/relationships/hyperlink" Target="https://www.factmonster.com/us/states/missouri" TargetMode="External"/><Relationship Id="rId30" Type="http://schemas.openxmlformats.org/officeDocument/2006/relationships/hyperlink" Target="https://www.factmonster.com/us/states/nevada" TargetMode="External"/><Relationship Id="rId35" Type="http://schemas.openxmlformats.org/officeDocument/2006/relationships/hyperlink" Target="https://www.factmonster.com/us/states/north-carolina" TargetMode="External"/><Relationship Id="rId43" Type="http://schemas.openxmlformats.org/officeDocument/2006/relationships/hyperlink" Target="https://www.factmonster.com/us/states/south-carolina" TargetMode="External"/><Relationship Id="rId48" Type="http://schemas.openxmlformats.org/officeDocument/2006/relationships/hyperlink" Target="https://www.factmonster.com/us/states/vermont" TargetMode="External"/><Relationship Id="rId8" Type="http://schemas.openxmlformats.org/officeDocument/2006/relationships/hyperlink" Target="https://www.factmonster.com/us/states/connecticut" TargetMode="External"/><Relationship Id="rId51" Type="http://schemas.openxmlformats.org/officeDocument/2006/relationships/hyperlink" Target="https://www.factmonster.com/us/states/west-virgin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1F7A-7A33-4826-93DA-4350297DA811}">
  <dimension ref="C5:O56"/>
  <sheetViews>
    <sheetView showGridLines="0" topLeftCell="A31" workbookViewId="0">
      <selection activeCell="L47" sqref="L47"/>
    </sheetView>
  </sheetViews>
  <sheetFormatPr defaultRowHeight="14.5"/>
  <cols>
    <col min="3" max="3" width="15" bestFit="1" customWidth="1"/>
    <col min="4" max="4" width="18.1796875" bestFit="1" customWidth="1"/>
    <col min="5" max="5" width="11.54296875" customWidth="1"/>
    <col min="13" max="13" width="11.6328125" customWidth="1"/>
    <col min="14" max="14" width="13.90625" customWidth="1"/>
    <col min="15" max="15" width="26.6328125" customWidth="1"/>
  </cols>
  <sheetData>
    <row r="5" spans="3:15" ht="18.5">
      <c r="C5" s="52" t="s">
        <v>15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</row>
    <row r="8" spans="3:15">
      <c r="M8" s="50" t="s">
        <v>1622</v>
      </c>
      <c r="N8" s="50" t="s">
        <v>1845</v>
      </c>
      <c r="O8" s="50" t="s">
        <v>1846</v>
      </c>
    </row>
    <row r="9" spans="3:15">
      <c r="M9" s="49" t="s">
        <v>52</v>
      </c>
      <c r="N9" s="48">
        <v>39523675</v>
      </c>
      <c r="O9" s="47">
        <v>0.16104859273364974</v>
      </c>
    </row>
    <row r="10" spans="3:15">
      <c r="M10" s="49" t="s">
        <v>82</v>
      </c>
      <c r="N10" s="48">
        <v>27917126</v>
      </c>
      <c r="O10" s="47">
        <v>0.27480354733916107</v>
      </c>
    </row>
    <row r="11" spans="3:15">
      <c r="M11" s="49" t="s">
        <v>48</v>
      </c>
      <c r="N11" s="48">
        <v>20967707</v>
      </c>
      <c r="O11" s="47">
        <v>0.36024144513589929</v>
      </c>
    </row>
    <row r="12" spans="3:15">
      <c r="M12" s="49" t="s">
        <v>55</v>
      </c>
      <c r="N12" s="48">
        <v>19844914</v>
      </c>
      <c r="O12" s="47">
        <v>0.4411042564159815</v>
      </c>
    </row>
    <row r="13" spans="3:15">
      <c r="M13" s="49" t="s">
        <v>39</v>
      </c>
      <c r="N13" s="48">
        <v>12787559</v>
      </c>
      <c r="O13" s="47">
        <v>0.49321020004213767</v>
      </c>
    </row>
    <row r="14" spans="3:15">
      <c r="M14" s="49" t="s">
        <v>34</v>
      </c>
      <c r="N14" s="48">
        <v>12710948</v>
      </c>
      <c r="O14" s="47">
        <v>0.54500397396904599</v>
      </c>
    </row>
    <row r="15" spans="3:15">
      <c r="M15" s="49" t="s">
        <v>38</v>
      </c>
      <c r="N15" s="48">
        <v>11658609</v>
      </c>
      <c r="O15" s="47">
        <v>0.59250974292099357</v>
      </c>
    </row>
    <row r="16" spans="3:15">
      <c r="M16" s="49" t="s">
        <v>50</v>
      </c>
      <c r="N16" s="48">
        <v>10245866</v>
      </c>
      <c r="O16" s="47">
        <v>0.63425895527631093</v>
      </c>
    </row>
    <row r="17" spans="13:15">
      <c r="M17" s="49" t="s">
        <v>96</v>
      </c>
      <c r="N17" s="48">
        <v>10206913</v>
      </c>
      <c r="O17" s="47">
        <v>0.67584944438960304</v>
      </c>
    </row>
    <row r="18" spans="13:15">
      <c r="M18" s="49" t="s">
        <v>59</v>
      </c>
      <c r="N18" s="48">
        <v>9904819</v>
      </c>
      <c r="O18" s="47">
        <v>0.71620897981315645</v>
      </c>
    </row>
    <row r="19" spans="13:15">
      <c r="M19" s="49" t="s">
        <v>118</v>
      </c>
      <c r="N19" s="48">
        <v>9005644</v>
      </c>
      <c r="O19" s="47">
        <v>0.75290461332548142</v>
      </c>
    </row>
    <row r="20" spans="13:15">
      <c r="M20" s="49" t="s">
        <v>25</v>
      </c>
      <c r="N20" s="48">
        <v>8353719</v>
      </c>
      <c r="O20" s="47">
        <v>0.7869438237238654</v>
      </c>
    </row>
    <row r="21" spans="13:15">
      <c r="M21" s="49" t="s">
        <v>40</v>
      </c>
      <c r="N21" s="48">
        <v>7387628</v>
      </c>
      <c r="O21" s="47">
        <v>0.81704646708989115</v>
      </c>
    </row>
    <row r="22" spans="13:15">
      <c r="M22" s="49" t="s">
        <v>93</v>
      </c>
      <c r="N22" s="48">
        <v>7006815</v>
      </c>
      <c r="O22" s="47">
        <v>0.84559739752070329</v>
      </c>
    </row>
    <row r="23" spans="13:15">
      <c r="M23" s="49" t="s">
        <v>144</v>
      </c>
      <c r="N23" s="48">
        <v>6859819</v>
      </c>
      <c r="O23" s="47">
        <v>0.87354935786744614</v>
      </c>
    </row>
    <row r="24" spans="13:15">
      <c r="M24" s="49" t="s">
        <v>81</v>
      </c>
      <c r="N24" s="48">
        <v>6660826</v>
      </c>
      <c r="O24" s="47">
        <v>0.90069047401476054</v>
      </c>
    </row>
    <row r="25" spans="13:15">
      <c r="M25" s="49" t="s">
        <v>35</v>
      </c>
      <c r="N25" s="48">
        <v>6636976</v>
      </c>
      <c r="O25" s="47">
        <v>0.92773440767748316</v>
      </c>
    </row>
    <row r="26" spans="13:15">
      <c r="M26" s="49" t="s">
        <v>67</v>
      </c>
      <c r="N26" s="48">
        <v>6052177</v>
      </c>
      <c r="O26" s="47">
        <v>0.95239543904222745</v>
      </c>
    </row>
    <row r="27" spans="13:15">
      <c r="M27" s="49" t="s">
        <v>30</v>
      </c>
      <c r="N27" s="48">
        <v>5918252</v>
      </c>
      <c r="O27" s="47">
        <v>0.9765107612141436</v>
      </c>
    </row>
    <row r="28" spans="13:15">
      <c r="M28" s="49" t="s">
        <v>41</v>
      </c>
      <c r="N28" s="48">
        <v>5764602</v>
      </c>
      <c r="O28" s="47">
        <v>1</v>
      </c>
    </row>
    <row r="29" spans="13:15">
      <c r="M29" s="49" t="s">
        <v>1623</v>
      </c>
      <c r="N29" s="48">
        <v>245414594</v>
      </c>
      <c r="O29" s="47"/>
    </row>
    <row r="30" spans="13:15">
      <c r="M30" s="46"/>
      <c r="N30" s="45"/>
      <c r="O30" s="44"/>
    </row>
    <row r="31" spans="13:15">
      <c r="M31" s="46"/>
      <c r="N31" s="45"/>
      <c r="O31" s="44"/>
    </row>
    <row r="32" spans="13:15">
      <c r="M32" s="46"/>
      <c r="N32" s="45"/>
      <c r="O32" s="44"/>
    </row>
    <row r="34" spans="13:15">
      <c r="M34" s="43" t="s">
        <v>1845</v>
      </c>
      <c r="N34" s="42"/>
      <c r="O34" s="42"/>
    </row>
    <row r="35" spans="13:15">
      <c r="M35" s="43" t="s">
        <v>1583</v>
      </c>
      <c r="N35" s="43" t="s">
        <v>0</v>
      </c>
      <c r="O35" s="42" t="s">
        <v>1844</v>
      </c>
    </row>
    <row r="36" spans="13:15">
      <c r="M36" s="42" t="s">
        <v>52</v>
      </c>
      <c r="N36" s="42" t="s">
        <v>1843</v>
      </c>
      <c r="O36" s="41">
        <v>10163507</v>
      </c>
    </row>
    <row r="37" spans="13:15">
      <c r="M37" s="42" t="s">
        <v>34</v>
      </c>
      <c r="N37" s="42" t="s">
        <v>1842</v>
      </c>
      <c r="O37" s="41">
        <v>5211263</v>
      </c>
    </row>
    <row r="38" spans="13:15">
      <c r="M38" s="42" t="s">
        <v>82</v>
      </c>
      <c r="N38" s="42" t="s">
        <v>1841</v>
      </c>
      <c r="O38" s="41">
        <v>4652980</v>
      </c>
    </row>
    <row r="39" spans="13:15">
      <c r="M39" s="42" t="s">
        <v>93</v>
      </c>
      <c r="N39" s="42" t="s">
        <v>1840</v>
      </c>
      <c r="O39" s="41">
        <v>4307033</v>
      </c>
    </row>
    <row r="40" spans="13:15">
      <c r="M40" s="42" t="s">
        <v>48</v>
      </c>
      <c r="N40" s="42" t="s">
        <v>1839</v>
      </c>
      <c r="O40" s="41">
        <v>2751796</v>
      </c>
    </row>
    <row r="41" spans="13:15">
      <c r="M41" s="42" t="s">
        <v>55</v>
      </c>
      <c r="N41" s="42" t="s">
        <v>1838</v>
      </c>
      <c r="O41" s="41">
        <v>2648771</v>
      </c>
    </row>
    <row r="42" spans="13:15">
      <c r="M42" s="42" t="s">
        <v>40</v>
      </c>
      <c r="N42" s="42" t="s">
        <v>1837</v>
      </c>
      <c r="O42" s="41">
        <v>2188649</v>
      </c>
    </row>
    <row r="43" spans="13:15">
      <c r="M43" s="42" t="s">
        <v>59</v>
      </c>
      <c r="N43" s="42" t="s">
        <v>1836</v>
      </c>
      <c r="O43" s="41">
        <v>1753616</v>
      </c>
    </row>
    <row r="44" spans="13:15">
      <c r="M44" s="42" t="s">
        <v>144</v>
      </c>
      <c r="N44" s="42" t="s">
        <v>1835</v>
      </c>
      <c r="O44" s="41">
        <v>1602947</v>
      </c>
    </row>
    <row r="45" spans="13:15">
      <c r="M45" s="42" t="s">
        <v>39</v>
      </c>
      <c r="N45" s="42" t="s">
        <v>1834</v>
      </c>
      <c r="O45" s="41">
        <v>1580863</v>
      </c>
    </row>
    <row r="46" spans="13:15">
      <c r="M46" s="42" t="s">
        <v>38</v>
      </c>
      <c r="N46" s="42" t="s">
        <v>1833</v>
      </c>
      <c r="O46" s="41">
        <v>1291981</v>
      </c>
    </row>
    <row r="47" spans="13:15">
      <c r="M47" s="42" t="s">
        <v>25</v>
      </c>
      <c r="N47" s="42" t="s">
        <v>1832</v>
      </c>
      <c r="O47" s="41">
        <v>1148433</v>
      </c>
    </row>
    <row r="48" spans="13:15">
      <c r="M48" s="42" t="s">
        <v>50</v>
      </c>
      <c r="N48" s="42" t="s">
        <v>1831</v>
      </c>
      <c r="O48" s="41">
        <v>1076837</v>
      </c>
    </row>
    <row r="49" spans="13:15">
      <c r="M49" s="42" t="s">
        <v>67</v>
      </c>
      <c r="N49" s="42" t="s">
        <v>1830</v>
      </c>
      <c r="O49" s="41">
        <v>1058810</v>
      </c>
    </row>
    <row r="50" spans="13:15">
      <c r="M50" s="42" t="s">
        <v>96</v>
      </c>
      <c r="N50" s="42" t="s">
        <v>1829</v>
      </c>
      <c r="O50" s="41">
        <v>1041423</v>
      </c>
    </row>
    <row r="51" spans="13:15">
      <c r="M51" s="42" t="s">
        <v>30</v>
      </c>
      <c r="N51" s="42" t="s">
        <v>1828</v>
      </c>
      <c r="O51" s="41">
        <v>996726</v>
      </c>
    </row>
    <row r="52" spans="13:15">
      <c r="M52" s="42" t="s">
        <v>41</v>
      </c>
      <c r="N52" s="42" t="s">
        <v>1827</v>
      </c>
      <c r="O52" s="41">
        <v>952085</v>
      </c>
    </row>
    <row r="53" spans="13:15">
      <c r="M53" s="42" t="s">
        <v>35</v>
      </c>
      <c r="N53" s="42" t="s">
        <v>1826</v>
      </c>
      <c r="O53" s="41">
        <v>950082</v>
      </c>
    </row>
    <row r="54" spans="13:15">
      <c r="M54" s="42" t="s">
        <v>118</v>
      </c>
      <c r="N54" s="42" t="s">
        <v>1825</v>
      </c>
      <c r="O54" s="41">
        <v>948406</v>
      </c>
    </row>
    <row r="55" spans="13:15">
      <c r="M55" s="42" t="s">
        <v>81</v>
      </c>
      <c r="N55" s="42" t="s">
        <v>1824</v>
      </c>
      <c r="O55" s="41">
        <v>936961</v>
      </c>
    </row>
    <row r="56" spans="13:15">
      <c r="M56" s="42" t="s">
        <v>1623</v>
      </c>
      <c r="N56" s="42"/>
      <c r="O56" s="41">
        <v>47263169</v>
      </c>
    </row>
  </sheetData>
  <mergeCells count="1">
    <mergeCell ref="C5:O5"/>
  </mergeCell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9BE7-E2B2-4E58-8083-8B1C5EE71BED}">
  <dimension ref="C2:T2485"/>
  <sheetViews>
    <sheetView showGridLines="0" topLeftCell="A212" zoomScale="70" zoomScaleNormal="70" workbookViewId="0">
      <selection activeCell="Q785" sqref="Q785"/>
    </sheetView>
  </sheetViews>
  <sheetFormatPr defaultRowHeight="14.5" outlineLevelRow="2"/>
  <cols>
    <col min="19" max="19" width="12.08984375" bestFit="1" customWidth="1"/>
    <col min="20" max="20" width="15" bestFit="1" customWidth="1"/>
  </cols>
  <sheetData>
    <row r="2" spans="3:20" ht="36.75" customHeight="1">
      <c r="C2" s="53" t="s">
        <v>14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S2" s="13" t="s">
        <v>1583</v>
      </c>
      <c r="T2" s="13" t="s">
        <v>5</v>
      </c>
    </row>
    <row r="3" spans="3:20" ht="15.5" hidden="1" outlineLevel="2">
      <c r="S3" s="11" t="s">
        <v>79</v>
      </c>
      <c r="T3" s="36">
        <v>2.7</v>
      </c>
    </row>
    <row r="4" spans="3:20" ht="15.5" hidden="1" outlineLevel="2">
      <c r="S4" s="11" t="s">
        <v>79</v>
      </c>
      <c r="T4" s="36">
        <v>0.2</v>
      </c>
    </row>
    <row r="5" spans="3:20" ht="15.5" hidden="1" outlineLevel="2">
      <c r="S5" s="11" t="s">
        <v>79</v>
      </c>
      <c r="T5" s="36">
        <v>1.3</v>
      </c>
    </row>
    <row r="6" spans="3:20" ht="15.5" hidden="1" outlineLevel="2">
      <c r="S6" s="11" t="s">
        <v>79</v>
      </c>
      <c r="T6" s="36">
        <v>2</v>
      </c>
    </row>
    <row r="7" spans="3:20" ht="15.5" hidden="1" outlineLevel="2">
      <c r="S7" s="11" t="s">
        <v>79</v>
      </c>
      <c r="T7" s="36">
        <v>1.1000000000000001</v>
      </c>
    </row>
    <row r="8" spans="3:20" ht="15.5" hidden="1" outlineLevel="2">
      <c r="S8" s="11" t="s">
        <v>79</v>
      </c>
      <c r="T8" s="36">
        <v>2.6</v>
      </c>
    </row>
    <row r="9" spans="3:20" ht="15.5" hidden="1" outlineLevel="2">
      <c r="S9" s="11" t="s">
        <v>79</v>
      </c>
      <c r="T9" s="36">
        <v>3.8</v>
      </c>
    </row>
    <row r="10" spans="3:20" ht="15.5" hidden="1" outlineLevel="2">
      <c r="S10" s="11" t="s">
        <v>79</v>
      </c>
      <c r="T10" s="36">
        <v>0.7</v>
      </c>
    </row>
    <row r="11" spans="3:20" ht="15.5" outlineLevel="1" collapsed="1">
      <c r="S11" s="37" t="s">
        <v>1769</v>
      </c>
      <c r="T11" s="38">
        <f>SUBTOTAL(9,T3:T10)</f>
        <v>14.399999999999999</v>
      </c>
    </row>
    <row r="12" spans="3:20" ht="15.5" hidden="1" outlineLevel="2">
      <c r="S12" s="11" t="s">
        <v>126</v>
      </c>
      <c r="T12" s="36">
        <v>0.3</v>
      </c>
    </row>
    <row r="13" spans="3:20" ht="15.5" hidden="1" outlineLevel="2">
      <c r="S13" s="11" t="s">
        <v>126</v>
      </c>
      <c r="T13" s="36">
        <v>0.8</v>
      </c>
    </row>
    <row r="14" spans="3:20" ht="15.5" hidden="1" outlineLevel="2">
      <c r="S14" s="11" t="s">
        <v>126</v>
      </c>
      <c r="T14" s="36">
        <v>-0.1</v>
      </c>
    </row>
    <row r="15" spans="3:20" ht="15.5" hidden="1" outlineLevel="2">
      <c r="S15" s="11" t="s">
        <v>126</v>
      </c>
      <c r="T15" s="36">
        <v>0.9</v>
      </c>
    </row>
    <row r="16" spans="3:20" ht="15.5" hidden="1" outlineLevel="2">
      <c r="S16" s="11" t="s">
        <v>126</v>
      </c>
      <c r="T16" s="36">
        <v>1.1000000000000001</v>
      </c>
    </row>
    <row r="17" spans="19:20" ht="15.5" hidden="1" outlineLevel="2">
      <c r="S17" s="11" t="s">
        <v>126</v>
      </c>
      <c r="T17" s="36">
        <v>1.7</v>
      </c>
    </row>
    <row r="18" spans="19:20" ht="15.5" hidden="1" outlineLevel="2">
      <c r="S18" s="11" t="s">
        <v>126</v>
      </c>
      <c r="T18" s="36">
        <v>0.4</v>
      </c>
    </row>
    <row r="19" spans="19:20" ht="15.5" hidden="1" outlineLevel="2">
      <c r="S19" s="11" t="s">
        <v>126</v>
      </c>
      <c r="T19" s="36">
        <v>0.7</v>
      </c>
    </row>
    <row r="20" spans="19:20" ht="15.5" hidden="1" outlineLevel="2">
      <c r="S20" s="11" t="s">
        <v>126</v>
      </c>
      <c r="T20" s="36">
        <v>0.5</v>
      </c>
    </row>
    <row r="21" spans="19:20" ht="15.5" hidden="1" outlineLevel="2">
      <c r="S21" s="11" t="s">
        <v>126</v>
      </c>
      <c r="T21" s="36">
        <v>0.3</v>
      </c>
    </row>
    <row r="22" spans="19:20" ht="15.5" hidden="1" outlineLevel="2">
      <c r="S22" s="11" t="s">
        <v>126</v>
      </c>
      <c r="T22" s="36">
        <v>0.5</v>
      </c>
    </row>
    <row r="23" spans="19:20" ht="15.5" hidden="1" outlineLevel="2">
      <c r="S23" s="11" t="s">
        <v>126</v>
      </c>
      <c r="T23" s="36">
        <v>-0.2</v>
      </c>
    </row>
    <row r="24" spans="19:20" ht="15.5" hidden="1" outlineLevel="2">
      <c r="S24" s="11" t="s">
        <v>126</v>
      </c>
      <c r="T24" s="36">
        <v>0.2</v>
      </c>
    </row>
    <row r="25" spans="19:20" ht="15.5" hidden="1" outlineLevel="2">
      <c r="S25" s="11" t="s">
        <v>126</v>
      </c>
      <c r="T25" s="36">
        <v>0</v>
      </c>
    </row>
    <row r="26" spans="19:20" ht="15.5" hidden="1" outlineLevel="2">
      <c r="S26" s="11" t="s">
        <v>126</v>
      </c>
      <c r="T26" s="36">
        <v>-0.3</v>
      </c>
    </row>
    <row r="27" spans="19:20" ht="15.5" hidden="1" outlineLevel="2">
      <c r="S27" s="11" t="s">
        <v>126</v>
      </c>
      <c r="T27" s="36">
        <v>1</v>
      </c>
    </row>
    <row r="28" spans="19:20" ht="15.5" hidden="1" outlineLevel="2">
      <c r="S28" s="11" t="s">
        <v>126</v>
      </c>
      <c r="T28" s="36">
        <v>0.1</v>
      </c>
    </row>
    <row r="29" spans="19:20" ht="15.5" hidden="1" outlineLevel="2">
      <c r="S29" s="11" t="s">
        <v>126</v>
      </c>
      <c r="T29" s="36">
        <v>0.2</v>
      </c>
    </row>
    <row r="30" spans="19:20" ht="15.5" hidden="1" outlineLevel="2">
      <c r="S30" s="11" t="s">
        <v>126</v>
      </c>
      <c r="T30" s="36">
        <v>0.3</v>
      </c>
    </row>
    <row r="31" spans="19:20" ht="15.5" hidden="1" outlineLevel="2">
      <c r="S31" s="11" t="s">
        <v>126</v>
      </c>
      <c r="T31" s="36">
        <v>-0.1</v>
      </c>
    </row>
    <row r="32" spans="19:20" ht="15.5" hidden="1" outlineLevel="2">
      <c r="S32" s="11" t="s">
        <v>126</v>
      </c>
      <c r="T32" s="36">
        <v>0</v>
      </c>
    </row>
    <row r="33" spans="19:20" ht="15.5" hidden="1" outlineLevel="2">
      <c r="S33" s="11" t="s">
        <v>126</v>
      </c>
      <c r="T33" s="36">
        <v>0.4</v>
      </c>
    </row>
    <row r="34" spans="19:20" ht="15.5" hidden="1" outlineLevel="2">
      <c r="S34" s="11" t="s">
        <v>126</v>
      </c>
      <c r="T34" s="36">
        <v>0.1</v>
      </c>
    </row>
    <row r="35" spans="19:20" ht="15.5" hidden="1" outlineLevel="2">
      <c r="S35" s="11" t="s">
        <v>126</v>
      </c>
      <c r="T35" s="36">
        <v>0</v>
      </c>
    </row>
    <row r="36" spans="19:20" ht="15.5" hidden="1" outlineLevel="2">
      <c r="S36" s="11" t="s">
        <v>126</v>
      </c>
      <c r="T36" s="36">
        <v>1.3</v>
      </c>
    </row>
    <row r="37" spans="19:20" ht="15.5" hidden="1" outlineLevel="2">
      <c r="S37" s="11" t="s">
        <v>126</v>
      </c>
      <c r="T37" s="36">
        <v>0.4</v>
      </c>
    </row>
    <row r="38" spans="19:20" ht="15.5" hidden="1" outlineLevel="2">
      <c r="S38" s="11" t="s">
        <v>126</v>
      </c>
      <c r="T38" s="36">
        <v>0</v>
      </c>
    </row>
    <row r="39" spans="19:20" ht="15.5" hidden="1" outlineLevel="2">
      <c r="S39" s="11" t="s">
        <v>126</v>
      </c>
      <c r="T39" s="36">
        <v>0.1</v>
      </c>
    </row>
    <row r="40" spans="19:20" ht="15.5" hidden="1" outlineLevel="2">
      <c r="S40" s="11" t="s">
        <v>126</v>
      </c>
      <c r="T40" s="36">
        <v>0</v>
      </c>
    </row>
    <row r="41" spans="19:20" ht="15.5" hidden="1" outlineLevel="2">
      <c r="S41" s="11" t="s">
        <v>126</v>
      </c>
      <c r="T41" s="36">
        <v>1.7</v>
      </c>
    </row>
    <row r="42" spans="19:20" ht="15.5" hidden="1" outlineLevel="2">
      <c r="S42" s="11" t="s">
        <v>126</v>
      </c>
      <c r="T42" s="36">
        <v>-0.2</v>
      </c>
    </row>
    <row r="43" spans="19:20" ht="15.5" hidden="1" outlineLevel="2">
      <c r="S43" s="11" t="s">
        <v>126</v>
      </c>
      <c r="T43" s="36">
        <v>-0.1</v>
      </c>
    </row>
    <row r="44" spans="19:20" ht="15.5" hidden="1" outlineLevel="2">
      <c r="S44" s="11" t="s">
        <v>126</v>
      </c>
      <c r="T44" s="36">
        <v>0.2</v>
      </c>
    </row>
    <row r="45" spans="19:20" ht="15.5" hidden="1" outlineLevel="2">
      <c r="S45" s="11" t="s">
        <v>126</v>
      </c>
      <c r="T45" s="36">
        <v>0.3</v>
      </c>
    </row>
    <row r="46" spans="19:20" ht="15.5" hidden="1" outlineLevel="2">
      <c r="S46" s="11" t="s">
        <v>126</v>
      </c>
      <c r="T46" s="36">
        <v>0.5</v>
      </c>
    </row>
    <row r="47" spans="19:20" ht="15.5" hidden="1" outlineLevel="2">
      <c r="S47" s="11" t="s">
        <v>126</v>
      </c>
      <c r="T47" s="36">
        <v>1.1000000000000001</v>
      </c>
    </row>
    <row r="48" spans="19:20" ht="15.5" hidden="1" outlineLevel="2">
      <c r="S48" s="11" t="s">
        <v>126</v>
      </c>
      <c r="T48" s="36">
        <v>0.2</v>
      </c>
    </row>
    <row r="49" spans="19:20" ht="15.5" hidden="1" outlineLevel="2">
      <c r="S49" s="11" t="s">
        <v>126</v>
      </c>
      <c r="T49" s="36">
        <v>0.2</v>
      </c>
    </row>
    <row r="50" spans="19:20" ht="15.5" hidden="1" outlineLevel="2">
      <c r="S50" s="11" t="s">
        <v>126</v>
      </c>
      <c r="T50" s="36">
        <v>-0.1</v>
      </c>
    </row>
    <row r="51" spans="19:20" ht="15.5" hidden="1" outlineLevel="2">
      <c r="S51" s="11" t="s">
        <v>126</v>
      </c>
      <c r="T51" s="36">
        <v>3.4</v>
      </c>
    </row>
    <row r="52" spans="19:20" ht="15.5" hidden="1" outlineLevel="2">
      <c r="S52" s="11" t="s">
        <v>126</v>
      </c>
      <c r="T52" s="36">
        <v>1</v>
      </c>
    </row>
    <row r="53" spans="19:20" ht="15.5" hidden="1" outlineLevel="2">
      <c r="S53" s="11" t="s">
        <v>126</v>
      </c>
      <c r="T53" s="36">
        <v>-0.1</v>
      </c>
    </row>
    <row r="54" spans="19:20" ht="15.5" hidden="1" outlineLevel="2">
      <c r="S54" s="11" t="s">
        <v>126</v>
      </c>
      <c r="T54" s="36">
        <v>0.4</v>
      </c>
    </row>
    <row r="55" spans="19:20" ht="15.5" hidden="1" outlineLevel="2">
      <c r="S55" s="11" t="s">
        <v>126</v>
      </c>
      <c r="T55" s="36">
        <v>1.4</v>
      </c>
    </row>
    <row r="56" spans="19:20" ht="15.5" hidden="1" outlineLevel="2">
      <c r="S56" s="11" t="s">
        <v>126</v>
      </c>
      <c r="T56" s="36">
        <v>0.4</v>
      </c>
    </row>
    <row r="57" spans="19:20" ht="15.5" hidden="1" outlineLevel="2">
      <c r="S57" s="11" t="s">
        <v>126</v>
      </c>
      <c r="T57" s="36">
        <v>0</v>
      </c>
    </row>
    <row r="58" spans="19:20" ht="15.5" hidden="1" outlineLevel="2">
      <c r="S58" s="11" t="s">
        <v>126</v>
      </c>
      <c r="T58" s="36">
        <v>0.8</v>
      </c>
    </row>
    <row r="59" spans="19:20" ht="15.5" hidden="1" outlineLevel="2">
      <c r="S59" s="11" t="s">
        <v>126</v>
      </c>
      <c r="T59" s="36">
        <v>1.2</v>
      </c>
    </row>
    <row r="60" spans="19:20" ht="15.5" hidden="1" outlineLevel="2">
      <c r="S60" s="11" t="s">
        <v>126</v>
      </c>
      <c r="T60" s="36">
        <v>-0.1</v>
      </c>
    </row>
    <row r="61" spans="19:20" ht="15.5" hidden="1" outlineLevel="2">
      <c r="S61" s="11" t="s">
        <v>126</v>
      </c>
      <c r="T61" s="36">
        <v>1.6</v>
      </c>
    </row>
    <row r="62" spans="19:20" ht="15.5" hidden="1" outlineLevel="2">
      <c r="S62" s="11" t="s">
        <v>126</v>
      </c>
      <c r="T62" s="36">
        <v>0.8</v>
      </c>
    </row>
    <row r="63" spans="19:20" ht="15.5" hidden="1" outlineLevel="2">
      <c r="S63" s="11" t="s">
        <v>126</v>
      </c>
      <c r="T63" s="36">
        <v>0.3</v>
      </c>
    </row>
    <row r="64" spans="19:20" ht="15.5" hidden="1" outlineLevel="2">
      <c r="S64" s="11" t="s">
        <v>126</v>
      </c>
      <c r="T64" s="36">
        <v>3.3</v>
      </c>
    </row>
    <row r="65" spans="19:20" ht="15.5" hidden="1" outlineLevel="2">
      <c r="S65" s="11" t="s">
        <v>126</v>
      </c>
      <c r="T65" s="36">
        <v>-0.4</v>
      </c>
    </row>
    <row r="66" spans="19:20" ht="15.5" hidden="1" outlineLevel="2">
      <c r="S66" s="11" t="s">
        <v>126</v>
      </c>
      <c r="T66" s="36">
        <v>-0.1</v>
      </c>
    </row>
    <row r="67" spans="19:20" ht="15.5" hidden="1" outlineLevel="2">
      <c r="S67" s="11" t="s">
        <v>126</v>
      </c>
      <c r="T67" s="36">
        <v>1</v>
      </c>
    </row>
    <row r="68" spans="19:20" ht="15.5" hidden="1" outlineLevel="2">
      <c r="S68" s="11" t="s">
        <v>126</v>
      </c>
      <c r="T68" s="36">
        <v>0.3</v>
      </c>
    </row>
    <row r="69" spans="19:20" ht="15.5" hidden="1" outlineLevel="2">
      <c r="S69" s="11" t="s">
        <v>126</v>
      </c>
      <c r="T69" s="36">
        <v>2.8</v>
      </c>
    </row>
    <row r="70" spans="19:20" ht="15.5" hidden="1" outlineLevel="2">
      <c r="S70" s="11" t="s">
        <v>126</v>
      </c>
      <c r="T70" s="36">
        <v>0.4</v>
      </c>
    </row>
    <row r="71" spans="19:20" ht="15.5" hidden="1" outlineLevel="2">
      <c r="S71" s="11" t="s">
        <v>126</v>
      </c>
      <c r="T71" s="36">
        <v>0</v>
      </c>
    </row>
    <row r="72" spans="19:20" ht="15.5" hidden="1" outlineLevel="2">
      <c r="S72" s="11" t="s">
        <v>126</v>
      </c>
      <c r="T72" s="36">
        <v>1.7</v>
      </c>
    </row>
    <row r="73" spans="19:20" ht="15.5" hidden="1" outlineLevel="2">
      <c r="S73" s="11" t="s">
        <v>126</v>
      </c>
      <c r="T73" s="36">
        <v>0.4</v>
      </c>
    </row>
    <row r="74" spans="19:20" ht="15.5" hidden="1" outlineLevel="2">
      <c r="S74" s="11" t="s">
        <v>126</v>
      </c>
      <c r="T74" s="36">
        <v>1.1000000000000001</v>
      </c>
    </row>
    <row r="75" spans="19:20" ht="15.5" hidden="1" outlineLevel="2">
      <c r="S75" s="11" t="s">
        <v>126</v>
      </c>
      <c r="T75" s="36">
        <v>0</v>
      </c>
    </row>
    <row r="76" spans="19:20" ht="15.5" hidden="1" outlineLevel="2">
      <c r="S76" s="11" t="s">
        <v>126</v>
      </c>
      <c r="T76" s="36">
        <v>0</v>
      </c>
    </row>
    <row r="77" spans="19:20" ht="15.5" outlineLevel="1" collapsed="1">
      <c r="S77" s="37" t="s">
        <v>1770</v>
      </c>
      <c r="T77" s="38">
        <f>SUBTOTAL(9,T12:T76)</f>
        <v>36</v>
      </c>
    </row>
    <row r="78" spans="19:20" ht="15.5" hidden="1" outlineLevel="2">
      <c r="S78" s="11" t="s">
        <v>103</v>
      </c>
      <c r="T78" s="36">
        <v>0.7</v>
      </c>
    </row>
    <row r="79" spans="19:20" ht="15.5" hidden="1" outlineLevel="2">
      <c r="S79" s="11" t="s">
        <v>103</v>
      </c>
      <c r="T79" s="36">
        <v>-0.2</v>
      </c>
    </row>
    <row r="80" spans="19:20" ht="15.5" hidden="1" outlineLevel="2">
      <c r="S80" s="11" t="s">
        <v>103</v>
      </c>
      <c r="T80" s="36">
        <v>0.4</v>
      </c>
    </row>
    <row r="81" spans="19:20" ht="15.5" hidden="1" outlineLevel="2">
      <c r="S81" s="11" t="s">
        <v>103</v>
      </c>
      <c r="T81" s="36">
        <v>3.1</v>
      </c>
    </row>
    <row r="82" spans="19:20" ht="15.5" hidden="1" outlineLevel="2">
      <c r="S82" s="11" t="s">
        <v>103</v>
      </c>
      <c r="T82" s="36">
        <v>-0.2</v>
      </c>
    </row>
    <row r="83" spans="19:20" ht="15.5" hidden="1" outlineLevel="2">
      <c r="S83" s="11" t="s">
        <v>103</v>
      </c>
      <c r="T83" s="36">
        <v>0.4</v>
      </c>
    </row>
    <row r="84" spans="19:20" ht="15.5" hidden="1" outlineLevel="2">
      <c r="S84" s="11" t="s">
        <v>103</v>
      </c>
      <c r="T84" s="36">
        <v>2.1</v>
      </c>
    </row>
    <row r="85" spans="19:20" ht="15.5" hidden="1" outlineLevel="2">
      <c r="S85" s="11" t="s">
        <v>103</v>
      </c>
      <c r="T85" s="36">
        <v>1.8</v>
      </c>
    </row>
    <row r="86" spans="19:20" ht="15.5" hidden="1" outlineLevel="2">
      <c r="S86" s="11" t="s">
        <v>103</v>
      </c>
      <c r="T86" s="36">
        <v>0.7</v>
      </c>
    </row>
    <row r="87" spans="19:20" ht="15.5" hidden="1" outlineLevel="2">
      <c r="S87" s="11" t="s">
        <v>103</v>
      </c>
      <c r="T87" s="36">
        <v>-0.1</v>
      </c>
    </row>
    <row r="88" spans="19:20" ht="15.5" hidden="1" outlineLevel="2">
      <c r="S88" s="11" t="s">
        <v>103</v>
      </c>
      <c r="T88" s="36">
        <v>0</v>
      </c>
    </row>
    <row r="89" spans="19:20" ht="15.5" hidden="1" outlineLevel="2">
      <c r="S89" s="11" t="s">
        <v>103</v>
      </c>
      <c r="T89" s="36">
        <v>1.7</v>
      </c>
    </row>
    <row r="90" spans="19:20" ht="15.5" hidden="1" outlineLevel="2">
      <c r="S90" s="11" t="s">
        <v>103</v>
      </c>
      <c r="T90" s="36">
        <v>0</v>
      </c>
    </row>
    <row r="91" spans="19:20" ht="15.5" hidden="1" outlineLevel="2">
      <c r="S91" s="11" t="s">
        <v>103</v>
      </c>
      <c r="T91" s="36">
        <v>1.6</v>
      </c>
    </row>
    <row r="92" spans="19:20" ht="15.5" hidden="1" outlineLevel="2">
      <c r="S92" s="11" t="s">
        <v>103</v>
      </c>
      <c r="T92" s="36">
        <v>1.3</v>
      </c>
    </row>
    <row r="93" spans="19:20" ht="15.5" hidden="1" outlineLevel="2">
      <c r="S93" s="11" t="s">
        <v>103</v>
      </c>
      <c r="T93" s="36">
        <v>0</v>
      </c>
    </row>
    <row r="94" spans="19:20" ht="15.5" hidden="1" outlineLevel="2">
      <c r="S94" s="11" t="s">
        <v>103</v>
      </c>
      <c r="T94" s="36">
        <v>0</v>
      </c>
    </row>
    <row r="95" spans="19:20" ht="15.5" hidden="1" outlineLevel="2">
      <c r="S95" s="11" t="s">
        <v>103</v>
      </c>
      <c r="T95" s="36">
        <v>1.9</v>
      </c>
    </row>
    <row r="96" spans="19:20" ht="15.5" hidden="1" outlineLevel="2">
      <c r="S96" s="11" t="s">
        <v>103</v>
      </c>
      <c r="T96" s="36">
        <v>0.4</v>
      </c>
    </row>
    <row r="97" spans="19:20" ht="15.5" hidden="1" outlineLevel="2">
      <c r="S97" s="11" t="s">
        <v>103</v>
      </c>
      <c r="T97" s="36">
        <v>0.9</v>
      </c>
    </row>
    <row r="98" spans="19:20" ht="15.5" hidden="1" outlineLevel="2">
      <c r="S98" s="11" t="s">
        <v>103</v>
      </c>
      <c r="T98" s="36">
        <v>0.4</v>
      </c>
    </row>
    <row r="99" spans="19:20" ht="15.5" hidden="1" outlineLevel="2">
      <c r="S99" s="11" t="s">
        <v>103</v>
      </c>
      <c r="T99" s="36">
        <v>-0.2</v>
      </c>
    </row>
    <row r="100" spans="19:20" ht="15.5" hidden="1" outlineLevel="2">
      <c r="S100" s="11" t="s">
        <v>103</v>
      </c>
      <c r="T100" s="36">
        <v>0</v>
      </c>
    </row>
    <row r="101" spans="19:20" ht="15.5" hidden="1" outlineLevel="2">
      <c r="S101" s="11" t="s">
        <v>103</v>
      </c>
      <c r="T101" s="36">
        <v>0.1</v>
      </c>
    </row>
    <row r="102" spans="19:20" ht="15.5" hidden="1" outlineLevel="2">
      <c r="S102" s="11" t="s">
        <v>103</v>
      </c>
      <c r="T102" s="36">
        <v>0.3</v>
      </c>
    </row>
    <row r="103" spans="19:20" ht="15.5" hidden="1" outlineLevel="2">
      <c r="S103" s="11" t="s">
        <v>103</v>
      </c>
      <c r="T103" s="36">
        <v>-0.3</v>
      </c>
    </row>
    <row r="104" spans="19:20" ht="15.5" hidden="1" outlineLevel="2">
      <c r="S104" s="11" t="s">
        <v>103</v>
      </c>
      <c r="T104" s="36">
        <v>0.2</v>
      </c>
    </row>
    <row r="105" spans="19:20" ht="15.5" hidden="1" outlineLevel="2">
      <c r="S105" s="11" t="s">
        <v>103</v>
      </c>
      <c r="T105" s="36">
        <v>1.5</v>
      </c>
    </row>
    <row r="106" spans="19:20" ht="15.5" hidden="1" outlineLevel="2">
      <c r="S106" s="11" t="s">
        <v>103</v>
      </c>
      <c r="T106" s="36">
        <v>0.6</v>
      </c>
    </row>
    <row r="107" spans="19:20" ht="15.5" hidden="1" outlineLevel="2">
      <c r="S107" s="11" t="s">
        <v>103</v>
      </c>
      <c r="T107" s="36">
        <v>0.9</v>
      </c>
    </row>
    <row r="108" spans="19:20" ht="15.5" hidden="1" outlineLevel="2">
      <c r="S108" s="11" t="s">
        <v>103</v>
      </c>
      <c r="T108" s="36">
        <v>0.1</v>
      </c>
    </row>
    <row r="109" spans="19:20" ht="15.5" hidden="1" outlineLevel="2">
      <c r="S109" s="11" t="s">
        <v>103</v>
      </c>
      <c r="T109" s="36">
        <v>0.3</v>
      </c>
    </row>
    <row r="110" spans="19:20" ht="15.5" hidden="1" outlineLevel="2">
      <c r="S110" s="11" t="s">
        <v>103</v>
      </c>
      <c r="T110" s="36">
        <v>2.2000000000000002</v>
      </c>
    </row>
    <row r="111" spans="19:20" ht="15.5" hidden="1" outlineLevel="2">
      <c r="S111" s="11" t="s">
        <v>103</v>
      </c>
      <c r="T111" s="36">
        <v>0.3</v>
      </c>
    </row>
    <row r="112" spans="19:20" ht="15.5" hidden="1" outlineLevel="2">
      <c r="S112" s="11" t="s">
        <v>103</v>
      </c>
      <c r="T112" s="36">
        <v>-0.2</v>
      </c>
    </row>
    <row r="113" spans="19:20" ht="15.5" hidden="1" outlineLevel="2">
      <c r="S113" s="11" t="s">
        <v>103</v>
      </c>
      <c r="T113" s="36">
        <v>-0.3</v>
      </c>
    </row>
    <row r="114" spans="19:20" ht="15.5" hidden="1" outlineLevel="2">
      <c r="S114" s="11" t="s">
        <v>103</v>
      </c>
      <c r="T114" s="36">
        <v>1.9</v>
      </c>
    </row>
    <row r="115" spans="19:20" ht="15.5" hidden="1" outlineLevel="2">
      <c r="S115" s="11" t="s">
        <v>103</v>
      </c>
      <c r="T115" s="36">
        <v>1</v>
      </c>
    </row>
    <row r="116" spans="19:20" ht="15.5" hidden="1" outlineLevel="2">
      <c r="S116" s="11" t="s">
        <v>103</v>
      </c>
      <c r="T116" s="36">
        <v>0.9</v>
      </c>
    </row>
    <row r="117" spans="19:20" ht="15.5" hidden="1" outlineLevel="2">
      <c r="S117" s="11" t="s">
        <v>103</v>
      </c>
      <c r="T117" s="36">
        <v>0.4</v>
      </c>
    </row>
    <row r="118" spans="19:20" ht="15.5" hidden="1" outlineLevel="2">
      <c r="S118" s="11" t="s">
        <v>103</v>
      </c>
      <c r="T118" s="36">
        <v>-0.5</v>
      </c>
    </row>
    <row r="119" spans="19:20" ht="15.5" hidden="1" outlineLevel="2">
      <c r="S119" s="11" t="s">
        <v>103</v>
      </c>
      <c r="T119" s="36">
        <v>0.3</v>
      </c>
    </row>
    <row r="120" spans="19:20" ht="15.5" hidden="1" outlineLevel="2">
      <c r="S120" s="11" t="s">
        <v>103</v>
      </c>
      <c r="T120" s="36">
        <v>0.4</v>
      </c>
    </row>
    <row r="121" spans="19:20" ht="15.5" hidden="1" outlineLevel="2">
      <c r="S121" s="11" t="s">
        <v>103</v>
      </c>
      <c r="T121" s="36">
        <v>0</v>
      </c>
    </row>
    <row r="122" spans="19:20" ht="15.5" hidden="1" outlineLevel="2">
      <c r="S122" s="11" t="s">
        <v>103</v>
      </c>
      <c r="T122" s="36">
        <v>0.1</v>
      </c>
    </row>
    <row r="123" spans="19:20" ht="15.5" hidden="1" outlineLevel="2">
      <c r="S123" s="11" t="s">
        <v>103</v>
      </c>
      <c r="T123" s="36">
        <v>0.6</v>
      </c>
    </row>
    <row r="124" spans="19:20" ht="15.5" hidden="1" outlineLevel="2">
      <c r="S124" s="11" t="s">
        <v>103</v>
      </c>
      <c r="T124" s="36">
        <v>0.6</v>
      </c>
    </row>
    <row r="125" spans="19:20" ht="15.5" hidden="1" outlineLevel="2">
      <c r="S125" s="11" t="s">
        <v>103</v>
      </c>
      <c r="T125" s="36">
        <v>0.6</v>
      </c>
    </row>
    <row r="126" spans="19:20" ht="15.5" hidden="1" outlineLevel="2">
      <c r="S126" s="11" t="s">
        <v>103</v>
      </c>
      <c r="T126" s="36">
        <v>1.5</v>
      </c>
    </row>
    <row r="127" spans="19:20" ht="15.5" hidden="1" outlineLevel="2">
      <c r="S127" s="11" t="s">
        <v>103</v>
      </c>
      <c r="T127" s="36">
        <v>2.1</v>
      </c>
    </row>
    <row r="128" spans="19:20" ht="15.5" hidden="1" outlineLevel="2">
      <c r="S128" s="11" t="s">
        <v>103</v>
      </c>
      <c r="T128" s="36">
        <v>-0.7</v>
      </c>
    </row>
    <row r="129" spans="19:20" ht="15.5" hidden="1" outlineLevel="2">
      <c r="S129" s="11" t="s">
        <v>103</v>
      </c>
      <c r="T129" s="36">
        <v>0.5</v>
      </c>
    </row>
    <row r="130" spans="19:20" ht="15.5" hidden="1" outlineLevel="2">
      <c r="S130" s="11" t="s">
        <v>103</v>
      </c>
      <c r="T130" s="36">
        <v>0</v>
      </c>
    </row>
    <row r="131" spans="19:20" ht="15.5" hidden="1" outlineLevel="2">
      <c r="S131" s="11" t="s">
        <v>103</v>
      </c>
      <c r="T131" s="36">
        <v>1.2</v>
      </c>
    </row>
    <row r="132" spans="19:20" ht="15.5" hidden="1" outlineLevel="2">
      <c r="S132" s="11" t="s">
        <v>103</v>
      </c>
      <c r="T132" s="36">
        <v>0.6</v>
      </c>
    </row>
    <row r="133" spans="19:20" ht="15.5" hidden="1" outlineLevel="2">
      <c r="S133" s="11" t="s">
        <v>103</v>
      </c>
      <c r="T133" s="36">
        <v>0.2</v>
      </c>
    </row>
    <row r="134" spans="19:20" ht="15.5" hidden="1" outlineLevel="2">
      <c r="S134" s="11" t="s">
        <v>103</v>
      </c>
      <c r="T134" s="36">
        <v>0.7</v>
      </c>
    </row>
    <row r="135" spans="19:20" ht="15.5" hidden="1" outlineLevel="2">
      <c r="S135" s="11" t="s">
        <v>103</v>
      </c>
      <c r="T135" s="36">
        <v>-0.7</v>
      </c>
    </row>
    <row r="136" spans="19:20" ht="15.5" hidden="1" outlineLevel="2">
      <c r="S136" s="11" t="s">
        <v>103</v>
      </c>
      <c r="T136" s="36">
        <v>-0.2</v>
      </c>
    </row>
    <row r="137" spans="19:20" ht="15.5" hidden="1" outlineLevel="2">
      <c r="S137" s="11" t="s">
        <v>103</v>
      </c>
      <c r="T137" s="36">
        <v>0</v>
      </c>
    </row>
    <row r="138" spans="19:20" ht="15.5" hidden="1" outlineLevel="2">
      <c r="S138" s="11" t="s">
        <v>103</v>
      </c>
      <c r="T138" s="36">
        <v>2.6</v>
      </c>
    </row>
    <row r="139" spans="19:20" ht="15.5" hidden="1" outlineLevel="2">
      <c r="S139" s="11" t="s">
        <v>103</v>
      </c>
      <c r="T139" s="36">
        <v>0.7</v>
      </c>
    </row>
    <row r="140" spans="19:20" ht="15.5" hidden="1" outlineLevel="2">
      <c r="S140" s="11" t="s">
        <v>103</v>
      </c>
      <c r="T140" s="36">
        <v>1.5</v>
      </c>
    </row>
    <row r="141" spans="19:20" ht="15.5" outlineLevel="1" collapsed="1">
      <c r="S141" s="37" t="s">
        <v>1771</v>
      </c>
      <c r="T141" s="38">
        <f>SUBTOTAL(9,T78:T140)</f>
        <v>38.700000000000017</v>
      </c>
    </row>
    <row r="142" spans="19:20" ht="15.5" hidden="1" outlineLevel="2">
      <c r="S142" s="11" t="s">
        <v>93</v>
      </c>
      <c r="T142" s="36">
        <v>1.1000000000000001</v>
      </c>
    </row>
    <row r="143" spans="19:20" ht="15.5" hidden="1" outlineLevel="2">
      <c r="S143" s="11" t="s">
        <v>93</v>
      </c>
      <c r="T143" s="36">
        <v>1.8</v>
      </c>
    </row>
    <row r="144" spans="19:20" ht="15.5" hidden="1" outlineLevel="2">
      <c r="S144" s="11" t="s">
        <v>93</v>
      </c>
      <c r="T144" s="36">
        <v>1.5</v>
      </c>
    </row>
    <row r="145" spans="19:20" ht="15.5" hidden="1" outlineLevel="2">
      <c r="S145" s="11" t="s">
        <v>93</v>
      </c>
      <c r="T145" s="36">
        <v>0.4</v>
      </c>
    </row>
    <row r="146" spans="19:20" ht="15.5" hidden="1" outlineLevel="2">
      <c r="S146" s="11" t="s">
        <v>93</v>
      </c>
      <c r="T146" s="36">
        <v>1.2</v>
      </c>
    </row>
    <row r="147" spans="19:20" ht="15.5" hidden="1" outlineLevel="2">
      <c r="S147" s="11" t="s">
        <v>93</v>
      </c>
      <c r="T147" s="36">
        <v>2.8</v>
      </c>
    </row>
    <row r="148" spans="19:20" ht="15.5" hidden="1" outlineLevel="2">
      <c r="S148" s="11" t="s">
        <v>93</v>
      </c>
      <c r="T148" s="36">
        <v>2.6</v>
      </c>
    </row>
    <row r="149" spans="19:20" ht="15.5" hidden="1" outlineLevel="2">
      <c r="S149" s="11" t="s">
        <v>93</v>
      </c>
      <c r="T149" s="36">
        <v>-0.5</v>
      </c>
    </row>
    <row r="150" spans="19:20" ht="15.5" hidden="1" outlineLevel="2">
      <c r="S150" s="11" t="s">
        <v>93</v>
      </c>
      <c r="T150" s="36">
        <v>0.5</v>
      </c>
    </row>
    <row r="151" spans="19:20" ht="15.5" hidden="1" outlineLevel="2">
      <c r="S151" s="11" t="s">
        <v>93</v>
      </c>
      <c r="T151" s="36">
        <v>2.5</v>
      </c>
    </row>
    <row r="152" spans="19:20" ht="15.5" hidden="1" outlineLevel="2">
      <c r="S152" s="11" t="s">
        <v>93</v>
      </c>
      <c r="T152" s="36">
        <v>2.7</v>
      </c>
    </row>
    <row r="153" spans="19:20" ht="15.5" hidden="1" outlineLevel="2">
      <c r="S153" s="11" t="s">
        <v>93</v>
      </c>
      <c r="T153" s="36">
        <v>2.2999999999999998</v>
      </c>
    </row>
    <row r="154" spans="19:20" ht="15.5" hidden="1" outlineLevel="2">
      <c r="S154" s="11" t="s">
        <v>93</v>
      </c>
      <c r="T154" s="36">
        <v>0.3</v>
      </c>
    </row>
    <row r="155" spans="19:20" ht="15.5" hidden="1" outlineLevel="2">
      <c r="S155" s="11" t="s">
        <v>93</v>
      </c>
      <c r="T155" s="36">
        <v>3.8</v>
      </c>
    </row>
    <row r="156" spans="19:20" ht="15.5" outlineLevel="1" collapsed="1">
      <c r="S156" s="37" t="s">
        <v>1772</v>
      </c>
      <c r="T156" s="38">
        <f>SUBTOTAL(9,T142:T155)</f>
        <v>23.000000000000004</v>
      </c>
    </row>
    <row r="157" spans="19:20" ht="15.5" hidden="1" outlineLevel="2">
      <c r="S157" s="11" t="s">
        <v>52</v>
      </c>
      <c r="T157" s="36">
        <v>7.8</v>
      </c>
    </row>
    <row r="158" spans="19:20" ht="15.5" hidden="1" outlineLevel="2">
      <c r="S158" s="11" t="s">
        <v>52</v>
      </c>
      <c r="T158" s="36">
        <v>0.7</v>
      </c>
    </row>
    <row r="159" spans="19:20" ht="15.5" hidden="1" outlineLevel="2">
      <c r="S159" s="11" t="s">
        <v>52</v>
      </c>
      <c r="T159" s="36">
        <v>1.4</v>
      </c>
    </row>
    <row r="160" spans="19:20" ht="15.5" hidden="1" outlineLevel="2">
      <c r="S160" s="11" t="s">
        <v>52</v>
      </c>
      <c r="T160" s="36">
        <v>0.6</v>
      </c>
    </row>
    <row r="161" spans="19:20" ht="15.5" hidden="1" outlineLevel="2">
      <c r="S161" s="11" t="s">
        <v>52</v>
      </c>
      <c r="T161" s="36">
        <v>0.7</v>
      </c>
    </row>
    <row r="162" spans="19:20" ht="15.5" hidden="1" outlineLevel="2">
      <c r="S162" s="11" t="s">
        <v>52</v>
      </c>
      <c r="T162" s="36">
        <v>4.2</v>
      </c>
    </row>
    <row r="163" spans="19:20" ht="15.5" hidden="1" outlineLevel="2">
      <c r="S163" s="11" t="s">
        <v>52</v>
      </c>
      <c r="T163" s="36">
        <v>-0.1</v>
      </c>
    </row>
    <row r="164" spans="19:20" ht="15.5" hidden="1" outlineLevel="2">
      <c r="S164" s="11" t="s">
        <v>52</v>
      </c>
      <c r="T164" s="36">
        <v>1.1000000000000001</v>
      </c>
    </row>
    <row r="165" spans="19:20" ht="15.5" hidden="1" outlineLevel="2">
      <c r="S165" s="11" t="s">
        <v>52</v>
      </c>
      <c r="T165" s="36">
        <v>2.1</v>
      </c>
    </row>
    <row r="166" spans="19:20" ht="15.5" hidden="1" outlineLevel="2">
      <c r="S166" s="11" t="s">
        <v>52</v>
      </c>
      <c r="T166" s="36">
        <v>0.2</v>
      </c>
    </row>
    <row r="167" spans="19:20" ht="15.5" hidden="1" outlineLevel="2">
      <c r="S167" s="11" t="s">
        <v>52</v>
      </c>
      <c r="T167" s="36">
        <v>0.4</v>
      </c>
    </row>
    <row r="168" spans="19:20" ht="15.5" hidden="1" outlineLevel="2">
      <c r="S168" s="11" t="s">
        <v>52</v>
      </c>
      <c r="T168" s="36">
        <v>3.1</v>
      </c>
    </row>
    <row r="169" spans="19:20" ht="15.5" hidden="1" outlineLevel="2">
      <c r="S169" s="11" t="s">
        <v>52</v>
      </c>
      <c r="T169" s="36">
        <v>0.9</v>
      </c>
    </row>
    <row r="170" spans="19:20" ht="15.5" hidden="1" outlineLevel="2">
      <c r="S170" s="11" t="s">
        <v>52</v>
      </c>
      <c r="T170" s="36">
        <v>2.2999999999999998</v>
      </c>
    </row>
    <row r="171" spans="19:20" ht="15.5" hidden="1" outlineLevel="2">
      <c r="S171" s="11" t="s">
        <v>52</v>
      </c>
      <c r="T171" s="36">
        <v>0.9</v>
      </c>
    </row>
    <row r="172" spans="19:20" ht="15.5" hidden="1" outlineLevel="2">
      <c r="S172" s="11" t="s">
        <v>52</v>
      </c>
      <c r="T172" s="36">
        <v>0</v>
      </c>
    </row>
    <row r="173" spans="19:20" ht="15.5" hidden="1" outlineLevel="2">
      <c r="S173" s="11" t="s">
        <v>52</v>
      </c>
      <c r="T173" s="36">
        <v>0.9</v>
      </c>
    </row>
    <row r="174" spans="19:20" ht="15.5" hidden="1" outlineLevel="2">
      <c r="S174" s="11" t="s">
        <v>52</v>
      </c>
      <c r="T174" s="36">
        <v>4.8</v>
      </c>
    </row>
    <row r="175" spans="19:20" ht="15.5" hidden="1" outlineLevel="2">
      <c r="S175" s="11" t="s">
        <v>52</v>
      </c>
      <c r="T175" s="36">
        <v>1.7</v>
      </c>
    </row>
    <row r="176" spans="19:20" ht="15.5" hidden="1" outlineLevel="2">
      <c r="S176" s="11" t="s">
        <v>52</v>
      </c>
      <c r="T176" s="36">
        <v>3.3</v>
      </c>
    </row>
    <row r="177" spans="19:20" ht="15.5" hidden="1" outlineLevel="2">
      <c r="S177" s="11" t="s">
        <v>52</v>
      </c>
      <c r="T177" s="36">
        <v>1.5</v>
      </c>
    </row>
    <row r="178" spans="19:20" ht="15.5" hidden="1" outlineLevel="2">
      <c r="S178" s="11" t="s">
        <v>52</v>
      </c>
      <c r="T178" s="36">
        <v>0.9</v>
      </c>
    </row>
    <row r="179" spans="19:20" ht="15.5" hidden="1" outlineLevel="2">
      <c r="S179" s="11" t="s">
        <v>52</v>
      </c>
      <c r="T179" s="36">
        <v>1.5</v>
      </c>
    </row>
    <row r="180" spans="19:20" ht="15.5" hidden="1" outlineLevel="2">
      <c r="S180" s="11" t="s">
        <v>52</v>
      </c>
      <c r="T180" s="36">
        <v>3.2</v>
      </c>
    </row>
    <row r="181" spans="19:20" ht="15.5" hidden="1" outlineLevel="2">
      <c r="S181" s="11" t="s">
        <v>52</v>
      </c>
      <c r="T181" s="36">
        <v>2.4</v>
      </c>
    </row>
    <row r="182" spans="19:20" ht="15.5" hidden="1" outlineLevel="2">
      <c r="S182" s="11" t="s">
        <v>52</v>
      </c>
      <c r="T182" s="36">
        <v>2.2999999999999998</v>
      </c>
    </row>
    <row r="183" spans="19:20" ht="15.5" hidden="1" outlineLevel="2">
      <c r="S183" s="11" t="s">
        <v>52</v>
      </c>
      <c r="T183" s="36">
        <v>0.3</v>
      </c>
    </row>
    <row r="184" spans="19:20" ht="15.5" hidden="1" outlineLevel="2">
      <c r="S184" s="11" t="s">
        <v>52</v>
      </c>
      <c r="T184" s="36">
        <v>4.5</v>
      </c>
    </row>
    <row r="185" spans="19:20" ht="15.5" hidden="1" outlineLevel="2">
      <c r="S185" s="11" t="s">
        <v>52</v>
      </c>
      <c r="T185" s="36">
        <v>1.3</v>
      </c>
    </row>
    <row r="186" spans="19:20" ht="15.5" hidden="1" outlineLevel="2">
      <c r="S186" s="11" t="s">
        <v>52</v>
      </c>
      <c r="T186" s="36">
        <v>0.4</v>
      </c>
    </row>
    <row r="187" spans="19:20" ht="15.5" hidden="1" outlineLevel="2">
      <c r="S187" s="11" t="s">
        <v>52</v>
      </c>
      <c r="T187" s="36">
        <v>1.6</v>
      </c>
    </row>
    <row r="188" spans="19:20" ht="15.5" hidden="1" outlineLevel="2">
      <c r="S188" s="11" t="s">
        <v>52</v>
      </c>
      <c r="T188" s="36">
        <v>3.7</v>
      </c>
    </row>
    <row r="189" spans="19:20" ht="15.5" hidden="1" outlineLevel="2">
      <c r="S189" s="11" t="s">
        <v>52</v>
      </c>
      <c r="T189" s="36">
        <v>0.2</v>
      </c>
    </row>
    <row r="190" spans="19:20" ht="15.5" hidden="1" outlineLevel="2">
      <c r="S190" s="11" t="s">
        <v>52</v>
      </c>
      <c r="T190" s="36">
        <v>1.4</v>
      </c>
    </row>
    <row r="191" spans="19:20" ht="15.5" hidden="1" outlineLevel="2">
      <c r="S191" s="11" t="s">
        <v>52</v>
      </c>
      <c r="T191" s="36">
        <v>4.5999999999999996</v>
      </c>
    </row>
    <row r="192" spans="19:20" ht="15.5" hidden="1" outlineLevel="2">
      <c r="S192" s="11" t="s">
        <v>52</v>
      </c>
      <c r="T192" s="36">
        <v>9.4</v>
      </c>
    </row>
    <row r="193" spans="19:20" ht="15.5" hidden="1" outlineLevel="2">
      <c r="S193" s="11" t="s">
        <v>52</v>
      </c>
      <c r="T193" s="36">
        <v>2.6</v>
      </c>
    </row>
    <row r="194" spans="19:20" ht="15.5" hidden="1" outlineLevel="2">
      <c r="S194" s="11" t="s">
        <v>52</v>
      </c>
      <c r="T194" s="36">
        <v>1.1000000000000001</v>
      </c>
    </row>
    <row r="195" spans="19:20" ht="15.5" hidden="1" outlineLevel="2">
      <c r="S195" s="11" t="s">
        <v>52</v>
      </c>
      <c r="T195" s="36">
        <v>7.3</v>
      </c>
    </row>
    <row r="196" spans="19:20" ht="15.5" hidden="1" outlineLevel="2">
      <c r="S196" s="11" t="s">
        <v>52</v>
      </c>
      <c r="T196" s="36">
        <v>3.7</v>
      </c>
    </row>
    <row r="197" spans="19:20" ht="15.5" hidden="1" outlineLevel="2">
      <c r="S197" s="11" t="s">
        <v>52</v>
      </c>
      <c r="T197" s="36">
        <v>10.7</v>
      </c>
    </row>
    <row r="198" spans="19:20" ht="15.5" hidden="1" outlineLevel="2">
      <c r="S198" s="11" t="s">
        <v>52</v>
      </c>
      <c r="T198" s="36">
        <v>1.9</v>
      </c>
    </row>
    <row r="199" spans="19:20" ht="15.5" hidden="1" outlineLevel="2">
      <c r="S199" s="11" t="s">
        <v>52</v>
      </c>
      <c r="T199" s="36">
        <v>1.5</v>
      </c>
    </row>
    <row r="200" spans="19:20" ht="15.5" hidden="1" outlineLevel="2">
      <c r="S200" s="11" t="s">
        <v>52</v>
      </c>
      <c r="T200" s="36">
        <v>0.5</v>
      </c>
    </row>
    <row r="201" spans="19:20" ht="15.5" hidden="1" outlineLevel="2">
      <c r="S201" s="11" t="s">
        <v>52</v>
      </c>
      <c r="T201" s="36">
        <v>2.6</v>
      </c>
    </row>
    <row r="202" spans="19:20" ht="15.5" hidden="1" outlineLevel="2">
      <c r="S202" s="11" t="s">
        <v>52</v>
      </c>
      <c r="T202" s="36">
        <v>1.9</v>
      </c>
    </row>
    <row r="203" spans="19:20" ht="15.5" hidden="1" outlineLevel="2">
      <c r="S203" s="11" t="s">
        <v>52</v>
      </c>
      <c r="T203" s="36">
        <v>2.1</v>
      </c>
    </row>
    <row r="204" spans="19:20" ht="15.5" hidden="1" outlineLevel="2">
      <c r="S204" s="11" t="s">
        <v>52</v>
      </c>
      <c r="T204" s="36">
        <v>3.3</v>
      </c>
    </row>
    <row r="205" spans="19:20" ht="15.5" hidden="1" outlineLevel="2">
      <c r="S205" s="11" t="s">
        <v>52</v>
      </c>
      <c r="T205" s="36">
        <v>0</v>
      </c>
    </row>
    <row r="206" spans="19:20" ht="15.5" hidden="1" outlineLevel="2">
      <c r="S206" s="11" t="s">
        <v>52</v>
      </c>
      <c r="T206" s="36">
        <v>0.2</v>
      </c>
    </row>
    <row r="207" spans="19:20" ht="15.5" hidden="1" outlineLevel="2">
      <c r="S207" s="11" t="s">
        <v>52</v>
      </c>
      <c r="T207" s="36">
        <v>1</v>
      </c>
    </row>
    <row r="208" spans="19:20" ht="15.5" hidden="1" outlineLevel="2">
      <c r="S208" s="11" t="s">
        <v>52</v>
      </c>
      <c r="T208" s="36">
        <v>1.4</v>
      </c>
    </row>
    <row r="209" spans="19:20" ht="15.5" hidden="1" outlineLevel="2">
      <c r="S209" s="11" t="s">
        <v>52</v>
      </c>
      <c r="T209" s="36">
        <v>2.4</v>
      </c>
    </row>
    <row r="210" spans="19:20" ht="15.5" hidden="1" outlineLevel="2">
      <c r="S210" s="11" t="s">
        <v>52</v>
      </c>
      <c r="T210" s="36">
        <v>6.3</v>
      </c>
    </row>
    <row r="211" spans="19:20" ht="15.5" hidden="1" outlineLevel="2">
      <c r="S211" s="11" t="s">
        <v>52</v>
      </c>
      <c r="T211" s="36">
        <v>1.5</v>
      </c>
    </row>
    <row r="212" spans="19:20" ht="15.5" outlineLevel="1" collapsed="1">
      <c r="S212" s="37" t="s">
        <v>1773</v>
      </c>
      <c r="T212" s="38">
        <f>SUBTOTAL(9,T157:T211)</f>
        <v>128.19999999999999</v>
      </c>
    </row>
    <row r="213" spans="19:20" ht="15.5" hidden="1" outlineLevel="2">
      <c r="S213" s="11" t="s">
        <v>33</v>
      </c>
      <c r="T213" s="36">
        <v>1.8</v>
      </c>
    </row>
    <row r="214" spans="19:20" ht="15.5" hidden="1" outlineLevel="2">
      <c r="S214" s="11" t="s">
        <v>33</v>
      </c>
      <c r="T214" s="36">
        <v>-0.2</v>
      </c>
    </row>
    <row r="215" spans="19:20" ht="15.5" hidden="1" outlineLevel="2">
      <c r="S215" s="11" t="s">
        <v>33</v>
      </c>
      <c r="T215" s="36">
        <v>4.3</v>
      </c>
    </row>
    <row r="216" spans="19:20" ht="15.5" hidden="1" outlineLevel="2">
      <c r="S216" s="11" t="s">
        <v>33</v>
      </c>
      <c r="T216" s="36">
        <v>0.6</v>
      </c>
    </row>
    <row r="217" spans="19:20" ht="15.5" hidden="1" outlineLevel="2">
      <c r="S217" s="11" t="s">
        <v>33</v>
      </c>
      <c r="T217" s="36">
        <v>2.7</v>
      </c>
    </row>
    <row r="218" spans="19:20" ht="15.5" hidden="1" outlineLevel="2">
      <c r="S218" s="11" t="s">
        <v>33</v>
      </c>
      <c r="T218" s="36">
        <v>1.7</v>
      </c>
    </row>
    <row r="219" spans="19:20" ht="15.5" hidden="1" outlineLevel="2">
      <c r="S219" s="11" t="s">
        <v>33</v>
      </c>
      <c r="T219" s="36">
        <v>-0.1</v>
      </c>
    </row>
    <row r="220" spans="19:20" ht="15.5" hidden="1" outlineLevel="2">
      <c r="S220" s="11" t="s">
        <v>33</v>
      </c>
      <c r="T220" s="36">
        <v>0.1</v>
      </c>
    </row>
    <row r="221" spans="19:20" ht="15.5" hidden="1" outlineLevel="2">
      <c r="S221" s="11" t="s">
        <v>33</v>
      </c>
      <c r="T221" s="36">
        <v>3.2</v>
      </c>
    </row>
    <row r="222" spans="19:20" ht="15.5" hidden="1" outlineLevel="2">
      <c r="S222" s="11" t="s">
        <v>33</v>
      </c>
      <c r="T222" s="36">
        <v>1.6</v>
      </c>
    </row>
    <row r="223" spans="19:20" ht="15.5" hidden="1" outlineLevel="2">
      <c r="S223" s="11" t="s">
        <v>33</v>
      </c>
      <c r="T223" s="36">
        <v>1.4</v>
      </c>
    </row>
    <row r="224" spans="19:20" ht="15.5" hidden="1" outlineLevel="2">
      <c r="S224" s="11" t="s">
        <v>33</v>
      </c>
      <c r="T224" s="36">
        <v>1.2</v>
      </c>
    </row>
    <row r="225" spans="19:20" ht="15.5" hidden="1" outlineLevel="2">
      <c r="S225" s="11" t="s">
        <v>33</v>
      </c>
      <c r="T225" s="36">
        <v>0.1</v>
      </c>
    </row>
    <row r="226" spans="19:20" ht="15.5" hidden="1" outlineLevel="2">
      <c r="S226" s="11" t="s">
        <v>33</v>
      </c>
      <c r="T226" s="36">
        <v>-0.1</v>
      </c>
    </row>
    <row r="227" spans="19:20" ht="15.5" hidden="1" outlineLevel="2">
      <c r="S227" s="11" t="s">
        <v>33</v>
      </c>
      <c r="T227" s="36">
        <v>0.7</v>
      </c>
    </row>
    <row r="228" spans="19:20" ht="15.5" hidden="1" outlineLevel="2">
      <c r="S228" s="11" t="s">
        <v>33</v>
      </c>
      <c r="T228" s="36">
        <v>-0.1</v>
      </c>
    </row>
    <row r="229" spans="19:20" ht="15.5" hidden="1" outlineLevel="2">
      <c r="S229" s="11" t="s">
        <v>33</v>
      </c>
      <c r="T229" s="36">
        <v>-0.2</v>
      </c>
    </row>
    <row r="230" spans="19:20" ht="15.5" hidden="1" outlineLevel="2">
      <c r="S230" s="11" t="s">
        <v>33</v>
      </c>
      <c r="T230" s="36">
        <v>0.8</v>
      </c>
    </row>
    <row r="231" spans="19:20" ht="15.5" hidden="1" outlineLevel="2">
      <c r="S231" s="11" t="s">
        <v>33</v>
      </c>
      <c r="T231" s="36">
        <v>-0.2</v>
      </c>
    </row>
    <row r="232" spans="19:20" ht="15.5" hidden="1" outlineLevel="2">
      <c r="S232" s="11" t="s">
        <v>33</v>
      </c>
      <c r="T232" s="36">
        <v>1.4</v>
      </c>
    </row>
    <row r="233" spans="19:20" ht="15.5" hidden="1" outlineLevel="2">
      <c r="S233" s="11" t="s">
        <v>33</v>
      </c>
      <c r="T233" s="36">
        <v>1.2</v>
      </c>
    </row>
    <row r="234" spans="19:20" ht="15.5" hidden="1" outlineLevel="2">
      <c r="S234" s="11" t="s">
        <v>33</v>
      </c>
      <c r="T234" s="36">
        <v>1.1000000000000001</v>
      </c>
    </row>
    <row r="235" spans="19:20" ht="15.5" hidden="1" outlineLevel="2">
      <c r="S235" s="11" t="s">
        <v>33</v>
      </c>
      <c r="T235" s="36">
        <v>-0.3</v>
      </c>
    </row>
    <row r="236" spans="19:20" ht="15.5" hidden="1" outlineLevel="2">
      <c r="S236" s="11" t="s">
        <v>33</v>
      </c>
      <c r="T236" s="36">
        <v>0.5</v>
      </c>
    </row>
    <row r="237" spans="19:20" ht="15.5" hidden="1" outlineLevel="2">
      <c r="S237" s="11" t="s">
        <v>33</v>
      </c>
      <c r="T237" s="36">
        <v>-0.8</v>
      </c>
    </row>
    <row r="238" spans="19:20" ht="15.5" hidden="1" outlineLevel="2">
      <c r="S238" s="11" t="s">
        <v>33</v>
      </c>
      <c r="T238" s="36">
        <v>-0.1</v>
      </c>
    </row>
    <row r="239" spans="19:20" ht="15.5" hidden="1" outlineLevel="2">
      <c r="S239" s="11" t="s">
        <v>33</v>
      </c>
      <c r="T239" s="36">
        <v>3.3</v>
      </c>
    </row>
    <row r="240" spans="19:20" ht="15.5" hidden="1" outlineLevel="2">
      <c r="S240" s="11" t="s">
        <v>33</v>
      </c>
      <c r="T240" s="36">
        <v>0.1</v>
      </c>
    </row>
    <row r="241" spans="19:20" ht="15.5" hidden="1" outlineLevel="2">
      <c r="S241" s="11" t="s">
        <v>33</v>
      </c>
      <c r="T241" s="36">
        <v>0.1</v>
      </c>
    </row>
    <row r="242" spans="19:20" ht="15.5" hidden="1" outlineLevel="2">
      <c r="S242" s="11" t="s">
        <v>33</v>
      </c>
      <c r="T242" s="36">
        <v>4.5</v>
      </c>
    </row>
    <row r="243" spans="19:20" ht="15.5" hidden="1" outlineLevel="2">
      <c r="S243" s="11" t="s">
        <v>33</v>
      </c>
      <c r="T243" s="36">
        <v>1.5</v>
      </c>
    </row>
    <row r="244" spans="19:20" ht="15.5" hidden="1" outlineLevel="2">
      <c r="S244" s="11" t="s">
        <v>33</v>
      </c>
      <c r="T244" s="36">
        <v>0.3</v>
      </c>
    </row>
    <row r="245" spans="19:20" ht="15.5" hidden="1" outlineLevel="2">
      <c r="S245" s="11" t="s">
        <v>33</v>
      </c>
      <c r="T245" s="36">
        <v>-0.7</v>
      </c>
    </row>
    <row r="246" spans="19:20" ht="15.5" hidden="1" outlineLevel="2">
      <c r="S246" s="11" t="s">
        <v>33</v>
      </c>
      <c r="T246" s="36">
        <v>2.7</v>
      </c>
    </row>
    <row r="247" spans="19:20" ht="15.5" hidden="1" outlineLevel="2">
      <c r="S247" s="11" t="s">
        <v>33</v>
      </c>
      <c r="T247" s="36">
        <v>2</v>
      </c>
    </row>
    <row r="248" spans="19:20" ht="15.5" hidden="1" outlineLevel="2">
      <c r="S248" s="11" t="s">
        <v>33</v>
      </c>
      <c r="T248" s="36">
        <v>-0.5</v>
      </c>
    </row>
    <row r="249" spans="19:20" ht="15.5" hidden="1" outlineLevel="2">
      <c r="S249" s="11" t="s">
        <v>33</v>
      </c>
      <c r="T249" s="36">
        <v>0.7</v>
      </c>
    </row>
    <row r="250" spans="19:20" ht="15.5" hidden="1" outlineLevel="2">
      <c r="S250" s="11" t="s">
        <v>33</v>
      </c>
      <c r="T250" s="36">
        <v>5.2</v>
      </c>
    </row>
    <row r="251" spans="19:20" ht="15.5" outlineLevel="1" collapsed="1">
      <c r="S251" s="37" t="s">
        <v>1774</v>
      </c>
      <c r="T251" s="38">
        <f>SUBTOTAL(9,T213:T250)</f>
        <v>41.5</v>
      </c>
    </row>
    <row r="252" spans="19:20" ht="15.5" hidden="1" outlineLevel="2">
      <c r="S252" s="11" t="s">
        <v>525</v>
      </c>
      <c r="T252" s="36">
        <v>6.5</v>
      </c>
    </row>
    <row r="253" spans="19:20" ht="15.5" hidden="1" outlineLevel="2">
      <c r="S253" s="11" t="s">
        <v>525</v>
      </c>
      <c r="T253" s="36">
        <v>5.6</v>
      </c>
    </row>
    <row r="254" spans="19:20" ht="15.5" hidden="1" outlineLevel="2">
      <c r="S254" s="11" t="s">
        <v>525</v>
      </c>
      <c r="T254" s="36">
        <v>1.8</v>
      </c>
    </row>
    <row r="255" spans="19:20" ht="15.5" hidden="1" outlineLevel="2">
      <c r="S255" s="11" t="s">
        <v>525</v>
      </c>
      <c r="T255" s="36">
        <v>2.1</v>
      </c>
    </row>
    <row r="256" spans="19:20" ht="15.5" hidden="1" outlineLevel="2">
      <c r="S256" s="11" t="s">
        <v>525</v>
      </c>
      <c r="T256" s="36">
        <v>5</v>
      </c>
    </row>
    <row r="257" spans="19:20" ht="15.5" hidden="1" outlineLevel="2">
      <c r="S257" s="11" t="s">
        <v>525</v>
      </c>
      <c r="T257" s="36">
        <v>2.7</v>
      </c>
    </row>
    <row r="258" spans="19:20" ht="15.5" hidden="1" outlineLevel="2">
      <c r="S258" s="11" t="s">
        <v>525</v>
      </c>
      <c r="T258" s="36">
        <v>3</v>
      </c>
    </row>
    <row r="259" spans="19:20" ht="15.5" hidden="1" outlineLevel="2">
      <c r="S259" s="11" t="s">
        <v>525</v>
      </c>
      <c r="T259" s="36">
        <v>2.6</v>
      </c>
    </row>
    <row r="260" spans="19:20" ht="15.5" outlineLevel="1" collapsed="1">
      <c r="S260" s="37" t="s">
        <v>1775</v>
      </c>
      <c r="T260" s="38">
        <f>SUBTOTAL(9,T252:T259)</f>
        <v>29.3</v>
      </c>
    </row>
    <row r="261" spans="19:20" ht="15.5" hidden="1" outlineLevel="2">
      <c r="S261" s="11" t="s">
        <v>466</v>
      </c>
      <c r="T261" s="36">
        <v>6</v>
      </c>
    </row>
    <row r="262" spans="19:20" ht="15.5" outlineLevel="1" collapsed="1">
      <c r="S262" s="37" t="s">
        <v>1776</v>
      </c>
      <c r="T262" s="38">
        <f>SUBTOTAL(9,T261:T261)</f>
        <v>6</v>
      </c>
    </row>
    <row r="263" spans="19:20" ht="15.5" hidden="1" outlineLevel="2">
      <c r="S263" s="11" t="s">
        <v>773</v>
      </c>
      <c r="T263" s="36">
        <v>1.6</v>
      </c>
    </row>
    <row r="264" spans="19:20" ht="15.5" hidden="1" outlineLevel="2">
      <c r="S264" s="11" t="s">
        <v>773</v>
      </c>
      <c r="T264" s="36">
        <v>3.8</v>
      </c>
    </row>
    <row r="265" spans="19:20" ht="15.5" hidden="1" outlineLevel="2">
      <c r="S265" s="11" t="s">
        <v>773</v>
      </c>
      <c r="T265" s="36">
        <v>1.4</v>
      </c>
    </row>
    <row r="266" spans="19:20" ht="15.5" outlineLevel="1" collapsed="1">
      <c r="S266" s="37" t="s">
        <v>1777</v>
      </c>
      <c r="T266" s="38">
        <f>SUBTOTAL(9,T263:T265)</f>
        <v>6.8000000000000007</v>
      </c>
    </row>
    <row r="267" spans="19:20" ht="15.5" hidden="1" outlineLevel="2">
      <c r="S267" s="11" t="s">
        <v>48</v>
      </c>
      <c r="T267" s="36">
        <v>5.2</v>
      </c>
    </row>
    <row r="268" spans="19:20" ht="15.5" hidden="1" outlineLevel="2">
      <c r="S268" s="11" t="s">
        <v>48</v>
      </c>
      <c r="T268" s="36">
        <v>0.3</v>
      </c>
    </row>
    <row r="269" spans="19:20" ht="15.5" hidden="1" outlineLevel="2">
      <c r="S269" s="11" t="s">
        <v>48</v>
      </c>
      <c r="T269" s="36">
        <v>1.3</v>
      </c>
    </row>
    <row r="270" spans="19:20" ht="15.5" hidden="1" outlineLevel="2">
      <c r="S270" s="11" t="s">
        <v>48</v>
      </c>
      <c r="T270" s="36">
        <v>0</v>
      </c>
    </row>
    <row r="271" spans="19:20" ht="15.5" hidden="1" outlineLevel="2">
      <c r="S271" s="11" t="s">
        <v>48</v>
      </c>
      <c r="T271" s="36">
        <v>2.5</v>
      </c>
    </row>
    <row r="272" spans="19:20" ht="15.5" hidden="1" outlineLevel="2">
      <c r="S272" s="11" t="s">
        <v>48</v>
      </c>
      <c r="T272" s="36">
        <v>9.5</v>
      </c>
    </row>
    <row r="273" spans="19:20" ht="15.5" hidden="1" outlineLevel="2">
      <c r="S273" s="11" t="s">
        <v>48</v>
      </c>
      <c r="T273" s="36">
        <v>0.3</v>
      </c>
    </row>
    <row r="274" spans="19:20" ht="15.5" hidden="1" outlineLevel="2">
      <c r="S274" s="11" t="s">
        <v>48</v>
      </c>
      <c r="T274" s="36">
        <v>2.2999999999999998</v>
      </c>
    </row>
    <row r="275" spans="19:20" ht="15.5" hidden="1" outlineLevel="2">
      <c r="S275" s="11" t="s">
        <v>48</v>
      </c>
      <c r="T275" s="36">
        <v>0.6</v>
      </c>
    </row>
    <row r="276" spans="19:20" ht="15.5" hidden="1" outlineLevel="2">
      <c r="S276" s="11" t="s">
        <v>48</v>
      </c>
      <c r="T276" s="36">
        <v>1.6</v>
      </c>
    </row>
    <row r="277" spans="19:20" ht="15.5" hidden="1" outlineLevel="2">
      <c r="S277" s="11" t="s">
        <v>48</v>
      </c>
      <c r="T277" s="36">
        <v>7.2</v>
      </c>
    </row>
    <row r="278" spans="19:20" ht="15.5" hidden="1" outlineLevel="2">
      <c r="S278" s="11" t="s">
        <v>48</v>
      </c>
      <c r="T278" s="36">
        <v>0.6</v>
      </c>
    </row>
    <row r="279" spans="19:20" ht="15.5" hidden="1" outlineLevel="2">
      <c r="S279" s="11" t="s">
        <v>48</v>
      </c>
      <c r="T279" s="36">
        <v>3.3</v>
      </c>
    </row>
    <row r="280" spans="19:20" ht="15.5" hidden="1" outlineLevel="2">
      <c r="S280" s="11" t="s">
        <v>48</v>
      </c>
      <c r="T280" s="36">
        <v>0</v>
      </c>
    </row>
    <row r="281" spans="19:20" ht="15.5" hidden="1" outlineLevel="2">
      <c r="S281" s="11" t="s">
        <v>48</v>
      </c>
      <c r="T281" s="36">
        <v>3.7</v>
      </c>
    </row>
    <row r="282" spans="19:20" ht="15.5" hidden="1" outlineLevel="2">
      <c r="S282" s="11" t="s">
        <v>48</v>
      </c>
      <c r="T282" s="36">
        <v>1.4</v>
      </c>
    </row>
    <row r="283" spans="19:20" ht="15.5" hidden="1" outlineLevel="2">
      <c r="S283" s="11" t="s">
        <v>48</v>
      </c>
      <c r="T283" s="36">
        <v>2.1</v>
      </c>
    </row>
    <row r="284" spans="19:20" ht="15.5" hidden="1" outlineLevel="2">
      <c r="S284" s="11" t="s">
        <v>48</v>
      </c>
      <c r="T284" s="36">
        <v>0.6</v>
      </c>
    </row>
    <row r="285" spans="19:20" ht="15.5" hidden="1" outlineLevel="2">
      <c r="S285" s="11" t="s">
        <v>48</v>
      </c>
      <c r="T285" s="36">
        <v>1.8</v>
      </c>
    </row>
    <row r="286" spans="19:20" ht="15.5" hidden="1" outlineLevel="2">
      <c r="S286" s="11" t="s">
        <v>48</v>
      </c>
      <c r="T286" s="36">
        <v>0.3</v>
      </c>
    </row>
    <row r="287" spans="19:20" ht="15.5" hidden="1" outlineLevel="2">
      <c r="S287" s="11" t="s">
        <v>48</v>
      </c>
      <c r="T287" s="36">
        <v>2.5</v>
      </c>
    </row>
    <row r="288" spans="19:20" ht="15.5" hidden="1" outlineLevel="2">
      <c r="S288" s="11" t="s">
        <v>48</v>
      </c>
      <c r="T288" s="36">
        <v>0.6</v>
      </c>
    </row>
    <row r="289" spans="19:20" ht="15.5" hidden="1" outlineLevel="2">
      <c r="S289" s="11" t="s">
        <v>48</v>
      </c>
      <c r="T289" s="36">
        <v>0.8</v>
      </c>
    </row>
    <row r="290" spans="19:20" ht="15.5" hidden="1" outlineLevel="2">
      <c r="S290" s="11" t="s">
        <v>48</v>
      </c>
      <c r="T290" s="36">
        <v>2.7</v>
      </c>
    </row>
    <row r="291" spans="19:20" ht="15.5" hidden="1" outlineLevel="2">
      <c r="S291" s="11" t="s">
        <v>48</v>
      </c>
      <c r="T291" s="36">
        <v>7.1</v>
      </c>
    </row>
    <row r="292" spans="19:20" ht="15.5" hidden="1" outlineLevel="2">
      <c r="S292" s="11" t="s">
        <v>48</v>
      </c>
      <c r="T292" s="36">
        <v>1.2</v>
      </c>
    </row>
    <row r="293" spans="19:20" ht="15.5" hidden="1" outlineLevel="2">
      <c r="S293" s="11" t="s">
        <v>48</v>
      </c>
      <c r="T293" s="36">
        <v>3.2</v>
      </c>
    </row>
    <row r="294" spans="19:20" ht="15.5" hidden="1" outlineLevel="2">
      <c r="S294" s="11" t="s">
        <v>48</v>
      </c>
      <c r="T294" s="36">
        <v>6.6</v>
      </c>
    </row>
    <row r="295" spans="19:20" ht="15.5" hidden="1" outlineLevel="2">
      <c r="S295" s="11" t="s">
        <v>48</v>
      </c>
      <c r="T295" s="36">
        <v>0.1</v>
      </c>
    </row>
    <row r="296" spans="19:20" ht="15.5" hidden="1" outlineLevel="2">
      <c r="S296" s="11" t="s">
        <v>48</v>
      </c>
      <c r="T296" s="36">
        <v>2.6</v>
      </c>
    </row>
    <row r="297" spans="19:20" ht="15.5" hidden="1" outlineLevel="2">
      <c r="S297" s="11" t="s">
        <v>48</v>
      </c>
      <c r="T297" s="36">
        <v>1.1000000000000001</v>
      </c>
    </row>
    <row r="298" spans="19:20" ht="15.5" hidden="1" outlineLevel="2">
      <c r="S298" s="11" t="s">
        <v>48</v>
      </c>
      <c r="T298" s="36">
        <v>-0.1</v>
      </c>
    </row>
    <row r="299" spans="19:20" ht="15.5" hidden="1" outlineLevel="2">
      <c r="S299" s="11" t="s">
        <v>48</v>
      </c>
      <c r="T299" s="36">
        <v>2.9</v>
      </c>
    </row>
    <row r="300" spans="19:20" ht="15.5" hidden="1" outlineLevel="2">
      <c r="S300" s="11" t="s">
        <v>48</v>
      </c>
      <c r="T300" s="36">
        <v>4.3</v>
      </c>
    </row>
    <row r="301" spans="19:20" ht="15.5" hidden="1" outlineLevel="2">
      <c r="S301" s="11" t="s">
        <v>48</v>
      </c>
      <c r="T301" s="36">
        <v>2.9</v>
      </c>
    </row>
    <row r="302" spans="19:20" ht="15.5" hidden="1" outlineLevel="2">
      <c r="S302" s="11" t="s">
        <v>48</v>
      </c>
      <c r="T302" s="36">
        <v>0.4</v>
      </c>
    </row>
    <row r="303" spans="19:20" ht="15.5" hidden="1" outlineLevel="2">
      <c r="S303" s="11" t="s">
        <v>48</v>
      </c>
      <c r="T303" s="36">
        <v>0.9</v>
      </c>
    </row>
    <row r="304" spans="19:20" ht="15.5" hidden="1" outlineLevel="2">
      <c r="S304" s="11" t="s">
        <v>48</v>
      </c>
      <c r="T304" s="36">
        <v>3.4</v>
      </c>
    </row>
    <row r="305" spans="19:20" ht="15.5" hidden="1" outlineLevel="2">
      <c r="S305" s="11" t="s">
        <v>48</v>
      </c>
      <c r="T305" s="36">
        <v>2</v>
      </c>
    </row>
    <row r="306" spans="19:20" ht="15.5" hidden="1" outlineLevel="2">
      <c r="S306" s="11" t="s">
        <v>48</v>
      </c>
      <c r="T306" s="36">
        <v>1.4</v>
      </c>
    </row>
    <row r="307" spans="19:20" ht="15.5" hidden="1" outlineLevel="2">
      <c r="S307" s="11" t="s">
        <v>48</v>
      </c>
      <c r="T307" s="36">
        <v>19.100000000000001</v>
      </c>
    </row>
    <row r="308" spans="19:20" ht="15.5" hidden="1" outlineLevel="2">
      <c r="S308" s="11" t="s">
        <v>48</v>
      </c>
      <c r="T308" s="36">
        <v>6.6</v>
      </c>
    </row>
    <row r="309" spans="19:20" ht="15.5" hidden="1" outlineLevel="2">
      <c r="S309" s="11" t="s">
        <v>48</v>
      </c>
      <c r="T309" s="36">
        <v>-0.2</v>
      </c>
    </row>
    <row r="310" spans="19:20" ht="15.5" hidden="1" outlineLevel="2">
      <c r="S310" s="11" t="s">
        <v>48</v>
      </c>
      <c r="T310" s="36">
        <v>1</v>
      </c>
    </row>
    <row r="311" spans="19:20" ht="15.5" hidden="1" outlineLevel="2">
      <c r="S311" s="11" t="s">
        <v>48</v>
      </c>
      <c r="T311" s="36">
        <v>1.6</v>
      </c>
    </row>
    <row r="312" spans="19:20" ht="15.5" hidden="1" outlineLevel="2">
      <c r="S312" s="11" t="s">
        <v>48</v>
      </c>
      <c r="T312" s="36">
        <v>10.3</v>
      </c>
    </row>
    <row r="313" spans="19:20" ht="15.5" hidden="1" outlineLevel="2">
      <c r="S313" s="11" t="s">
        <v>48</v>
      </c>
      <c r="T313" s="36">
        <v>15.8</v>
      </c>
    </row>
    <row r="314" spans="19:20" ht="15.5" hidden="1" outlineLevel="2">
      <c r="S314" s="11" t="s">
        <v>48</v>
      </c>
      <c r="T314" s="36">
        <v>7.5</v>
      </c>
    </row>
    <row r="315" spans="19:20" ht="15.5" hidden="1" outlineLevel="2">
      <c r="S315" s="11" t="s">
        <v>48</v>
      </c>
      <c r="T315" s="36">
        <v>2.1</v>
      </c>
    </row>
    <row r="316" spans="19:20" ht="15.5" hidden="1" outlineLevel="2">
      <c r="S316" s="11" t="s">
        <v>48</v>
      </c>
      <c r="T316" s="36">
        <v>3.3</v>
      </c>
    </row>
    <row r="317" spans="19:20" ht="15.5" hidden="1" outlineLevel="2">
      <c r="S317" s="11" t="s">
        <v>48</v>
      </c>
      <c r="T317" s="36">
        <v>4.7</v>
      </c>
    </row>
    <row r="318" spans="19:20" ht="15.5" hidden="1" outlineLevel="2">
      <c r="S318" s="11" t="s">
        <v>48</v>
      </c>
      <c r="T318" s="36">
        <v>0.4</v>
      </c>
    </row>
    <row r="319" spans="19:20" ht="15.5" hidden="1" outlineLevel="2">
      <c r="S319" s="11" t="s">
        <v>48</v>
      </c>
      <c r="T319" s="36">
        <v>0.1</v>
      </c>
    </row>
    <row r="320" spans="19:20" ht="15.5" hidden="1" outlineLevel="2">
      <c r="S320" s="11" t="s">
        <v>48</v>
      </c>
      <c r="T320" s="36">
        <v>2.5</v>
      </c>
    </row>
    <row r="321" spans="19:20" ht="15.5" hidden="1" outlineLevel="2">
      <c r="S321" s="11" t="s">
        <v>48</v>
      </c>
      <c r="T321" s="36">
        <v>4.5</v>
      </c>
    </row>
    <row r="322" spans="19:20" ht="15.5" hidden="1" outlineLevel="2">
      <c r="S322" s="11" t="s">
        <v>48</v>
      </c>
      <c r="T322" s="36">
        <v>1.1000000000000001</v>
      </c>
    </row>
    <row r="323" spans="19:20" ht="15.5" hidden="1" outlineLevel="2">
      <c r="S323" s="11" t="s">
        <v>48</v>
      </c>
      <c r="T323" s="36">
        <v>3.4</v>
      </c>
    </row>
    <row r="324" spans="19:20" ht="15.5" hidden="1" outlineLevel="2">
      <c r="S324" s="11" t="s">
        <v>48</v>
      </c>
      <c r="T324" s="36">
        <v>0.3</v>
      </c>
    </row>
    <row r="325" spans="19:20" ht="15.5" hidden="1" outlineLevel="2">
      <c r="S325" s="11" t="s">
        <v>48</v>
      </c>
      <c r="T325" s="36">
        <v>0.4</v>
      </c>
    </row>
    <row r="326" spans="19:20" ht="15.5" hidden="1" outlineLevel="2">
      <c r="S326" s="11" t="s">
        <v>48</v>
      </c>
      <c r="T326" s="36">
        <v>0.9</v>
      </c>
    </row>
    <row r="327" spans="19:20" ht="15.5" hidden="1" outlineLevel="2">
      <c r="S327" s="11" t="s">
        <v>48</v>
      </c>
      <c r="T327" s="36">
        <v>1</v>
      </c>
    </row>
    <row r="328" spans="19:20" ht="15.5" hidden="1" outlineLevel="2">
      <c r="S328" s="11" t="s">
        <v>48</v>
      </c>
      <c r="T328" s="36">
        <v>2.8</v>
      </c>
    </row>
    <row r="329" spans="19:20" ht="15.5" hidden="1" outlineLevel="2">
      <c r="S329" s="11" t="s">
        <v>48</v>
      </c>
      <c r="T329" s="36">
        <v>0.3</v>
      </c>
    </row>
    <row r="330" spans="19:20" ht="15.5" hidden="1" outlineLevel="2">
      <c r="S330" s="11" t="s">
        <v>48</v>
      </c>
      <c r="T330" s="36">
        <v>0.7</v>
      </c>
    </row>
    <row r="331" spans="19:20" ht="15.5" hidden="1" outlineLevel="2">
      <c r="S331" s="11" t="s">
        <v>48</v>
      </c>
      <c r="T331" s="36">
        <v>0.2</v>
      </c>
    </row>
    <row r="332" spans="19:20" ht="15.5" outlineLevel="1" collapsed="1">
      <c r="S332" s="37" t="s">
        <v>1778</v>
      </c>
      <c r="T332" s="38">
        <f>SUBTOTAL(9,T267:T331)</f>
        <v>181.60000000000005</v>
      </c>
    </row>
    <row r="333" spans="19:20" ht="15.5" hidden="1" outlineLevel="2">
      <c r="S333" s="11" t="s">
        <v>96</v>
      </c>
      <c r="T333" s="36">
        <v>0.2</v>
      </c>
    </row>
    <row r="334" spans="19:20" ht="15.5" hidden="1" outlineLevel="2">
      <c r="S334" s="11" t="s">
        <v>96</v>
      </c>
      <c r="T334" s="36">
        <v>1.2</v>
      </c>
    </row>
    <row r="335" spans="19:20" ht="15.5" hidden="1" outlineLevel="2">
      <c r="S335" s="11" t="s">
        <v>96</v>
      </c>
      <c r="T335" s="36">
        <v>0.6</v>
      </c>
    </row>
    <row r="336" spans="19:20" ht="15.5" hidden="1" outlineLevel="2">
      <c r="S336" s="11" t="s">
        <v>96</v>
      </c>
      <c r="T336" s="36">
        <v>0.1</v>
      </c>
    </row>
    <row r="337" spans="19:20" ht="15.5" hidden="1" outlineLevel="2">
      <c r="S337" s="11" t="s">
        <v>96</v>
      </c>
      <c r="T337" s="36">
        <v>0.8</v>
      </c>
    </row>
    <row r="338" spans="19:20" ht="15.5" hidden="1" outlineLevel="2">
      <c r="S338" s="11" t="s">
        <v>96</v>
      </c>
      <c r="T338" s="36">
        <v>0.1</v>
      </c>
    </row>
    <row r="339" spans="19:20" ht="15.5" hidden="1" outlineLevel="2">
      <c r="S339" s="11" t="s">
        <v>96</v>
      </c>
      <c r="T339" s="36">
        <v>-0.2</v>
      </c>
    </row>
    <row r="340" spans="19:20" ht="15.5" hidden="1" outlineLevel="2">
      <c r="S340" s="11" t="s">
        <v>96</v>
      </c>
      <c r="T340" s="36">
        <v>1</v>
      </c>
    </row>
    <row r="341" spans="19:20" ht="15.5" hidden="1" outlineLevel="2">
      <c r="S341" s="11" t="s">
        <v>96</v>
      </c>
      <c r="T341" s="36">
        <v>1.5</v>
      </c>
    </row>
    <row r="342" spans="19:20" ht="15.5" hidden="1" outlineLevel="2">
      <c r="S342" s="11" t="s">
        <v>96</v>
      </c>
      <c r="T342" s="36">
        <v>1.3</v>
      </c>
    </row>
    <row r="343" spans="19:20" ht="15.5" hidden="1" outlineLevel="2">
      <c r="S343" s="11" t="s">
        <v>96</v>
      </c>
      <c r="T343" s="36">
        <v>-1.2</v>
      </c>
    </row>
    <row r="344" spans="19:20" ht="15.5" hidden="1" outlineLevel="2">
      <c r="S344" s="11" t="s">
        <v>96</v>
      </c>
      <c r="T344" s="36">
        <v>0.6</v>
      </c>
    </row>
    <row r="345" spans="19:20" ht="15.5" hidden="1" outlineLevel="2">
      <c r="S345" s="11" t="s">
        <v>96</v>
      </c>
      <c r="T345" s="36">
        <v>0.2</v>
      </c>
    </row>
    <row r="346" spans="19:20" ht="15.5" hidden="1" outlineLevel="2">
      <c r="S346" s="11" t="s">
        <v>96</v>
      </c>
      <c r="T346" s="36">
        <v>1.9</v>
      </c>
    </row>
    <row r="347" spans="19:20" ht="15.5" hidden="1" outlineLevel="2">
      <c r="S347" s="11" t="s">
        <v>96</v>
      </c>
      <c r="T347" s="36">
        <v>0.2</v>
      </c>
    </row>
    <row r="348" spans="19:20" ht="15.5" hidden="1" outlineLevel="2">
      <c r="S348" s="11" t="s">
        <v>96</v>
      </c>
      <c r="T348" s="36">
        <v>0</v>
      </c>
    </row>
    <row r="349" spans="19:20" ht="15.5" hidden="1" outlineLevel="2">
      <c r="S349" s="11" t="s">
        <v>96</v>
      </c>
      <c r="T349" s="36">
        <v>0</v>
      </c>
    </row>
    <row r="350" spans="19:20" ht="15.5" hidden="1" outlineLevel="2">
      <c r="S350" s="11" t="s">
        <v>96</v>
      </c>
      <c r="T350" s="36">
        <v>2.2999999999999998</v>
      </c>
    </row>
    <row r="351" spans="19:20" ht="15.5" hidden="1" outlineLevel="2">
      <c r="S351" s="11" t="s">
        <v>96</v>
      </c>
      <c r="T351" s="36">
        <v>1.7</v>
      </c>
    </row>
    <row r="352" spans="19:20" ht="15.5" hidden="1" outlineLevel="2">
      <c r="S352" s="11" t="s">
        <v>96</v>
      </c>
      <c r="T352" s="36">
        <v>0.4</v>
      </c>
    </row>
    <row r="353" spans="19:20" ht="15.5" hidden="1" outlineLevel="2">
      <c r="S353" s="11" t="s">
        <v>96</v>
      </c>
      <c r="T353" s="36">
        <v>5.3</v>
      </c>
    </row>
    <row r="354" spans="19:20" ht="15.5" hidden="1" outlineLevel="2">
      <c r="S354" s="11" t="s">
        <v>96</v>
      </c>
      <c r="T354" s="36">
        <v>2.8</v>
      </c>
    </row>
    <row r="355" spans="19:20" ht="15.5" hidden="1" outlineLevel="2">
      <c r="S355" s="11" t="s">
        <v>96</v>
      </c>
      <c r="T355" s="36">
        <v>7.2</v>
      </c>
    </row>
    <row r="356" spans="19:20" ht="15.5" hidden="1" outlineLevel="2">
      <c r="S356" s="11" t="s">
        <v>96</v>
      </c>
      <c r="T356" s="36">
        <v>0.3</v>
      </c>
    </row>
    <row r="357" spans="19:20" ht="15.5" hidden="1" outlineLevel="2">
      <c r="S357" s="11" t="s">
        <v>96</v>
      </c>
      <c r="T357" s="36">
        <v>0.8</v>
      </c>
    </row>
    <row r="358" spans="19:20" ht="15.5" hidden="1" outlineLevel="2">
      <c r="S358" s="11" t="s">
        <v>96</v>
      </c>
      <c r="T358" s="36">
        <v>3.9</v>
      </c>
    </row>
    <row r="359" spans="19:20" ht="15.5" hidden="1" outlineLevel="2">
      <c r="S359" s="11" t="s">
        <v>96</v>
      </c>
      <c r="T359" s="36">
        <v>3.4</v>
      </c>
    </row>
    <row r="360" spans="19:20" ht="15.5" hidden="1" outlineLevel="2">
      <c r="S360" s="11" t="s">
        <v>96</v>
      </c>
      <c r="T360" s="36">
        <v>4.3</v>
      </c>
    </row>
    <row r="361" spans="19:20" ht="15.5" hidden="1" outlineLevel="2">
      <c r="S361" s="11" t="s">
        <v>96</v>
      </c>
      <c r="T361" s="36">
        <v>1</v>
      </c>
    </row>
    <row r="362" spans="19:20" ht="15.5" hidden="1" outlineLevel="2">
      <c r="S362" s="11" t="s">
        <v>96</v>
      </c>
      <c r="T362" s="36">
        <v>1.8</v>
      </c>
    </row>
    <row r="363" spans="19:20" ht="15.5" hidden="1" outlineLevel="2">
      <c r="S363" s="11" t="s">
        <v>96</v>
      </c>
      <c r="T363" s="36">
        <v>1</v>
      </c>
    </row>
    <row r="364" spans="19:20" ht="15.5" hidden="1" outlineLevel="2">
      <c r="S364" s="11" t="s">
        <v>96</v>
      </c>
      <c r="T364" s="36">
        <v>0.2</v>
      </c>
    </row>
    <row r="365" spans="19:20" ht="15.5" hidden="1" outlineLevel="2">
      <c r="S365" s="11" t="s">
        <v>96</v>
      </c>
      <c r="T365" s="36">
        <v>1.3</v>
      </c>
    </row>
    <row r="366" spans="19:20" ht="15.5" hidden="1" outlineLevel="2">
      <c r="S366" s="11" t="s">
        <v>96</v>
      </c>
      <c r="T366" s="36">
        <v>1.4</v>
      </c>
    </row>
    <row r="367" spans="19:20" ht="15.5" hidden="1" outlineLevel="2">
      <c r="S367" s="11" t="s">
        <v>96</v>
      </c>
      <c r="T367" s="36">
        <v>0.7</v>
      </c>
    </row>
    <row r="368" spans="19:20" ht="15.5" hidden="1" outlineLevel="2">
      <c r="S368" s="11" t="s">
        <v>96</v>
      </c>
      <c r="T368" s="36">
        <v>-0.4</v>
      </c>
    </row>
    <row r="369" spans="19:20" ht="15.5" hidden="1" outlineLevel="2">
      <c r="S369" s="11" t="s">
        <v>96</v>
      </c>
      <c r="T369" s="36">
        <v>0.5</v>
      </c>
    </row>
    <row r="370" spans="19:20" ht="15.5" hidden="1" outlineLevel="2">
      <c r="S370" s="11" t="s">
        <v>96</v>
      </c>
      <c r="T370" s="36">
        <v>0.1</v>
      </c>
    </row>
    <row r="371" spans="19:20" ht="15.5" hidden="1" outlineLevel="2">
      <c r="S371" s="11" t="s">
        <v>96</v>
      </c>
      <c r="T371" s="36">
        <v>7.6</v>
      </c>
    </row>
    <row r="372" spans="19:20" ht="15.5" hidden="1" outlineLevel="2">
      <c r="S372" s="11" t="s">
        <v>96</v>
      </c>
      <c r="T372" s="36">
        <v>0.3</v>
      </c>
    </row>
    <row r="373" spans="19:20" ht="15.5" hidden="1" outlineLevel="2">
      <c r="S373" s="11" t="s">
        <v>96</v>
      </c>
      <c r="T373" s="36">
        <v>0.4</v>
      </c>
    </row>
    <row r="374" spans="19:20" ht="15.5" hidden="1" outlineLevel="2">
      <c r="S374" s="11" t="s">
        <v>96</v>
      </c>
      <c r="T374" s="36">
        <v>1.2</v>
      </c>
    </row>
    <row r="375" spans="19:20" ht="15.5" hidden="1" outlineLevel="2">
      <c r="S375" s="11" t="s">
        <v>96</v>
      </c>
      <c r="T375" s="36">
        <v>1.3</v>
      </c>
    </row>
    <row r="376" spans="19:20" ht="15.5" hidden="1" outlineLevel="2">
      <c r="S376" s="11" t="s">
        <v>96</v>
      </c>
      <c r="T376" s="36">
        <v>0</v>
      </c>
    </row>
    <row r="377" spans="19:20" ht="15.5" hidden="1" outlineLevel="2">
      <c r="S377" s="11" t="s">
        <v>96</v>
      </c>
      <c r="T377" s="36">
        <v>0.3</v>
      </c>
    </row>
    <row r="378" spans="19:20" ht="15.5" hidden="1" outlineLevel="2">
      <c r="S378" s="11" t="s">
        <v>96</v>
      </c>
      <c r="T378" s="36">
        <v>0.4</v>
      </c>
    </row>
    <row r="379" spans="19:20" ht="15.5" hidden="1" outlineLevel="2">
      <c r="S379" s="11" t="s">
        <v>96</v>
      </c>
      <c r="T379" s="36">
        <v>-0.2</v>
      </c>
    </row>
    <row r="380" spans="19:20" ht="15.5" hidden="1" outlineLevel="2">
      <c r="S380" s="11" t="s">
        <v>96</v>
      </c>
      <c r="T380" s="36">
        <v>-0.1</v>
      </c>
    </row>
    <row r="381" spans="19:20" ht="15.5" hidden="1" outlineLevel="2">
      <c r="S381" s="11" t="s">
        <v>96</v>
      </c>
      <c r="T381" s="36">
        <v>-0.4</v>
      </c>
    </row>
    <row r="382" spans="19:20" ht="15.5" hidden="1" outlineLevel="2">
      <c r="S382" s="11" t="s">
        <v>96</v>
      </c>
      <c r="T382" s="36">
        <v>2</v>
      </c>
    </row>
    <row r="383" spans="19:20" ht="15.5" hidden="1" outlineLevel="2">
      <c r="S383" s="11" t="s">
        <v>96</v>
      </c>
      <c r="T383" s="36">
        <v>1.6</v>
      </c>
    </row>
    <row r="384" spans="19:20" ht="15.5" hidden="1" outlineLevel="2">
      <c r="S384" s="11" t="s">
        <v>96</v>
      </c>
      <c r="T384" s="36">
        <v>1.8</v>
      </c>
    </row>
    <row r="385" spans="19:20" ht="15.5" hidden="1" outlineLevel="2">
      <c r="S385" s="11" t="s">
        <v>96</v>
      </c>
      <c r="T385" s="36">
        <v>1.3</v>
      </c>
    </row>
    <row r="386" spans="19:20" ht="15.5" hidden="1" outlineLevel="2">
      <c r="S386" s="11" t="s">
        <v>96</v>
      </c>
      <c r="T386" s="36">
        <v>4.3</v>
      </c>
    </row>
    <row r="387" spans="19:20" ht="15.5" hidden="1" outlineLevel="2">
      <c r="S387" s="11" t="s">
        <v>96</v>
      </c>
      <c r="T387" s="36">
        <v>2.6</v>
      </c>
    </row>
    <row r="388" spans="19:20" ht="15.5" hidden="1" outlineLevel="2">
      <c r="S388" s="11" t="s">
        <v>96</v>
      </c>
      <c r="T388" s="36">
        <v>2.2000000000000002</v>
      </c>
    </row>
    <row r="389" spans="19:20" ht="15.5" hidden="1" outlineLevel="2">
      <c r="S389" s="11" t="s">
        <v>96</v>
      </c>
      <c r="T389" s="36">
        <v>1</v>
      </c>
    </row>
    <row r="390" spans="19:20" ht="15.5" hidden="1" outlineLevel="2">
      <c r="S390" s="11" t="s">
        <v>96</v>
      </c>
      <c r="T390" s="36">
        <v>1.4</v>
      </c>
    </row>
    <row r="391" spans="19:20" ht="15.5" hidden="1" outlineLevel="2">
      <c r="S391" s="11" t="s">
        <v>96</v>
      </c>
      <c r="T391" s="36">
        <v>2.4</v>
      </c>
    </row>
    <row r="392" spans="19:20" ht="15.5" hidden="1" outlineLevel="2">
      <c r="S392" s="11" t="s">
        <v>96</v>
      </c>
      <c r="T392" s="36">
        <v>4.2</v>
      </c>
    </row>
    <row r="393" spans="19:20" ht="15.5" hidden="1" outlineLevel="2">
      <c r="S393" s="11" t="s">
        <v>96</v>
      </c>
      <c r="T393" s="36">
        <v>0.7</v>
      </c>
    </row>
    <row r="394" spans="19:20" ht="15.5" hidden="1" outlineLevel="2">
      <c r="S394" s="11" t="s">
        <v>96</v>
      </c>
      <c r="T394" s="36">
        <v>1.2</v>
      </c>
    </row>
    <row r="395" spans="19:20" ht="15.5" hidden="1" outlineLevel="2">
      <c r="S395" s="11" t="s">
        <v>96</v>
      </c>
      <c r="T395" s="36">
        <v>-0.2</v>
      </c>
    </row>
    <row r="396" spans="19:20" ht="15.5" hidden="1" outlineLevel="2">
      <c r="S396" s="11" t="s">
        <v>96</v>
      </c>
      <c r="T396" s="36">
        <v>0</v>
      </c>
    </row>
    <row r="397" spans="19:20" ht="15.5" hidden="1" outlineLevel="2">
      <c r="S397" s="11" t="s">
        <v>96</v>
      </c>
      <c r="T397" s="36">
        <v>0.7</v>
      </c>
    </row>
    <row r="398" spans="19:20" ht="15.5" hidden="1" outlineLevel="2">
      <c r="S398" s="11" t="s">
        <v>96</v>
      </c>
      <c r="T398" s="36">
        <v>-0.1</v>
      </c>
    </row>
    <row r="399" spans="19:20" ht="15.5" hidden="1" outlineLevel="2">
      <c r="S399" s="11" t="s">
        <v>96</v>
      </c>
      <c r="T399" s="36">
        <v>1.1000000000000001</v>
      </c>
    </row>
    <row r="400" spans="19:20" ht="15.5" hidden="1" outlineLevel="2">
      <c r="S400" s="11" t="s">
        <v>96</v>
      </c>
      <c r="T400" s="36">
        <v>2</v>
      </c>
    </row>
    <row r="401" spans="19:20" ht="15.5" hidden="1" outlineLevel="2">
      <c r="S401" s="11" t="s">
        <v>96</v>
      </c>
      <c r="T401" s="36">
        <v>0</v>
      </c>
    </row>
    <row r="402" spans="19:20" ht="15.5" hidden="1" outlineLevel="2">
      <c r="S402" s="11" t="s">
        <v>96</v>
      </c>
      <c r="T402" s="36">
        <v>1</v>
      </c>
    </row>
    <row r="403" spans="19:20" ht="15.5" hidden="1" outlineLevel="2">
      <c r="S403" s="11" t="s">
        <v>96</v>
      </c>
      <c r="T403" s="36">
        <v>0.1</v>
      </c>
    </row>
    <row r="404" spans="19:20" ht="15.5" hidden="1" outlineLevel="2">
      <c r="S404" s="11" t="s">
        <v>96</v>
      </c>
      <c r="T404" s="36">
        <v>0.5</v>
      </c>
    </row>
    <row r="405" spans="19:20" ht="15.5" hidden="1" outlineLevel="2">
      <c r="S405" s="11" t="s">
        <v>96</v>
      </c>
      <c r="T405" s="36">
        <v>0</v>
      </c>
    </row>
    <row r="406" spans="19:20" ht="15.5" hidden="1" outlineLevel="2">
      <c r="S406" s="11" t="s">
        <v>96</v>
      </c>
      <c r="T406" s="36">
        <v>1.9</v>
      </c>
    </row>
    <row r="407" spans="19:20" ht="15.5" hidden="1" outlineLevel="2">
      <c r="S407" s="11" t="s">
        <v>96</v>
      </c>
      <c r="T407" s="36">
        <v>0.2</v>
      </c>
    </row>
    <row r="408" spans="19:20" ht="15.5" hidden="1" outlineLevel="2">
      <c r="S408" s="11" t="s">
        <v>96</v>
      </c>
      <c r="T408" s="36">
        <v>0.4</v>
      </c>
    </row>
    <row r="409" spans="19:20" ht="15.5" hidden="1" outlineLevel="2">
      <c r="S409" s="11" t="s">
        <v>96</v>
      </c>
      <c r="T409" s="36">
        <v>1</v>
      </c>
    </row>
    <row r="410" spans="19:20" ht="15.5" hidden="1" outlineLevel="2">
      <c r="S410" s="11" t="s">
        <v>96</v>
      </c>
      <c r="T410" s="36">
        <v>1.2</v>
      </c>
    </row>
    <row r="411" spans="19:20" ht="15.5" hidden="1" outlineLevel="2">
      <c r="S411" s="11" t="s">
        <v>96</v>
      </c>
      <c r="T411" s="36">
        <v>1.6</v>
      </c>
    </row>
    <row r="412" spans="19:20" ht="15.5" hidden="1" outlineLevel="2">
      <c r="S412" s="11" t="s">
        <v>96</v>
      </c>
      <c r="T412" s="36">
        <v>1.4</v>
      </c>
    </row>
    <row r="413" spans="19:20" ht="15.5" hidden="1" outlineLevel="2">
      <c r="S413" s="11" t="s">
        <v>96</v>
      </c>
      <c r="T413" s="36">
        <v>0.3</v>
      </c>
    </row>
    <row r="414" spans="19:20" ht="15.5" hidden="1" outlineLevel="2">
      <c r="S414" s="11" t="s">
        <v>96</v>
      </c>
      <c r="T414" s="36">
        <v>0.9</v>
      </c>
    </row>
    <row r="415" spans="19:20" ht="15.5" hidden="1" outlineLevel="2">
      <c r="S415" s="11" t="s">
        <v>96</v>
      </c>
      <c r="T415" s="36">
        <v>1.1000000000000001</v>
      </c>
    </row>
    <row r="416" spans="19:20" ht="15.5" hidden="1" outlineLevel="2">
      <c r="S416" s="11" t="s">
        <v>96</v>
      </c>
      <c r="T416" s="36">
        <v>-0.4</v>
      </c>
    </row>
    <row r="417" spans="19:20" ht="15.5" hidden="1" outlineLevel="2">
      <c r="S417" s="11" t="s">
        <v>96</v>
      </c>
      <c r="T417" s="36">
        <v>0</v>
      </c>
    </row>
    <row r="418" spans="19:20" ht="15.5" hidden="1" outlineLevel="2">
      <c r="S418" s="11" t="s">
        <v>96</v>
      </c>
      <c r="T418" s="36">
        <v>0.1</v>
      </c>
    </row>
    <row r="419" spans="19:20" ht="15.5" hidden="1" outlineLevel="2">
      <c r="S419" s="11" t="s">
        <v>96</v>
      </c>
      <c r="T419" s="36">
        <v>0.3</v>
      </c>
    </row>
    <row r="420" spans="19:20" ht="15.5" hidden="1" outlineLevel="2">
      <c r="S420" s="11" t="s">
        <v>96</v>
      </c>
      <c r="T420" s="36">
        <v>-0.3</v>
      </c>
    </row>
    <row r="421" spans="19:20" ht="15.5" hidden="1" outlineLevel="2">
      <c r="S421" s="11" t="s">
        <v>96</v>
      </c>
      <c r="T421" s="36">
        <v>0</v>
      </c>
    </row>
    <row r="422" spans="19:20" ht="15.5" hidden="1" outlineLevel="2">
      <c r="S422" s="11" t="s">
        <v>96</v>
      </c>
      <c r="T422" s="36">
        <v>0.9</v>
      </c>
    </row>
    <row r="423" spans="19:20" ht="15.5" hidden="1" outlineLevel="2">
      <c r="S423" s="11" t="s">
        <v>96</v>
      </c>
      <c r="T423" s="36">
        <v>2</v>
      </c>
    </row>
    <row r="424" spans="19:20" ht="15.5" hidden="1" outlineLevel="2">
      <c r="S424" s="11" t="s">
        <v>96</v>
      </c>
      <c r="T424" s="36">
        <v>0.7</v>
      </c>
    </row>
    <row r="425" spans="19:20" ht="15.5" hidden="1" outlineLevel="2">
      <c r="S425" s="11" t="s">
        <v>96</v>
      </c>
      <c r="T425" s="36">
        <v>0.3</v>
      </c>
    </row>
    <row r="426" spans="19:20" ht="15.5" hidden="1" outlineLevel="2">
      <c r="S426" s="11" t="s">
        <v>96</v>
      </c>
      <c r="T426" s="36">
        <v>0.1</v>
      </c>
    </row>
    <row r="427" spans="19:20" ht="15.5" hidden="1" outlineLevel="2">
      <c r="S427" s="11" t="s">
        <v>96</v>
      </c>
      <c r="T427" s="36">
        <v>0.6</v>
      </c>
    </row>
    <row r="428" spans="19:20" ht="15.5" hidden="1" outlineLevel="2">
      <c r="S428" s="11" t="s">
        <v>96</v>
      </c>
      <c r="T428" s="36">
        <v>2.4</v>
      </c>
    </row>
    <row r="429" spans="19:20" ht="15.5" hidden="1" outlineLevel="2">
      <c r="S429" s="11" t="s">
        <v>96</v>
      </c>
      <c r="T429" s="36">
        <v>0.4</v>
      </c>
    </row>
    <row r="430" spans="19:20" ht="15.5" hidden="1" outlineLevel="2">
      <c r="S430" s="11" t="s">
        <v>96</v>
      </c>
      <c r="T430" s="36">
        <v>0</v>
      </c>
    </row>
    <row r="431" spans="19:20" ht="15.5" hidden="1" outlineLevel="2">
      <c r="S431" s="11" t="s">
        <v>96</v>
      </c>
      <c r="T431" s="36">
        <v>0.1</v>
      </c>
    </row>
    <row r="432" spans="19:20" ht="15.5" hidden="1" outlineLevel="2">
      <c r="S432" s="11" t="s">
        <v>96</v>
      </c>
      <c r="T432" s="36">
        <v>1.6</v>
      </c>
    </row>
    <row r="433" spans="19:20" ht="15.5" hidden="1" outlineLevel="2">
      <c r="S433" s="11" t="s">
        <v>96</v>
      </c>
      <c r="T433" s="36">
        <v>-0.2</v>
      </c>
    </row>
    <row r="434" spans="19:20" ht="15.5" hidden="1" outlineLevel="2">
      <c r="S434" s="11" t="s">
        <v>96</v>
      </c>
      <c r="T434" s="36">
        <v>0.6</v>
      </c>
    </row>
    <row r="435" spans="19:20" ht="15.5" hidden="1" outlineLevel="2">
      <c r="S435" s="11" t="s">
        <v>96</v>
      </c>
      <c r="T435" s="36">
        <v>0.9</v>
      </c>
    </row>
    <row r="436" spans="19:20" ht="15.5" hidden="1" outlineLevel="2">
      <c r="S436" s="11" t="s">
        <v>96</v>
      </c>
      <c r="T436" s="36">
        <v>1.3</v>
      </c>
    </row>
    <row r="437" spans="19:20" ht="15.5" hidden="1" outlineLevel="2">
      <c r="S437" s="11" t="s">
        <v>96</v>
      </c>
      <c r="T437" s="36">
        <v>1.9</v>
      </c>
    </row>
    <row r="438" spans="19:20" ht="15.5" hidden="1" outlineLevel="2">
      <c r="S438" s="11" t="s">
        <v>96</v>
      </c>
      <c r="T438" s="36">
        <v>0.1</v>
      </c>
    </row>
    <row r="439" spans="19:20" ht="15.5" hidden="1" outlineLevel="2">
      <c r="S439" s="11" t="s">
        <v>96</v>
      </c>
      <c r="T439" s="36">
        <v>0.2</v>
      </c>
    </row>
    <row r="440" spans="19:20" ht="15.5" hidden="1" outlineLevel="2">
      <c r="S440" s="11" t="s">
        <v>96</v>
      </c>
      <c r="T440" s="36">
        <v>0.2</v>
      </c>
    </row>
    <row r="441" spans="19:20" ht="15.5" hidden="1" outlineLevel="2">
      <c r="S441" s="11" t="s">
        <v>96</v>
      </c>
      <c r="T441" s="36">
        <v>0.3</v>
      </c>
    </row>
    <row r="442" spans="19:20" ht="15.5" hidden="1" outlineLevel="2">
      <c r="S442" s="11" t="s">
        <v>96</v>
      </c>
      <c r="T442" s="36">
        <v>0.4</v>
      </c>
    </row>
    <row r="443" spans="19:20" ht="15.5" hidden="1" outlineLevel="2">
      <c r="S443" s="11" t="s">
        <v>96</v>
      </c>
      <c r="T443" s="36">
        <v>3.4</v>
      </c>
    </row>
    <row r="444" spans="19:20" ht="15.5" hidden="1" outlineLevel="2">
      <c r="S444" s="11" t="s">
        <v>96</v>
      </c>
      <c r="T444" s="36">
        <v>0.6</v>
      </c>
    </row>
    <row r="445" spans="19:20" ht="15.5" hidden="1" outlineLevel="2">
      <c r="S445" s="11" t="s">
        <v>96</v>
      </c>
      <c r="T445" s="36">
        <v>0.6</v>
      </c>
    </row>
    <row r="446" spans="19:20" ht="15.5" hidden="1" outlineLevel="2">
      <c r="S446" s="11" t="s">
        <v>96</v>
      </c>
      <c r="T446" s="36">
        <v>0.5</v>
      </c>
    </row>
    <row r="447" spans="19:20" ht="15.5" hidden="1" outlineLevel="2">
      <c r="S447" s="11" t="s">
        <v>96</v>
      </c>
      <c r="T447" s="36">
        <v>0.2</v>
      </c>
    </row>
    <row r="448" spans="19:20" ht="15.5" hidden="1" outlineLevel="2">
      <c r="S448" s="11" t="s">
        <v>96</v>
      </c>
      <c r="T448" s="36">
        <v>0.9</v>
      </c>
    </row>
    <row r="449" spans="19:20" ht="15.5" hidden="1" outlineLevel="2">
      <c r="S449" s="11" t="s">
        <v>96</v>
      </c>
      <c r="T449" s="36">
        <v>0.2</v>
      </c>
    </row>
    <row r="450" spans="19:20" ht="15.5" hidden="1" outlineLevel="2">
      <c r="S450" s="11" t="s">
        <v>96</v>
      </c>
      <c r="T450" s="36">
        <v>-0.2</v>
      </c>
    </row>
    <row r="451" spans="19:20" ht="15.5" hidden="1" outlineLevel="2">
      <c r="S451" s="11" t="s">
        <v>96</v>
      </c>
      <c r="T451" s="36">
        <v>-0.3</v>
      </c>
    </row>
    <row r="452" spans="19:20" ht="15.5" hidden="1" outlineLevel="2">
      <c r="S452" s="11" t="s">
        <v>96</v>
      </c>
      <c r="T452" s="36">
        <v>0.8</v>
      </c>
    </row>
    <row r="453" spans="19:20" ht="15.5" hidden="1" outlineLevel="2">
      <c r="S453" s="11" t="s">
        <v>96</v>
      </c>
      <c r="T453" s="36">
        <v>1</v>
      </c>
    </row>
    <row r="454" spans="19:20" ht="15.5" hidden="1" outlineLevel="2">
      <c r="S454" s="11" t="s">
        <v>96</v>
      </c>
      <c r="T454" s="36">
        <v>0</v>
      </c>
    </row>
    <row r="455" spans="19:20" ht="15.5" hidden="1" outlineLevel="2">
      <c r="S455" s="11" t="s">
        <v>96</v>
      </c>
      <c r="T455" s="36">
        <v>0.8</v>
      </c>
    </row>
    <row r="456" spans="19:20" ht="15.5" hidden="1" outlineLevel="2">
      <c r="S456" s="11" t="s">
        <v>96</v>
      </c>
      <c r="T456" s="36">
        <v>0.8</v>
      </c>
    </row>
    <row r="457" spans="19:20" ht="15.5" hidden="1" outlineLevel="2">
      <c r="S457" s="11" t="s">
        <v>96</v>
      </c>
      <c r="T457" s="36">
        <v>1.3</v>
      </c>
    </row>
    <row r="458" spans="19:20" ht="15.5" hidden="1" outlineLevel="2">
      <c r="S458" s="11" t="s">
        <v>96</v>
      </c>
      <c r="T458" s="36">
        <v>0</v>
      </c>
    </row>
    <row r="459" spans="19:20" ht="15.5" outlineLevel="1" collapsed="1">
      <c r="S459" s="37" t="s">
        <v>1779</v>
      </c>
      <c r="T459" s="38">
        <f>SUBTOTAL(9,T333:T458)</f>
        <v>125.99999999999999</v>
      </c>
    </row>
    <row r="460" spans="19:20" ht="15.5" hidden="1" outlineLevel="2">
      <c r="S460" s="11" t="s">
        <v>661</v>
      </c>
      <c r="T460" s="36">
        <v>3.3</v>
      </c>
    </row>
    <row r="461" spans="19:20" ht="15.5" hidden="1" outlineLevel="2">
      <c r="S461" s="11" t="s">
        <v>661</v>
      </c>
      <c r="T461" s="36">
        <v>4.9000000000000004</v>
      </c>
    </row>
    <row r="462" spans="19:20" ht="15.5" hidden="1" outlineLevel="2">
      <c r="S462" s="11" t="s">
        <v>661</v>
      </c>
      <c r="T462" s="36">
        <v>5.4</v>
      </c>
    </row>
    <row r="463" spans="19:20" ht="15.5" hidden="1" outlineLevel="2">
      <c r="S463" s="11" t="s">
        <v>661</v>
      </c>
      <c r="T463" s="36">
        <v>4.9000000000000004</v>
      </c>
    </row>
    <row r="464" spans="19:20" ht="15.5" outlineLevel="1" collapsed="1">
      <c r="S464" s="37" t="s">
        <v>1780</v>
      </c>
      <c r="T464" s="38">
        <f>SUBTOTAL(9,T460:T463)</f>
        <v>18.5</v>
      </c>
    </row>
    <row r="465" spans="19:20" ht="15.5" hidden="1" outlineLevel="2">
      <c r="S465" s="11" t="s">
        <v>64</v>
      </c>
      <c r="T465" s="36">
        <v>1.9</v>
      </c>
    </row>
    <row r="466" spans="19:20" ht="15.5" hidden="1" outlineLevel="2">
      <c r="S466" s="11" t="s">
        <v>64</v>
      </c>
      <c r="T466" s="36">
        <v>0.1</v>
      </c>
    </row>
    <row r="467" spans="19:20" ht="15.5" hidden="1" outlineLevel="2">
      <c r="S467" s="11" t="s">
        <v>64</v>
      </c>
      <c r="T467" s="36">
        <v>0.2</v>
      </c>
    </row>
    <row r="468" spans="19:20" ht="15.5" hidden="1" outlineLevel="2">
      <c r="S468" s="11" t="s">
        <v>64</v>
      </c>
      <c r="T468" s="36">
        <v>2.4</v>
      </c>
    </row>
    <row r="469" spans="19:20" ht="15.5" hidden="1" outlineLevel="2">
      <c r="S469" s="11" t="s">
        <v>64</v>
      </c>
      <c r="T469" s="36">
        <v>-0.6</v>
      </c>
    </row>
    <row r="470" spans="19:20" ht="15.5" hidden="1" outlineLevel="2">
      <c r="S470" s="11" t="s">
        <v>64</v>
      </c>
      <c r="T470" s="36">
        <v>1.9</v>
      </c>
    </row>
    <row r="471" spans="19:20" ht="15.5" hidden="1" outlineLevel="2">
      <c r="S471" s="11" t="s">
        <v>64</v>
      </c>
      <c r="T471" s="36">
        <v>0.5</v>
      </c>
    </row>
    <row r="472" spans="19:20" ht="15.5" hidden="1" outlineLevel="2">
      <c r="S472" s="11" t="s">
        <v>64</v>
      </c>
      <c r="T472" s="36">
        <v>4.0999999999999996</v>
      </c>
    </row>
    <row r="473" spans="19:20" ht="15.5" hidden="1" outlineLevel="2">
      <c r="S473" s="11" t="s">
        <v>64</v>
      </c>
      <c r="T473" s="36">
        <v>0.8</v>
      </c>
    </row>
    <row r="474" spans="19:20" ht="15.5" hidden="1" outlineLevel="2">
      <c r="S474" s="11" t="s">
        <v>64</v>
      </c>
      <c r="T474" s="36">
        <v>0.3</v>
      </c>
    </row>
    <row r="475" spans="19:20" ht="15.5" hidden="1" outlineLevel="2">
      <c r="S475" s="11" t="s">
        <v>64</v>
      </c>
      <c r="T475" s="36">
        <v>0</v>
      </c>
    </row>
    <row r="476" spans="19:20" ht="15.5" hidden="1" outlineLevel="2">
      <c r="S476" s="11" t="s">
        <v>64</v>
      </c>
      <c r="T476" s="36">
        <v>0.7</v>
      </c>
    </row>
    <row r="477" spans="19:20" ht="15.5" hidden="1" outlineLevel="2">
      <c r="S477" s="11" t="s">
        <v>64</v>
      </c>
      <c r="T477" s="36">
        <v>1</v>
      </c>
    </row>
    <row r="478" spans="19:20" ht="15.5" hidden="1" outlineLevel="2">
      <c r="S478" s="11" t="s">
        <v>64</v>
      </c>
      <c r="T478" s="36">
        <v>0.5</v>
      </c>
    </row>
    <row r="479" spans="19:20" ht="15.5" hidden="1" outlineLevel="2">
      <c r="S479" s="11" t="s">
        <v>64</v>
      </c>
      <c r="T479" s="36">
        <v>0.1</v>
      </c>
    </row>
    <row r="480" spans="19:20" ht="15.5" hidden="1" outlineLevel="2">
      <c r="S480" s="11" t="s">
        <v>64</v>
      </c>
      <c r="T480" s="36">
        <v>0.7</v>
      </c>
    </row>
    <row r="481" spans="19:20" ht="15.5" hidden="1" outlineLevel="2">
      <c r="S481" s="11" t="s">
        <v>64</v>
      </c>
      <c r="T481" s="36">
        <v>0.3</v>
      </c>
    </row>
    <row r="482" spans="19:20" ht="15.5" hidden="1" outlineLevel="2">
      <c r="S482" s="11" t="s">
        <v>64</v>
      </c>
      <c r="T482" s="36">
        <v>0.9</v>
      </c>
    </row>
    <row r="483" spans="19:20" ht="15.5" hidden="1" outlineLevel="2">
      <c r="S483" s="11" t="s">
        <v>64</v>
      </c>
      <c r="T483" s="36">
        <v>2.2999999999999998</v>
      </c>
    </row>
    <row r="484" spans="19:20" ht="15.5" hidden="1" outlineLevel="2">
      <c r="S484" s="11" t="s">
        <v>64</v>
      </c>
      <c r="T484" s="36">
        <v>3.4</v>
      </c>
    </row>
    <row r="485" spans="19:20" ht="15.5" hidden="1" outlineLevel="2">
      <c r="S485" s="11" t="s">
        <v>64</v>
      </c>
      <c r="T485" s="36">
        <v>0.5</v>
      </c>
    </row>
    <row r="486" spans="19:20" ht="15.5" hidden="1" outlineLevel="2">
      <c r="S486" s="11" t="s">
        <v>64</v>
      </c>
      <c r="T486" s="36">
        <v>0.9</v>
      </c>
    </row>
    <row r="487" spans="19:20" ht="15.5" hidden="1" outlineLevel="2">
      <c r="S487" s="11" t="s">
        <v>64</v>
      </c>
      <c r="T487" s="36">
        <v>0.2</v>
      </c>
    </row>
    <row r="488" spans="19:20" ht="15.5" hidden="1" outlineLevel="2">
      <c r="S488" s="11" t="s">
        <v>64</v>
      </c>
      <c r="T488" s="36">
        <v>0.7</v>
      </c>
    </row>
    <row r="489" spans="19:20" ht="15.5" hidden="1" outlineLevel="2">
      <c r="S489" s="11" t="s">
        <v>64</v>
      </c>
      <c r="T489" s="36">
        <v>1.3</v>
      </c>
    </row>
    <row r="490" spans="19:20" ht="15.5" hidden="1" outlineLevel="2">
      <c r="S490" s="11" t="s">
        <v>64</v>
      </c>
      <c r="T490" s="36">
        <v>-0.2</v>
      </c>
    </row>
    <row r="491" spans="19:20" ht="15.5" hidden="1" outlineLevel="2">
      <c r="S491" s="11" t="s">
        <v>64</v>
      </c>
      <c r="T491" s="36">
        <v>1.4</v>
      </c>
    </row>
    <row r="492" spans="19:20" ht="15.5" hidden="1" outlineLevel="2">
      <c r="S492" s="11" t="s">
        <v>64</v>
      </c>
      <c r="T492" s="36">
        <v>0.1</v>
      </c>
    </row>
    <row r="493" spans="19:20" ht="15.5" hidden="1" outlineLevel="2">
      <c r="S493" s="11" t="s">
        <v>64</v>
      </c>
      <c r="T493" s="36">
        <v>0.5</v>
      </c>
    </row>
    <row r="494" spans="19:20" ht="15.5" hidden="1" outlineLevel="2">
      <c r="S494" s="11" t="s">
        <v>64</v>
      </c>
      <c r="T494" s="36">
        <v>1.9</v>
      </c>
    </row>
    <row r="495" spans="19:20" ht="15.5" hidden="1" outlineLevel="2">
      <c r="S495" s="11" t="s">
        <v>64</v>
      </c>
      <c r="T495" s="36">
        <v>0.3</v>
      </c>
    </row>
    <row r="496" spans="19:20" ht="15.5" hidden="1" outlineLevel="2">
      <c r="S496" s="11" t="s">
        <v>64</v>
      </c>
      <c r="T496" s="36">
        <v>1.1000000000000001</v>
      </c>
    </row>
    <row r="497" spans="19:20" ht="15.5" hidden="1" outlineLevel="2">
      <c r="S497" s="11" t="s">
        <v>64</v>
      </c>
      <c r="T497" s="36">
        <v>0</v>
      </c>
    </row>
    <row r="498" spans="19:20" ht="15.5" hidden="1" outlineLevel="2">
      <c r="S498" s="11" t="s">
        <v>64</v>
      </c>
      <c r="T498" s="36">
        <v>0.6</v>
      </c>
    </row>
    <row r="499" spans="19:20" ht="15.5" hidden="1" outlineLevel="2">
      <c r="S499" s="11" t="s">
        <v>64</v>
      </c>
      <c r="T499" s="36">
        <v>-0.4</v>
      </c>
    </row>
    <row r="500" spans="19:20" ht="15.5" hidden="1" outlineLevel="2">
      <c r="S500" s="11" t="s">
        <v>64</v>
      </c>
      <c r="T500" s="36">
        <v>0.1</v>
      </c>
    </row>
    <row r="501" spans="19:20" ht="15.5" hidden="1" outlineLevel="2">
      <c r="S501" s="11" t="s">
        <v>64</v>
      </c>
      <c r="T501" s="36">
        <v>0</v>
      </c>
    </row>
    <row r="502" spans="19:20" ht="15.5" hidden="1" outlineLevel="2">
      <c r="S502" s="11" t="s">
        <v>64</v>
      </c>
      <c r="T502" s="36">
        <v>18.600000000000001</v>
      </c>
    </row>
    <row r="503" spans="19:20" ht="15.5" hidden="1" outlineLevel="2">
      <c r="S503" s="11" t="s">
        <v>64</v>
      </c>
      <c r="T503" s="36">
        <v>7.2</v>
      </c>
    </row>
    <row r="504" spans="19:20" ht="15.5" hidden="1" outlineLevel="2">
      <c r="S504" s="11" t="s">
        <v>64</v>
      </c>
      <c r="T504" s="36">
        <v>0.9</v>
      </c>
    </row>
    <row r="505" spans="19:20" ht="15.5" hidden="1" outlineLevel="2">
      <c r="S505" s="11" t="s">
        <v>64</v>
      </c>
      <c r="T505" s="36">
        <v>0.5</v>
      </c>
    </row>
    <row r="506" spans="19:20" ht="15.5" hidden="1" outlineLevel="2">
      <c r="S506" s="11" t="s">
        <v>64</v>
      </c>
      <c r="T506" s="36">
        <v>0.8</v>
      </c>
    </row>
    <row r="507" spans="19:20" ht="15.5" hidden="1" outlineLevel="2">
      <c r="S507" s="11" t="s">
        <v>64</v>
      </c>
      <c r="T507" s="36">
        <v>0.2</v>
      </c>
    </row>
    <row r="508" spans="19:20" ht="15.5" hidden="1" outlineLevel="2">
      <c r="S508" s="11" t="s">
        <v>64</v>
      </c>
      <c r="T508" s="36">
        <v>1.7</v>
      </c>
    </row>
    <row r="509" spans="19:20" ht="15.5" hidden="1" outlineLevel="2">
      <c r="S509" s="11" t="s">
        <v>64</v>
      </c>
      <c r="T509" s="36">
        <v>3.9</v>
      </c>
    </row>
    <row r="510" spans="19:20" ht="15.5" hidden="1" outlineLevel="2">
      <c r="S510" s="11" t="s">
        <v>64</v>
      </c>
      <c r="T510" s="36">
        <v>0.1</v>
      </c>
    </row>
    <row r="511" spans="19:20" ht="15.5" hidden="1" outlineLevel="2">
      <c r="S511" s="11" t="s">
        <v>64</v>
      </c>
      <c r="T511" s="36">
        <v>0.8</v>
      </c>
    </row>
    <row r="512" spans="19:20" ht="15.5" hidden="1" outlineLevel="2">
      <c r="S512" s="11" t="s">
        <v>64</v>
      </c>
      <c r="T512" s="36">
        <v>1.5</v>
      </c>
    </row>
    <row r="513" spans="19:20" ht="15.5" hidden="1" outlineLevel="2">
      <c r="S513" s="11" t="s">
        <v>64</v>
      </c>
      <c r="T513" s="36">
        <v>0.5</v>
      </c>
    </row>
    <row r="514" spans="19:20" ht="15.5" hidden="1" outlineLevel="2">
      <c r="S514" s="11" t="s">
        <v>64</v>
      </c>
      <c r="T514" s="36">
        <v>4.2</v>
      </c>
    </row>
    <row r="515" spans="19:20" ht="15.5" hidden="1" outlineLevel="2">
      <c r="S515" s="11" t="s">
        <v>64</v>
      </c>
      <c r="T515" s="36">
        <v>-0.1</v>
      </c>
    </row>
    <row r="516" spans="19:20" ht="15.5" hidden="1" outlineLevel="2">
      <c r="S516" s="11" t="s">
        <v>64</v>
      </c>
      <c r="T516" s="36">
        <v>0.4</v>
      </c>
    </row>
    <row r="517" spans="19:20" ht="15.5" hidden="1" outlineLevel="2">
      <c r="S517" s="11" t="s">
        <v>64</v>
      </c>
      <c r="T517" s="36">
        <v>0.9</v>
      </c>
    </row>
    <row r="518" spans="19:20" ht="15.5" hidden="1" outlineLevel="2">
      <c r="S518" s="11" t="s">
        <v>64</v>
      </c>
      <c r="T518" s="36">
        <v>2.2999999999999998</v>
      </c>
    </row>
    <row r="519" spans="19:20" ht="15.5" hidden="1" outlineLevel="2">
      <c r="S519" s="11" t="s">
        <v>64</v>
      </c>
      <c r="T519" s="36">
        <v>0.4</v>
      </c>
    </row>
    <row r="520" spans="19:20" ht="15.5" hidden="1" outlineLevel="2">
      <c r="S520" s="11" t="s">
        <v>64</v>
      </c>
      <c r="T520" s="36">
        <v>1</v>
      </c>
    </row>
    <row r="521" spans="19:20" ht="15.5" hidden="1" outlineLevel="2">
      <c r="S521" s="11" t="s">
        <v>64</v>
      </c>
      <c r="T521" s="36">
        <v>1.7</v>
      </c>
    </row>
    <row r="522" spans="19:20" ht="15.5" hidden="1" outlineLevel="2">
      <c r="S522" s="11" t="s">
        <v>64</v>
      </c>
      <c r="T522" s="36">
        <v>3.1</v>
      </c>
    </row>
    <row r="523" spans="19:20" ht="15.5" hidden="1" outlineLevel="2">
      <c r="S523" s="11" t="s">
        <v>64</v>
      </c>
      <c r="T523" s="36">
        <v>0.8</v>
      </c>
    </row>
    <row r="524" spans="19:20" ht="15.5" hidden="1" outlineLevel="2">
      <c r="S524" s="11" t="s">
        <v>64</v>
      </c>
      <c r="T524" s="36">
        <v>1.7</v>
      </c>
    </row>
    <row r="525" spans="19:20" ht="15.5" hidden="1" outlineLevel="2">
      <c r="S525" s="11" t="s">
        <v>64</v>
      </c>
      <c r="T525" s="36">
        <v>1.5</v>
      </c>
    </row>
    <row r="526" spans="19:20" ht="15.5" hidden="1" outlineLevel="2">
      <c r="S526" s="11" t="s">
        <v>64</v>
      </c>
      <c r="T526" s="36">
        <v>0.9</v>
      </c>
    </row>
    <row r="527" spans="19:20" ht="15.5" hidden="1" outlineLevel="2">
      <c r="S527" s="11" t="s">
        <v>64</v>
      </c>
      <c r="T527" s="36">
        <v>1.8</v>
      </c>
    </row>
    <row r="528" spans="19:20" ht="15.5" hidden="1" outlineLevel="2">
      <c r="S528" s="11" t="s">
        <v>64</v>
      </c>
      <c r="T528" s="36">
        <v>9.4</v>
      </c>
    </row>
    <row r="529" spans="19:20" ht="15.5" hidden="1" outlineLevel="2">
      <c r="S529" s="11" t="s">
        <v>64</v>
      </c>
      <c r="T529" s="36">
        <v>0.2</v>
      </c>
    </row>
    <row r="530" spans="19:20" ht="15.5" hidden="1" outlineLevel="2">
      <c r="S530" s="11" t="s">
        <v>64</v>
      </c>
      <c r="T530" s="36">
        <v>1.3</v>
      </c>
    </row>
    <row r="531" spans="19:20" ht="15.5" hidden="1" outlineLevel="2">
      <c r="S531" s="11" t="s">
        <v>64</v>
      </c>
      <c r="T531" s="36">
        <v>3.8</v>
      </c>
    </row>
    <row r="532" spans="19:20" ht="15.5" hidden="1" outlineLevel="2">
      <c r="S532" s="11" t="s">
        <v>64</v>
      </c>
      <c r="T532" s="36">
        <v>0.2</v>
      </c>
    </row>
    <row r="533" spans="19:20" ht="15.5" hidden="1" outlineLevel="2">
      <c r="S533" s="11" t="s">
        <v>64</v>
      </c>
      <c r="T533" s="36">
        <v>0.3</v>
      </c>
    </row>
    <row r="534" spans="19:20" ht="15.5" hidden="1" outlineLevel="2">
      <c r="S534" s="11" t="s">
        <v>64</v>
      </c>
      <c r="T534" s="36">
        <v>1.3</v>
      </c>
    </row>
    <row r="535" spans="19:20" ht="15.5" hidden="1" outlineLevel="2">
      <c r="S535" s="11" t="s">
        <v>64</v>
      </c>
      <c r="T535" s="36">
        <v>0</v>
      </c>
    </row>
    <row r="536" spans="19:20" ht="15.5" hidden="1" outlineLevel="2">
      <c r="S536" s="11" t="s">
        <v>64</v>
      </c>
      <c r="T536" s="36">
        <v>0.1</v>
      </c>
    </row>
    <row r="537" spans="19:20" ht="15.5" hidden="1" outlineLevel="2">
      <c r="S537" s="11" t="s">
        <v>64</v>
      </c>
      <c r="T537" s="36">
        <v>2.2000000000000002</v>
      </c>
    </row>
    <row r="538" spans="19:20" ht="15.5" hidden="1" outlineLevel="2">
      <c r="S538" s="11" t="s">
        <v>64</v>
      </c>
      <c r="T538" s="36">
        <v>1.5</v>
      </c>
    </row>
    <row r="539" spans="19:20" ht="15.5" outlineLevel="1" collapsed="1">
      <c r="S539" s="37" t="s">
        <v>1781</v>
      </c>
      <c r="T539" s="38">
        <f>SUBTOTAL(9,T465:T538)</f>
        <v>108.10000000000002</v>
      </c>
    </row>
    <row r="540" spans="19:20" ht="15.5" hidden="1" outlineLevel="2">
      <c r="S540" s="11" t="s">
        <v>27</v>
      </c>
      <c r="T540" s="36">
        <v>2.1</v>
      </c>
    </row>
    <row r="541" spans="19:20" ht="15.5" hidden="1" outlineLevel="2">
      <c r="S541" s="11" t="s">
        <v>27</v>
      </c>
      <c r="T541" s="36">
        <v>2.8</v>
      </c>
    </row>
    <row r="542" spans="19:20" ht="15.5" hidden="1" outlineLevel="2">
      <c r="S542" s="11" t="s">
        <v>27</v>
      </c>
      <c r="T542" s="36">
        <v>0.5</v>
      </c>
    </row>
    <row r="543" spans="19:20" ht="15.5" hidden="1" outlineLevel="2">
      <c r="S543" s="11" t="s">
        <v>27</v>
      </c>
      <c r="T543" s="36">
        <v>1.8</v>
      </c>
    </row>
    <row r="544" spans="19:20" ht="15.5" hidden="1" outlineLevel="2">
      <c r="S544" s="11" t="s">
        <v>27</v>
      </c>
      <c r="T544" s="36">
        <v>-0.1</v>
      </c>
    </row>
    <row r="545" spans="19:20" ht="15.5" hidden="1" outlineLevel="2">
      <c r="S545" s="11" t="s">
        <v>27</v>
      </c>
      <c r="T545" s="36">
        <v>0.4</v>
      </c>
    </row>
    <row r="546" spans="19:20" ht="15.5" hidden="1" outlineLevel="2">
      <c r="S546" s="11" t="s">
        <v>27</v>
      </c>
      <c r="T546" s="36">
        <v>0.3</v>
      </c>
    </row>
    <row r="547" spans="19:20" ht="15.5" hidden="1" outlineLevel="2">
      <c r="S547" s="11" t="s">
        <v>27</v>
      </c>
      <c r="T547" s="36">
        <v>-0.1</v>
      </c>
    </row>
    <row r="548" spans="19:20" ht="15.5" hidden="1" outlineLevel="2">
      <c r="S548" s="11" t="s">
        <v>27</v>
      </c>
      <c r="T548" s="36">
        <v>1.2</v>
      </c>
    </row>
    <row r="549" spans="19:20" ht="15.5" hidden="1" outlineLevel="2">
      <c r="S549" s="11" t="s">
        <v>27</v>
      </c>
      <c r="T549" s="36">
        <v>3.6</v>
      </c>
    </row>
    <row r="550" spans="19:20" ht="15.5" hidden="1" outlineLevel="2">
      <c r="S550" s="11" t="s">
        <v>27</v>
      </c>
      <c r="T550" s="36">
        <v>-0.4</v>
      </c>
    </row>
    <row r="551" spans="19:20" ht="15.5" hidden="1" outlineLevel="2">
      <c r="S551" s="11" t="s">
        <v>27</v>
      </c>
      <c r="T551" s="36">
        <v>0.3</v>
      </c>
    </row>
    <row r="552" spans="19:20" ht="15.5" hidden="1" outlineLevel="2">
      <c r="S552" s="11" t="s">
        <v>27</v>
      </c>
      <c r="T552" s="36">
        <v>0.6</v>
      </c>
    </row>
    <row r="553" spans="19:20" ht="15.5" hidden="1" outlineLevel="2">
      <c r="S553" s="11" t="s">
        <v>27</v>
      </c>
      <c r="T553" s="36">
        <v>-0.1</v>
      </c>
    </row>
    <row r="554" spans="19:20" ht="15.5" hidden="1" outlineLevel="2">
      <c r="S554" s="11" t="s">
        <v>27</v>
      </c>
      <c r="T554" s="36">
        <v>0</v>
      </c>
    </row>
    <row r="555" spans="19:20" ht="15.5" hidden="1" outlineLevel="2">
      <c r="S555" s="11" t="s">
        <v>27</v>
      </c>
      <c r="T555" s="36">
        <v>0.1</v>
      </c>
    </row>
    <row r="556" spans="19:20" ht="15.5" hidden="1" outlineLevel="2">
      <c r="S556" s="11" t="s">
        <v>27</v>
      </c>
      <c r="T556" s="36">
        <v>3.1</v>
      </c>
    </row>
    <row r="557" spans="19:20" ht="15.5" hidden="1" outlineLevel="2">
      <c r="S557" s="11" t="s">
        <v>27</v>
      </c>
      <c r="T557" s="36">
        <v>-0.2</v>
      </c>
    </row>
    <row r="558" spans="19:20" ht="15.5" hidden="1" outlineLevel="2">
      <c r="S558" s="11" t="s">
        <v>27</v>
      </c>
      <c r="T558" s="36">
        <v>3.7</v>
      </c>
    </row>
    <row r="559" spans="19:20" ht="15.5" hidden="1" outlineLevel="2">
      <c r="S559" s="11" t="s">
        <v>27</v>
      </c>
      <c r="T559" s="36">
        <v>0.2</v>
      </c>
    </row>
    <row r="560" spans="19:20" ht="15.5" hidden="1" outlineLevel="2">
      <c r="S560" s="11" t="s">
        <v>27</v>
      </c>
      <c r="T560" s="36">
        <v>1.4</v>
      </c>
    </row>
    <row r="561" spans="19:20" ht="15.5" hidden="1" outlineLevel="2">
      <c r="S561" s="11" t="s">
        <v>27</v>
      </c>
      <c r="T561" s="36">
        <v>0.2</v>
      </c>
    </row>
    <row r="562" spans="19:20" ht="15.5" hidden="1" outlineLevel="2">
      <c r="S562" s="11" t="s">
        <v>27</v>
      </c>
      <c r="T562" s="36">
        <v>0.8</v>
      </c>
    </row>
    <row r="563" spans="19:20" ht="15.5" hidden="1" outlineLevel="2">
      <c r="S563" s="11" t="s">
        <v>27</v>
      </c>
      <c r="T563" s="36">
        <v>-0.9</v>
      </c>
    </row>
    <row r="564" spans="19:20" ht="15.5" hidden="1" outlineLevel="2">
      <c r="S564" s="11" t="s">
        <v>27</v>
      </c>
      <c r="T564" s="36">
        <v>0.5</v>
      </c>
    </row>
    <row r="565" spans="19:20" ht="15.5" hidden="1" outlineLevel="2">
      <c r="S565" s="11" t="s">
        <v>27</v>
      </c>
      <c r="T565" s="36">
        <v>1.7</v>
      </c>
    </row>
    <row r="566" spans="19:20" ht="15.5" hidden="1" outlineLevel="2">
      <c r="S566" s="11" t="s">
        <v>27</v>
      </c>
      <c r="T566" s="36">
        <v>2.7</v>
      </c>
    </row>
    <row r="567" spans="19:20" ht="15.5" hidden="1" outlineLevel="2">
      <c r="S567" s="11" t="s">
        <v>27</v>
      </c>
      <c r="T567" s="36">
        <v>-0.8</v>
      </c>
    </row>
    <row r="568" spans="19:20" ht="15.5" hidden="1" outlineLevel="2">
      <c r="S568" s="11" t="s">
        <v>27</v>
      </c>
      <c r="T568" s="36">
        <v>0.2</v>
      </c>
    </row>
    <row r="569" spans="19:20" ht="15.5" outlineLevel="1" collapsed="1">
      <c r="S569" s="37" t="s">
        <v>1782</v>
      </c>
      <c r="T569" s="38">
        <f>SUBTOTAL(9,T540:T568)</f>
        <v>25.599999999999998</v>
      </c>
    </row>
    <row r="570" spans="19:20" ht="15.5" hidden="1" outlineLevel="2">
      <c r="S570" s="11" t="s">
        <v>34</v>
      </c>
      <c r="T570" s="36">
        <v>0.5</v>
      </c>
    </row>
    <row r="571" spans="19:20" ht="15.5" hidden="1" outlineLevel="2">
      <c r="S571" s="11" t="s">
        <v>34</v>
      </c>
      <c r="T571" s="36">
        <v>0.6</v>
      </c>
    </row>
    <row r="572" spans="19:20" ht="15.5" hidden="1" outlineLevel="2">
      <c r="S572" s="11" t="s">
        <v>34</v>
      </c>
      <c r="T572" s="36">
        <v>-0.1</v>
      </c>
    </row>
    <row r="573" spans="19:20" ht="15.5" hidden="1" outlineLevel="2">
      <c r="S573" s="11" t="s">
        <v>34</v>
      </c>
      <c r="T573" s="36">
        <v>0.4</v>
      </c>
    </row>
    <row r="574" spans="19:20" ht="15.5" hidden="1" outlineLevel="2">
      <c r="S574" s="11" t="s">
        <v>34</v>
      </c>
      <c r="T574" s="36">
        <v>0.5</v>
      </c>
    </row>
    <row r="575" spans="19:20" ht="15.5" hidden="1" outlineLevel="2">
      <c r="S575" s="11" t="s">
        <v>34</v>
      </c>
      <c r="T575" s="36">
        <v>4.3</v>
      </c>
    </row>
    <row r="576" spans="19:20" ht="15.5" hidden="1" outlineLevel="2">
      <c r="S576" s="11" t="s">
        <v>34</v>
      </c>
      <c r="T576" s="36">
        <v>9.4</v>
      </c>
    </row>
    <row r="577" spans="19:20" ht="15.5" hidden="1" outlineLevel="2">
      <c r="S577" s="11" t="s">
        <v>34</v>
      </c>
      <c r="T577" s="36">
        <v>0</v>
      </c>
    </row>
    <row r="578" spans="19:20" ht="15.5" hidden="1" outlineLevel="2">
      <c r="S578" s="11" t="s">
        <v>34</v>
      </c>
      <c r="T578" s="36">
        <v>-0.1</v>
      </c>
    </row>
    <row r="579" spans="19:20" ht="15.5" hidden="1" outlineLevel="2">
      <c r="S579" s="11" t="s">
        <v>34</v>
      </c>
      <c r="T579" s="36">
        <v>0</v>
      </c>
    </row>
    <row r="580" spans="19:20" ht="15.5" hidden="1" outlineLevel="2">
      <c r="S580" s="11" t="s">
        <v>34</v>
      </c>
      <c r="T580" s="36">
        <v>0</v>
      </c>
    </row>
    <row r="581" spans="19:20" ht="15.5" hidden="1" outlineLevel="2">
      <c r="S581" s="11" t="s">
        <v>34</v>
      </c>
      <c r="T581" s="36">
        <v>1.1000000000000001</v>
      </c>
    </row>
    <row r="582" spans="19:20" ht="15.5" hidden="1" outlineLevel="2">
      <c r="S582" s="11" t="s">
        <v>34</v>
      </c>
      <c r="T582" s="36">
        <v>3.9</v>
      </c>
    </row>
    <row r="583" spans="19:20" ht="15.5" hidden="1" outlineLevel="2">
      <c r="S583" s="11" t="s">
        <v>34</v>
      </c>
      <c r="T583" s="36">
        <v>0.2</v>
      </c>
    </row>
    <row r="584" spans="19:20" ht="15.5" hidden="1" outlineLevel="2">
      <c r="S584" s="11" t="s">
        <v>34</v>
      </c>
      <c r="T584" s="36">
        <v>1</v>
      </c>
    </row>
    <row r="585" spans="19:20" ht="15.5" hidden="1" outlineLevel="2">
      <c r="S585" s="11" t="s">
        <v>34</v>
      </c>
      <c r="T585" s="36">
        <v>0.1</v>
      </c>
    </row>
    <row r="586" spans="19:20" ht="15.5" hidden="1" outlineLevel="2">
      <c r="S586" s="11" t="s">
        <v>34</v>
      </c>
      <c r="T586" s="36">
        <v>2.1</v>
      </c>
    </row>
    <row r="587" spans="19:20" ht="15.5" hidden="1" outlineLevel="2">
      <c r="S587" s="11" t="s">
        <v>34</v>
      </c>
      <c r="T587" s="36">
        <v>0.4</v>
      </c>
    </row>
    <row r="588" spans="19:20" ht="15.5" hidden="1" outlineLevel="2">
      <c r="S588" s="11" t="s">
        <v>34</v>
      </c>
      <c r="T588" s="36">
        <v>3.3</v>
      </c>
    </row>
    <row r="589" spans="19:20" ht="15.5" hidden="1" outlineLevel="2">
      <c r="S589" s="11" t="s">
        <v>34</v>
      </c>
      <c r="T589" s="36">
        <v>-0.1</v>
      </c>
    </row>
    <row r="590" spans="19:20" ht="15.5" hidden="1" outlineLevel="2">
      <c r="S590" s="11" t="s">
        <v>34</v>
      </c>
      <c r="T590" s="36">
        <v>0.7</v>
      </c>
    </row>
    <row r="591" spans="19:20" ht="15.5" hidden="1" outlineLevel="2">
      <c r="S591" s="11" t="s">
        <v>34</v>
      </c>
      <c r="T591" s="36">
        <v>0</v>
      </c>
    </row>
    <row r="592" spans="19:20" ht="15.5" hidden="1" outlineLevel="2">
      <c r="S592" s="11" t="s">
        <v>34</v>
      </c>
      <c r="T592" s="36">
        <v>-0.1</v>
      </c>
    </row>
    <row r="593" spans="19:20" ht="15.5" hidden="1" outlineLevel="2">
      <c r="S593" s="11" t="s">
        <v>34</v>
      </c>
      <c r="T593" s="36">
        <v>0.5</v>
      </c>
    </row>
    <row r="594" spans="19:20" ht="15.5" hidden="1" outlineLevel="2">
      <c r="S594" s="11" t="s">
        <v>34</v>
      </c>
      <c r="T594" s="36">
        <v>0.4</v>
      </c>
    </row>
    <row r="595" spans="19:20" ht="15.5" hidden="1" outlineLevel="2">
      <c r="S595" s="11" t="s">
        <v>34</v>
      </c>
      <c r="T595" s="36">
        <v>0</v>
      </c>
    </row>
    <row r="596" spans="19:20" ht="15.5" hidden="1" outlineLevel="2">
      <c r="S596" s="11" t="s">
        <v>34</v>
      </c>
      <c r="T596" s="36">
        <v>0</v>
      </c>
    </row>
    <row r="597" spans="19:20" ht="15.5" hidden="1" outlineLevel="2">
      <c r="S597" s="11" t="s">
        <v>34</v>
      </c>
      <c r="T597" s="36">
        <v>0.3</v>
      </c>
    </row>
    <row r="598" spans="19:20" ht="15.5" hidden="1" outlineLevel="2">
      <c r="S598" s="11" t="s">
        <v>34</v>
      </c>
      <c r="T598" s="36">
        <v>0.2</v>
      </c>
    </row>
    <row r="599" spans="19:20" ht="15.5" hidden="1" outlineLevel="2">
      <c r="S599" s="11" t="s">
        <v>34</v>
      </c>
      <c r="T599" s="36">
        <v>0.6</v>
      </c>
    </row>
    <row r="600" spans="19:20" ht="15.5" hidden="1" outlineLevel="2">
      <c r="S600" s="11" t="s">
        <v>34</v>
      </c>
      <c r="T600" s="36">
        <v>4.2</v>
      </c>
    </row>
    <row r="601" spans="19:20" ht="15.5" hidden="1" outlineLevel="2">
      <c r="S601" s="11" t="s">
        <v>34</v>
      </c>
      <c r="T601" s="36">
        <v>1.3</v>
      </c>
    </row>
    <row r="602" spans="19:20" ht="15.5" hidden="1" outlineLevel="2">
      <c r="S602" s="11" t="s">
        <v>34</v>
      </c>
      <c r="T602" s="36">
        <v>0.8</v>
      </c>
    </row>
    <row r="603" spans="19:20" ht="15.5" hidden="1" outlineLevel="2">
      <c r="S603" s="11" t="s">
        <v>34</v>
      </c>
      <c r="T603" s="36">
        <v>0.6</v>
      </c>
    </row>
    <row r="604" spans="19:20" ht="15.5" hidden="1" outlineLevel="2">
      <c r="S604" s="11" t="s">
        <v>34</v>
      </c>
      <c r="T604" s="36">
        <v>0</v>
      </c>
    </row>
    <row r="605" spans="19:20" ht="15.5" hidden="1" outlineLevel="2">
      <c r="S605" s="11" t="s">
        <v>34</v>
      </c>
      <c r="T605" s="36">
        <v>1.8</v>
      </c>
    </row>
    <row r="606" spans="19:20" ht="15.5" hidden="1" outlineLevel="2">
      <c r="S606" s="11" t="s">
        <v>34</v>
      </c>
      <c r="T606" s="36">
        <v>0.8</v>
      </c>
    </row>
    <row r="607" spans="19:20" ht="15.5" hidden="1" outlineLevel="2">
      <c r="S607" s="11" t="s">
        <v>34</v>
      </c>
      <c r="T607" s="36">
        <v>1.2</v>
      </c>
    </row>
    <row r="608" spans="19:20" ht="15.5" hidden="1" outlineLevel="2">
      <c r="S608" s="11" t="s">
        <v>34</v>
      </c>
      <c r="T608" s="36">
        <v>1.8</v>
      </c>
    </row>
    <row r="609" spans="19:20" ht="15.5" hidden="1" outlineLevel="2">
      <c r="S609" s="11" t="s">
        <v>34</v>
      </c>
      <c r="T609" s="36">
        <v>2.5</v>
      </c>
    </row>
    <row r="610" spans="19:20" ht="15.5" hidden="1" outlineLevel="2">
      <c r="S610" s="11" t="s">
        <v>34</v>
      </c>
      <c r="T610" s="36">
        <v>0.6</v>
      </c>
    </row>
    <row r="611" spans="19:20" ht="15.5" hidden="1" outlineLevel="2">
      <c r="S611" s="11" t="s">
        <v>34</v>
      </c>
      <c r="T611" s="36">
        <v>0.1</v>
      </c>
    </row>
    <row r="612" spans="19:20" ht="15.5" hidden="1" outlineLevel="2">
      <c r="S612" s="11" t="s">
        <v>34</v>
      </c>
      <c r="T612" s="36">
        <v>0.2</v>
      </c>
    </row>
    <row r="613" spans="19:20" ht="15.5" hidden="1" outlineLevel="2">
      <c r="S613" s="11" t="s">
        <v>34</v>
      </c>
      <c r="T613" s="36">
        <v>0.4</v>
      </c>
    </row>
    <row r="614" spans="19:20" ht="15.5" hidden="1" outlineLevel="2">
      <c r="S614" s="11" t="s">
        <v>34</v>
      </c>
      <c r="T614" s="36">
        <v>0.2</v>
      </c>
    </row>
    <row r="615" spans="19:20" ht="15.5" hidden="1" outlineLevel="2">
      <c r="S615" s="11" t="s">
        <v>34</v>
      </c>
      <c r="T615" s="36">
        <v>0.7</v>
      </c>
    </row>
    <row r="616" spans="19:20" ht="15.5" hidden="1" outlineLevel="2">
      <c r="S616" s="11" t="s">
        <v>34</v>
      </c>
      <c r="T616" s="36">
        <v>0.1</v>
      </c>
    </row>
    <row r="617" spans="19:20" ht="15.5" hidden="1" outlineLevel="2">
      <c r="S617" s="11" t="s">
        <v>34</v>
      </c>
      <c r="T617" s="36">
        <v>0.4</v>
      </c>
    </row>
    <row r="618" spans="19:20" ht="15.5" hidden="1" outlineLevel="2">
      <c r="S618" s="11" t="s">
        <v>34</v>
      </c>
      <c r="T618" s="36">
        <v>0.4</v>
      </c>
    </row>
    <row r="619" spans="19:20" ht="15.5" hidden="1" outlineLevel="2">
      <c r="S619" s="11" t="s">
        <v>34</v>
      </c>
      <c r="T619" s="36">
        <v>0</v>
      </c>
    </row>
    <row r="620" spans="19:20" ht="15.5" hidden="1" outlineLevel="2">
      <c r="S620" s="11" t="s">
        <v>34</v>
      </c>
      <c r="T620" s="36">
        <v>0</v>
      </c>
    </row>
    <row r="621" spans="19:20" ht="15.5" hidden="1" outlineLevel="2">
      <c r="S621" s="11" t="s">
        <v>34</v>
      </c>
      <c r="T621" s="36">
        <v>0.1</v>
      </c>
    </row>
    <row r="622" spans="19:20" ht="15.5" hidden="1" outlineLevel="2">
      <c r="S622" s="11" t="s">
        <v>34</v>
      </c>
      <c r="T622" s="36">
        <v>2.7</v>
      </c>
    </row>
    <row r="623" spans="19:20" ht="15.5" hidden="1" outlineLevel="2">
      <c r="S623" s="11" t="s">
        <v>34</v>
      </c>
      <c r="T623" s="36">
        <v>1.1000000000000001</v>
      </c>
    </row>
    <row r="624" spans="19:20" ht="15.5" hidden="1" outlineLevel="2">
      <c r="S624" s="11" t="s">
        <v>34</v>
      </c>
      <c r="T624" s="36">
        <v>3.7</v>
      </c>
    </row>
    <row r="625" spans="19:20" ht="15.5" hidden="1" outlineLevel="2">
      <c r="S625" s="11" t="s">
        <v>34</v>
      </c>
      <c r="T625" s="36">
        <v>-0.2</v>
      </c>
    </row>
    <row r="626" spans="19:20" ht="15.5" hidden="1" outlineLevel="2">
      <c r="S626" s="11" t="s">
        <v>34</v>
      </c>
      <c r="T626" s="36">
        <v>0.3</v>
      </c>
    </row>
    <row r="627" spans="19:20" ht="15.5" hidden="1" outlineLevel="2">
      <c r="S627" s="11" t="s">
        <v>34</v>
      </c>
      <c r="T627" s="36">
        <v>-0.1</v>
      </c>
    </row>
    <row r="628" spans="19:20" ht="15.5" hidden="1" outlineLevel="2">
      <c r="S628" s="11" t="s">
        <v>34</v>
      </c>
      <c r="T628" s="36">
        <v>0</v>
      </c>
    </row>
    <row r="629" spans="19:20" ht="15.5" hidden="1" outlineLevel="2">
      <c r="S629" s="11" t="s">
        <v>34</v>
      </c>
      <c r="T629" s="36">
        <v>0.9</v>
      </c>
    </row>
    <row r="630" spans="19:20" ht="15.5" hidden="1" outlineLevel="2">
      <c r="S630" s="11" t="s">
        <v>34</v>
      </c>
      <c r="T630" s="36">
        <v>0.1</v>
      </c>
    </row>
    <row r="631" spans="19:20" ht="15.5" hidden="1" outlineLevel="2">
      <c r="S631" s="11" t="s">
        <v>34</v>
      </c>
      <c r="T631" s="36">
        <v>0.7</v>
      </c>
    </row>
    <row r="632" spans="19:20" ht="15.5" hidden="1" outlineLevel="2">
      <c r="S632" s="11" t="s">
        <v>34</v>
      </c>
      <c r="T632" s="36">
        <v>2.2000000000000002</v>
      </c>
    </row>
    <row r="633" spans="19:20" ht="15.5" hidden="1" outlineLevel="2">
      <c r="S633" s="11" t="s">
        <v>34</v>
      </c>
      <c r="T633" s="36">
        <v>0.6</v>
      </c>
    </row>
    <row r="634" spans="19:20" ht="15.5" hidden="1" outlineLevel="2">
      <c r="S634" s="11" t="s">
        <v>34</v>
      </c>
      <c r="T634" s="36">
        <v>0.2</v>
      </c>
    </row>
    <row r="635" spans="19:20" ht="15.5" hidden="1" outlineLevel="2">
      <c r="S635" s="11" t="s">
        <v>34</v>
      </c>
      <c r="T635" s="36">
        <v>0</v>
      </c>
    </row>
    <row r="636" spans="19:20" ht="15.5" hidden="1" outlineLevel="2">
      <c r="S636" s="11" t="s">
        <v>34</v>
      </c>
      <c r="T636" s="36">
        <v>0</v>
      </c>
    </row>
    <row r="637" spans="19:20" ht="15.5" hidden="1" outlineLevel="2">
      <c r="S637" s="11" t="s">
        <v>34</v>
      </c>
      <c r="T637" s="36">
        <v>0.6</v>
      </c>
    </row>
    <row r="638" spans="19:20" ht="15.5" hidden="1" outlineLevel="2">
      <c r="S638" s="11" t="s">
        <v>34</v>
      </c>
      <c r="T638" s="36">
        <v>3.8</v>
      </c>
    </row>
    <row r="639" spans="19:20" ht="15.5" hidden="1" outlineLevel="2">
      <c r="S639" s="11" t="s">
        <v>34</v>
      </c>
      <c r="T639" s="36">
        <v>0.1</v>
      </c>
    </row>
    <row r="640" spans="19:20" ht="15.5" hidden="1" outlineLevel="2">
      <c r="S640" s="11" t="s">
        <v>34</v>
      </c>
      <c r="T640" s="36">
        <v>1.2</v>
      </c>
    </row>
    <row r="641" spans="19:20" ht="15.5" hidden="1" outlineLevel="2">
      <c r="S641" s="11" t="s">
        <v>34</v>
      </c>
      <c r="T641" s="36">
        <v>0.2</v>
      </c>
    </row>
    <row r="642" spans="19:20" ht="15.5" hidden="1" outlineLevel="2">
      <c r="S642" s="11" t="s">
        <v>34</v>
      </c>
      <c r="T642" s="36">
        <v>0.2</v>
      </c>
    </row>
    <row r="643" spans="19:20" ht="15.5" hidden="1" outlineLevel="2">
      <c r="S643" s="11" t="s">
        <v>34</v>
      </c>
      <c r="T643" s="36">
        <v>0.7</v>
      </c>
    </row>
    <row r="644" spans="19:20" ht="15.5" hidden="1" outlineLevel="2">
      <c r="S644" s="11" t="s">
        <v>34</v>
      </c>
      <c r="T644" s="36">
        <v>0.3</v>
      </c>
    </row>
    <row r="645" spans="19:20" ht="15.5" hidden="1" outlineLevel="2">
      <c r="S645" s="11" t="s">
        <v>34</v>
      </c>
      <c r="T645" s="36">
        <v>0.1</v>
      </c>
    </row>
    <row r="646" spans="19:20" ht="15.5" hidden="1" outlineLevel="2">
      <c r="S646" s="11" t="s">
        <v>34</v>
      </c>
      <c r="T646" s="36">
        <v>0.4</v>
      </c>
    </row>
    <row r="647" spans="19:20" ht="15.5" hidden="1" outlineLevel="2">
      <c r="S647" s="11" t="s">
        <v>34</v>
      </c>
      <c r="T647" s="36">
        <v>2.2999999999999998</v>
      </c>
    </row>
    <row r="648" spans="19:20" ht="15.5" hidden="1" outlineLevel="2">
      <c r="S648" s="11" t="s">
        <v>34</v>
      </c>
      <c r="T648" s="36">
        <v>2.4</v>
      </c>
    </row>
    <row r="649" spans="19:20" ht="15.5" hidden="1" outlineLevel="2">
      <c r="S649" s="11" t="s">
        <v>34</v>
      </c>
      <c r="T649" s="36">
        <v>0.1</v>
      </c>
    </row>
    <row r="650" spans="19:20" ht="15.5" hidden="1" outlineLevel="2">
      <c r="S650" s="11" t="s">
        <v>34</v>
      </c>
      <c r="T650" s="36">
        <v>0.8</v>
      </c>
    </row>
    <row r="651" spans="19:20" ht="15.5" hidden="1" outlineLevel="2">
      <c r="S651" s="11" t="s">
        <v>34</v>
      </c>
      <c r="T651" s="36">
        <v>0.5</v>
      </c>
    </row>
    <row r="652" spans="19:20" ht="15.5" hidden="1" outlineLevel="2">
      <c r="S652" s="11" t="s">
        <v>34</v>
      </c>
      <c r="T652" s="36">
        <v>0.2</v>
      </c>
    </row>
    <row r="653" spans="19:20" ht="15.5" hidden="1" outlineLevel="2">
      <c r="S653" s="11" t="s">
        <v>34</v>
      </c>
      <c r="T653" s="36">
        <v>1.1000000000000001</v>
      </c>
    </row>
    <row r="654" spans="19:20" ht="15.5" hidden="1" outlineLevel="2">
      <c r="S654" s="11" t="s">
        <v>34</v>
      </c>
      <c r="T654" s="36">
        <v>1</v>
      </c>
    </row>
    <row r="655" spans="19:20" ht="15.5" hidden="1" outlineLevel="2">
      <c r="S655" s="11" t="s">
        <v>34</v>
      </c>
      <c r="T655" s="36">
        <v>1.6</v>
      </c>
    </row>
    <row r="656" spans="19:20" ht="15.5" hidden="1" outlineLevel="2">
      <c r="S656" s="11" t="s">
        <v>34</v>
      </c>
      <c r="T656" s="36">
        <v>0.4</v>
      </c>
    </row>
    <row r="657" spans="19:20" ht="15.5" outlineLevel="1" collapsed="1">
      <c r="S657" s="37" t="s">
        <v>1783</v>
      </c>
      <c r="T657" s="38">
        <f>SUBTOTAL(9,T570:T656)</f>
        <v>78.5</v>
      </c>
    </row>
    <row r="658" spans="19:20" ht="15.5" hidden="1" outlineLevel="2">
      <c r="S658" s="11" t="s">
        <v>35</v>
      </c>
      <c r="T658" s="36">
        <v>0.1</v>
      </c>
    </row>
    <row r="659" spans="19:20" ht="15.5" hidden="1" outlineLevel="2">
      <c r="S659" s="11" t="s">
        <v>35</v>
      </c>
      <c r="T659" s="36">
        <v>2</v>
      </c>
    </row>
    <row r="660" spans="19:20" ht="15.5" hidden="1" outlineLevel="2">
      <c r="S660" s="11" t="s">
        <v>35</v>
      </c>
      <c r="T660" s="36">
        <v>4.8</v>
      </c>
    </row>
    <row r="661" spans="19:20" ht="15.5" hidden="1" outlineLevel="2">
      <c r="S661" s="11" t="s">
        <v>35</v>
      </c>
      <c r="T661" s="36">
        <v>0</v>
      </c>
    </row>
    <row r="662" spans="19:20" ht="15.5" hidden="1" outlineLevel="2">
      <c r="S662" s="11" t="s">
        <v>35</v>
      </c>
      <c r="T662" s="36">
        <v>0.9</v>
      </c>
    </row>
    <row r="663" spans="19:20" ht="15.5" hidden="1" outlineLevel="2">
      <c r="S663" s="11" t="s">
        <v>35</v>
      </c>
      <c r="T663" s="36">
        <v>-0.1</v>
      </c>
    </row>
    <row r="664" spans="19:20" ht="15.5" hidden="1" outlineLevel="2">
      <c r="S664" s="11" t="s">
        <v>35</v>
      </c>
      <c r="T664" s="36">
        <v>0.3</v>
      </c>
    </row>
    <row r="665" spans="19:20" ht="15.5" hidden="1" outlineLevel="2">
      <c r="S665" s="11" t="s">
        <v>35</v>
      </c>
      <c r="T665" s="36">
        <v>3.2</v>
      </c>
    </row>
    <row r="666" spans="19:20" ht="15.5" hidden="1" outlineLevel="2">
      <c r="S666" s="11" t="s">
        <v>35</v>
      </c>
      <c r="T666" s="36">
        <v>0.7</v>
      </c>
    </row>
    <row r="667" spans="19:20" ht="15.5" hidden="1" outlineLevel="2">
      <c r="S667" s="11" t="s">
        <v>35</v>
      </c>
      <c r="T667" s="36">
        <v>-0.1</v>
      </c>
    </row>
    <row r="668" spans="19:20" ht="15.5" hidden="1" outlineLevel="2">
      <c r="S668" s="11" t="s">
        <v>35</v>
      </c>
      <c r="T668" s="36">
        <v>0.2</v>
      </c>
    </row>
    <row r="669" spans="19:20" ht="15.5" hidden="1" outlineLevel="2">
      <c r="S669" s="11" t="s">
        <v>35</v>
      </c>
      <c r="T669" s="36">
        <v>-0.1</v>
      </c>
    </row>
    <row r="670" spans="19:20" ht="15.5" hidden="1" outlineLevel="2">
      <c r="S670" s="11" t="s">
        <v>35</v>
      </c>
      <c r="T670" s="36">
        <v>0.2</v>
      </c>
    </row>
    <row r="671" spans="19:20" ht="15.5" hidden="1" outlineLevel="2">
      <c r="S671" s="11" t="s">
        <v>35</v>
      </c>
      <c r="T671" s="36">
        <v>-0.3</v>
      </c>
    </row>
    <row r="672" spans="19:20" ht="15.5" hidden="1" outlineLevel="2">
      <c r="S672" s="11" t="s">
        <v>35</v>
      </c>
      <c r="T672" s="36">
        <v>1.6</v>
      </c>
    </row>
    <row r="673" spans="19:20" ht="15.5" hidden="1" outlineLevel="2">
      <c r="S673" s="11" t="s">
        <v>35</v>
      </c>
      <c r="T673" s="36">
        <v>-0.1</v>
      </c>
    </row>
    <row r="674" spans="19:20" ht="15.5" hidden="1" outlineLevel="2">
      <c r="S674" s="11" t="s">
        <v>35</v>
      </c>
      <c r="T674" s="36">
        <v>1.7</v>
      </c>
    </row>
    <row r="675" spans="19:20" ht="15.5" hidden="1" outlineLevel="2">
      <c r="S675" s="11" t="s">
        <v>35</v>
      </c>
      <c r="T675" s="36">
        <v>1.6</v>
      </c>
    </row>
    <row r="676" spans="19:20" ht="15.5" hidden="1" outlineLevel="2">
      <c r="S676" s="11" t="s">
        <v>35</v>
      </c>
      <c r="T676" s="36">
        <v>1</v>
      </c>
    </row>
    <row r="677" spans="19:20" ht="15.5" hidden="1" outlineLevel="2">
      <c r="S677" s="11" t="s">
        <v>35</v>
      </c>
      <c r="T677" s="36">
        <v>0.3</v>
      </c>
    </row>
    <row r="678" spans="19:20" ht="15.5" hidden="1" outlineLevel="2">
      <c r="S678" s="11" t="s">
        <v>35</v>
      </c>
      <c r="T678" s="36">
        <v>0.4</v>
      </c>
    </row>
    <row r="679" spans="19:20" ht="15.5" hidden="1" outlineLevel="2">
      <c r="S679" s="11" t="s">
        <v>35</v>
      </c>
      <c r="T679" s="36">
        <v>0.1</v>
      </c>
    </row>
    <row r="680" spans="19:20" ht="15.5" hidden="1" outlineLevel="2">
      <c r="S680" s="11" t="s">
        <v>35</v>
      </c>
      <c r="T680" s="36">
        <v>0.3</v>
      </c>
    </row>
    <row r="681" spans="19:20" ht="15.5" hidden="1" outlineLevel="2">
      <c r="S681" s="11" t="s">
        <v>35</v>
      </c>
      <c r="T681" s="36">
        <v>-0.1</v>
      </c>
    </row>
    <row r="682" spans="19:20" ht="15.5" hidden="1" outlineLevel="2">
      <c r="S682" s="11" t="s">
        <v>35</v>
      </c>
      <c r="T682" s="36">
        <v>0.1</v>
      </c>
    </row>
    <row r="683" spans="19:20" ht="15.5" hidden="1" outlineLevel="2">
      <c r="S683" s="11" t="s">
        <v>35</v>
      </c>
      <c r="T683" s="36">
        <v>0.2</v>
      </c>
    </row>
    <row r="684" spans="19:20" ht="15.5" hidden="1" outlineLevel="2">
      <c r="S684" s="11" t="s">
        <v>35</v>
      </c>
      <c r="T684" s="36">
        <v>0.2</v>
      </c>
    </row>
    <row r="685" spans="19:20" ht="15.5" hidden="1" outlineLevel="2">
      <c r="S685" s="11" t="s">
        <v>35</v>
      </c>
      <c r="T685" s="36">
        <v>2.5</v>
      </c>
    </row>
    <row r="686" spans="19:20" ht="15.5" hidden="1" outlineLevel="2">
      <c r="S686" s="11" t="s">
        <v>35</v>
      </c>
      <c r="T686" s="36">
        <v>-0.1</v>
      </c>
    </row>
    <row r="687" spans="19:20" ht="15.5" hidden="1" outlineLevel="2">
      <c r="S687" s="11" t="s">
        <v>35</v>
      </c>
      <c r="T687" s="36">
        <v>0.5</v>
      </c>
    </row>
    <row r="688" spans="19:20" ht="15.5" hidden="1" outlineLevel="2">
      <c r="S688" s="11" t="s">
        <v>35</v>
      </c>
      <c r="T688" s="36">
        <v>1.4</v>
      </c>
    </row>
    <row r="689" spans="19:20" ht="15.5" hidden="1" outlineLevel="2">
      <c r="S689" s="11" t="s">
        <v>35</v>
      </c>
      <c r="T689" s="36">
        <v>0.1</v>
      </c>
    </row>
    <row r="690" spans="19:20" ht="15.5" hidden="1" outlineLevel="2">
      <c r="S690" s="11" t="s">
        <v>35</v>
      </c>
      <c r="T690" s="36">
        <v>0.3</v>
      </c>
    </row>
    <row r="691" spans="19:20" ht="15.5" hidden="1" outlineLevel="2">
      <c r="S691" s="11" t="s">
        <v>35</v>
      </c>
      <c r="T691" s="36">
        <v>0.5</v>
      </c>
    </row>
    <row r="692" spans="19:20" ht="15.5" hidden="1" outlineLevel="2">
      <c r="S692" s="11" t="s">
        <v>35</v>
      </c>
      <c r="T692" s="36">
        <v>2</v>
      </c>
    </row>
    <row r="693" spans="19:20" ht="15.5" hidden="1" outlineLevel="2">
      <c r="S693" s="11" t="s">
        <v>35</v>
      </c>
      <c r="T693" s="36">
        <v>0.3</v>
      </c>
    </row>
    <row r="694" spans="19:20" ht="15.5" hidden="1" outlineLevel="2">
      <c r="S694" s="11" t="s">
        <v>35</v>
      </c>
      <c r="T694" s="36">
        <v>0.1</v>
      </c>
    </row>
    <row r="695" spans="19:20" ht="15.5" hidden="1" outlineLevel="2">
      <c r="S695" s="11" t="s">
        <v>35</v>
      </c>
      <c r="T695" s="36">
        <v>0.4</v>
      </c>
    </row>
    <row r="696" spans="19:20" ht="15.5" hidden="1" outlineLevel="2">
      <c r="S696" s="11" t="s">
        <v>35</v>
      </c>
      <c r="T696" s="36">
        <v>-0.2</v>
      </c>
    </row>
    <row r="697" spans="19:20" ht="15.5" hidden="1" outlineLevel="2">
      <c r="S697" s="11" t="s">
        <v>35</v>
      </c>
      <c r="T697" s="36">
        <v>1.3</v>
      </c>
    </row>
    <row r="698" spans="19:20" ht="15.5" hidden="1" outlineLevel="2">
      <c r="S698" s="11" t="s">
        <v>35</v>
      </c>
      <c r="T698" s="36">
        <v>0.2</v>
      </c>
    </row>
    <row r="699" spans="19:20" ht="15.5" hidden="1" outlineLevel="2">
      <c r="S699" s="11" t="s">
        <v>35</v>
      </c>
      <c r="T699" s="36">
        <v>0.7</v>
      </c>
    </row>
    <row r="700" spans="19:20" ht="15.5" hidden="1" outlineLevel="2">
      <c r="S700" s="11" t="s">
        <v>35</v>
      </c>
      <c r="T700" s="36">
        <v>0.2</v>
      </c>
    </row>
    <row r="701" spans="19:20" ht="15.5" hidden="1" outlineLevel="2">
      <c r="S701" s="11" t="s">
        <v>35</v>
      </c>
      <c r="T701" s="36">
        <v>0.6</v>
      </c>
    </row>
    <row r="702" spans="19:20" ht="15.5" hidden="1" outlineLevel="2">
      <c r="S702" s="11" t="s">
        <v>35</v>
      </c>
      <c r="T702" s="36">
        <v>0</v>
      </c>
    </row>
    <row r="703" spans="19:20" ht="15.5" hidden="1" outlineLevel="2">
      <c r="S703" s="11" t="s">
        <v>35</v>
      </c>
      <c r="T703" s="36">
        <v>0.4</v>
      </c>
    </row>
    <row r="704" spans="19:20" ht="15.5" hidden="1" outlineLevel="2">
      <c r="S704" s="11" t="s">
        <v>35</v>
      </c>
      <c r="T704" s="36">
        <v>0.4</v>
      </c>
    </row>
    <row r="705" spans="19:20" ht="15.5" hidden="1" outlineLevel="2">
      <c r="S705" s="11" t="s">
        <v>35</v>
      </c>
      <c r="T705" s="36">
        <v>3.4</v>
      </c>
    </row>
    <row r="706" spans="19:20" ht="15.5" hidden="1" outlineLevel="2">
      <c r="S706" s="11" t="s">
        <v>35</v>
      </c>
      <c r="T706" s="36">
        <v>1</v>
      </c>
    </row>
    <row r="707" spans="19:20" ht="15.5" hidden="1" outlineLevel="2">
      <c r="S707" s="11" t="s">
        <v>35</v>
      </c>
      <c r="T707" s="36">
        <v>0</v>
      </c>
    </row>
    <row r="708" spans="19:20" ht="15.5" hidden="1" outlineLevel="2">
      <c r="S708" s="11" t="s">
        <v>35</v>
      </c>
      <c r="T708" s="36">
        <v>0.6</v>
      </c>
    </row>
    <row r="709" spans="19:20" ht="15.5" hidden="1" outlineLevel="2">
      <c r="S709" s="11" t="s">
        <v>35</v>
      </c>
      <c r="T709" s="36">
        <v>6.8</v>
      </c>
    </row>
    <row r="710" spans="19:20" ht="15.5" hidden="1" outlineLevel="2">
      <c r="S710" s="11" t="s">
        <v>35</v>
      </c>
      <c r="T710" s="36">
        <v>1.5</v>
      </c>
    </row>
    <row r="711" spans="19:20" ht="15.5" hidden="1" outlineLevel="2">
      <c r="S711" s="11" t="s">
        <v>35</v>
      </c>
      <c r="T711" s="36">
        <v>0.3</v>
      </c>
    </row>
    <row r="712" spans="19:20" ht="15.5" hidden="1" outlineLevel="2">
      <c r="S712" s="11" t="s">
        <v>35</v>
      </c>
      <c r="T712" s="36">
        <v>1.3</v>
      </c>
    </row>
    <row r="713" spans="19:20" ht="15.5" hidden="1" outlineLevel="2">
      <c r="S713" s="11" t="s">
        <v>35</v>
      </c>
      <c r="T713" s="36">
        <v>0</v>
      </c>
    </row>
    <row r="714" spans="19:20" ht="15.5" hidden="1" outlineLevel="2">
      <c r="S714" s="11" t="s">
        <v>35</v>
      </c>
      <c r="T714" s="36">
        <v>0.4</v>
      </c>
    </row>
    <row r="715" spans="19:20" ht="15.5" hidden="1" outlineLevel="2">
      <c r="S715" s="11" t="s">
        <v>35</v>
      </c>
      <c r="T715" s="36">
        <v>0</v>
      </c>
    </row>
    <row r="716" spans="19:20" ht="15.5" hidden="1" outlineLevel="2">
      <c r="S716" s="11" t="s">
        <v>35</v>
      </c>
      <c r="T716" s="36">
        <v>0.1</v>
      </c>
    </row>
    <row r="717" spans="19:20" ht="15.5" hidden="1" outlineLevel="2">
      <c r="S717" s="11" t="s">
        <v>35</v>
      </c>
      <c r="T717" s="36">
        <v>-0.1</v>
      </c>
    </row>
    <row r="718" spans="19:20" ht="15.5" hidden="1" outlineLevel="2">
      <c r="S718" s="11" t="s">
        <v>35</v>
      </c>
      <c r="T718" s="36">
        <v>0.2</v>
      </c>
    </row>
    <row r="719" spans="19:20" ht="15.5" hidden="1" outlineLevel="2">
      <c r="S719" s="11" t="s">
        <v>35</v>
      </c>
      <c r="T719" s="36">
        <v>0.7</v>
      </c>
    </row>
    <row r="720" spans="19:20" ht="15.5" hidden="1" outlineLevel="2">
      <c r="S720" s="11" t="s">
        <v>35</v>
      </c>
      <c r="T720" s="36">
        <v>0.2</v>
      </c>
    </row>
    <row r="721" spans="19:20" ht="15.5" hidden="1" outlineLevel="2">
      <c r="S721" s="11" t="s">
        <v>35</v>
      </c>
      <c r="T721" s="36">
        <v>0.3</v>
      </c>
    </row>
    <row r="722" spans="19:20" ht="15.5" hidden="1" outlineLevel="2">
      <c r="S722" s="11" t="s">
        <v>35</v>
      </c>
      <c r="T722" s="36">
        <v>1.2</v>
      </c>
    </row>
    <row r="723" spans="19:20" ht="15.5" hidden="1" outlineLevel="2">
      <c r="S723" s="11" t="s">
        <v>35</v>
      </c>
      <c r="T723" s="36">
        <v>0</v>
      </c>
    </row>
    <row r="724" spans="19:20" ht="15.5" hidden="1" outlineLevel="2">
      <c r="S724" s="11" t="s">
        <v>35</v>
      </c>
      <c r="T724" s="36">
        <v>1.1000000000000001</v>
      </c>
    </row>
    <row r="725" spans="19:20" ht="15.5" hidden="1" outlineLevel="2">
      <c r="S725" s="11" t="s">
        <v>35</v>
      </c>
      <c r="T725" s="36">
        <v>0.1</v>
      </c>
    </row>
    <row r="726" spans="19:20" ht="15.5" hidden="1" outlineLevel="2">
      <c r="S726" s="11" t="s">
        <v>35</v>
      </c>
      <c r="T726" s="36">
        <v>0.8</v>
      </c>
    </row>
    <row r="727" spans="19:20" ht="15.5" hidden="1" outlineLevel="2">
      <c r="S727" s="11" t="s">
        <v>35</v>
      </c>
      <c r="T727" s="36">
        <v>0.2</v>
      </c>
    </row>
    <row r="728" spans="19:20" ht="15.5" hidden="1" outlineLevel="2">
      <c r="S728" s="11" t="s">
        <v>35</v>
      </c>
      <c r="T728" s="36">
        <v>0</v>
      </c>
    </row>
    <row r="729" spans="19:20" ht="15.5" hidden="1" outlineLevel="2">
      <c r="S729" s="11" t="s">
        <v>35</v>
      </c>
      <c r="T729" s="36">
        <v>2.5</v>
      </c>
    </row>
    <row r="730" spans="19:20" ht="15.5" hidden="1" outlineLevel="2">
      <c r="S730" s="11" t="s">
        <v>35</v>
      </c>
      <c r="T730" s="36">
        <v>-0.1</v>
      </c>
    </row>
    <row r="731" spans="19:20" ht="15.5" hidden="1" outlineLevel="2">
      <c r="S731" s="11" t="s">
        <v>35</v>
      </c>
      <c r="T731" s="36">
        <v>0.6</v>
      </c>
    </row>
    <row r="732" spans="19:20" ht="15.5" hidden="1" outlineLevel="2">
      <c r="S732" s="11" t="s">
        <v>35</v>
      </c>
      <c r="T732" s="36">
        <v>0.1</v>
      </c>
    </row>
    <row r="733" spans="19:20" ht="15.5" hidden="1" outlineLevel="2">
      <c r="S733" s="11" t="s">
        <v>35</v>
      </c>
      <c r="T733" s="36">
        <v>1.9</v>
      </c>
    </row>
    <row r="734" spans="19:20" ht="15.5" hidden="1" outlineLevel="2">
      <c r="S734" s="11" t="s">
        <v>35</v>
      </c>
      <c r="T734" s="36">
        <v>9.6</v>
      </c>
    </row>
    <row r="735" spans="19:20" ht="15.5" hidden="1" outlineLevel="2">
      <c r="S735" s="11" t="s">
        <v>35</v>
      </c>
      <c r="T735" s="36">
        <v>0.2</v>
      </c>
    </row>
    <row r="736" spans="19:20" ht="15.5" hidden="1" outlineLevel="2">
      <c r="S736" s="11" t="s">
        <v>35</v>
      </c>
      <c r="T736" s="36">
        <v>0.9</v>
      </c>
    </row>
    <row r="737" spans="19:20" ht="15.5" hidden="1" outlineLevel="2">
      <c r="S737" s="11" t="s">
        <v>35</v>
      </c>
      <c r="T737" s="36">
        <v>0.6</v>
      </c>
    </row>
    <row r="738" spans="19:20" ht="15.5" hidden="1" outlineLevel="2">
      <c r="S738" s="11" t="s">
        <v>35</v>
      </c>
      <c r="T738" s="36">
        <v>1.3</v>
      </c>
    </row>
    <row r="739" spans="19:20" ht="15.5" hidden="1" outlineLevel="2">
      <c r="S739" s="11" t="s">
        <v>35</v>
      </c>
      <c r="T739" s="36">
        <v>0.3</v>
      </c>
    </row>
    <row r="740" spans="19:20" ht="15.5" hidden="1" outlineLevel="2">
      <c r="S740" s="11" t="s">
        <v>35</v>
      </c>
      <c r="T740" s="36">
        <v>1.2</v>
      </c>
    </row>
    <row r="741" spans="19:20" ht="15.5" hidden="1" outlineLevel="2">
      <c r="S741" s="11" t="s">
        <v>35</v>
      </c>
      <c r="T741" s="36">
        <v>-0.1</v>
      </c>
    </row>
    <row r="742" spans="19:20" ht="15.5" hidden="1" outlineLevel="2">
      <c r="S742" s="11" t="s">
        <v>35</v>
      </c>
      <c r="T742" s="36">
        <v>0.4</v>
      </c>
    </row>
    <row r="743" spans="19:20" ht="15.5" hidden="1" outlineLevel="2">
      <c r="S743" s="11" t="s">
        <v>35</v>
      </c>
      <c r="T743" s="36">
        <v>0.7</v>
      </c>
    </row>
    <row r="744" spans="19:20" ht="15.5" hidden="1" outlineLevel="2">
      <c r="S744" s="11" t="s">
        <v>35</v>
      </c>
      <c r="T744" s="36">
        <v>1.1000000000000001</v>
      </c>
    </row>
    <row r="745" spans="19:20" ht="15.5" hidden="1" outlineLevel="2">
      <c r="S745" s="11" t="s">
        <v>35</v>
      </c>
      <c r="T745" s="36">
        <v>0.4</v>
      </c>
    </row>
    <row r="746" spans="19:20" ht="15.5" outlineLevel="1" collapsed="1">
      <c r="S746" s="37" t="s">
        <v>1784</v>
      </c>
      <c r="T746" s="38">
        <f>SUBTOTAL(9,T658:T745)</f>
        <v>72.40000000000002</v>
      </c>
    </row>
    <row r="747" spans="19:20" ht="15.5" hidden="1" outlineLevel="2">
      <c r="S747" s="11" t="s">
        <v>71</v>
      </c>
      <c r="T747" s="36">
        <v>0.6</v>
      </c>
    </row>
    <row r="748" spans="19:20" ht="15.5" hidden="1" outlineLevel="2">
      <c r="S748" s="11" t="s">
        <v>71</v>
      </c>
      <c r="T748" s="36">
        <v>-0.1</v>
      </c>
    </row>
    <row r="749" spans="19:20" ht="15.5" hidden="1" outlineLevel="2">
      <c r="S749" s="11" t="s">
        <v>71</v>
      </c>
      <c r="T749" s="36">
        <v>0.8</v>
      </c>
    </row>
    <row r="750" spans="19:20" ht="15.5" hidden="1" outlineLevel="2">
      <c r="S750" s="11" t="s">
        <v>71</v>
      </c>
      <c r="T750" s="36">
        <v>1.9</v>
      </c>
    </row>
    <row r="751" spans="19:20" ht="15.5" hidden="1" outlineLevel="2">
      <c r="S751" s="11" t="s">
        <v>71</v>
      </c>
      <c r="T751" s="36">
        <v>0.4</v>
      </c>
    </row>
    <row r="752" spans="19:20" ht="15.5" hidden="1" outlineLevel="2">
      <c r="S752" s="11" t="s">
        <v>71</v>
      </c>
      <c r="T752" s="36">
        <v>-0.3</v>
      </c>
    </row>
    <row r="753" spans="19:20" ht="15.5" hidden="1" outlineLevel="2">
      <c r="S753" s="11" t="s">
        <v>71</v>
      </c>
      <c r="T753" s="36">
        <v>1.7</v>
      </c>
    </row>
    <row r="754" spans="19:20" ht="15.5" hidden="1" outlineLevel="2">
      <c r="S754" s="11" t="s">
        <v>71</v>
      </c>
      <c r="T754" s="36">
        <v>3.2</v>
      </c>
    </row>
    <row r="755" spans="19:20" ht="15.5" hidden="1" outlineLevel="2">
      <c r="S755" s="11" t="s">
        <v>71</v>
      </c>
      <c r="T755" s="36">
        <v>0.3</v>
      </c>
    </row>
    <row r="756" spans="19:20" ht="15.5" hidden="1" outlineLevel="2">
      <c r="S756" s="11" t="s">
        <v>71</v>
      </c>
      <c r="T756" s="36">
        <v>5.8</v>
      </c>
    </row>
    <row r="757" spans="19:20" ht="15.5" hidden="1" outlineLevel="2">
      <c r="S757" s="11" t="s">
        <v>71</v>
      </c>
      <c r="T757" s="36">
        <v>1.8</v>
      </c>
    </row>
    <row r="758" spans="19:20" ht="15.5" hidden="1" outlineLevel="2">
      <c r="S758" s="11" t="s">
        <v>71</v>
      </c>
      <c r="T758" s="36">
        <v>5.9</v>
      </c>
    </row>
    <row r="759" spans="19:20" ht="15.5" hidden="1" outlineLevel="2">
      <c r="S759" s="11" t="s">
        <v>71</v>
      </c>
      <c r="T759" s="36">
        <v>9.6999999999999993</v>
      </c>
    </row>
    <row r="760" spans="19:20" ht="15.5" hidden="1" outlineLevel="2">
      <c r="S760" s="11" t="s">
        <v>71</v>
      </c>
      <c r="T760" s="36">
        <v>0.6</v>
      </c>
    </row>
    <row r="761" spans="19:20" ht="15.5" hidden="1" outlineLevel="2">
      <c r="S761" s="11" t="s">
        <v>71</v>
      </c>
      <c r="T761" s="36">
        <v>0.5</v>
      </c>
    </row>
    <row r="762" spans="19:20" ht="15.5" hidden="1" outlineLevel="2">
      <c r="S762" s="11" t="s">
        <v>71</v>
      </c>
      <c r="T762" s="36">
        <v>1.5</v>
      </c>
    </row>
    <row r="763" spans="19:20" ht="15.5" hidden="1" outlineLevel="2">
      <c r="S763" s="11" t="s">
        <v>71</v>
      </c>
      <c r="T763" s="36">
        <v>0</v>
      </c>
    </row>
    <row r="764" spans="19:20" ht="15.5" hidden="1" outlineLevel="2">
      <c r="S764" s="11" t="s">
        <v>71</v>
      </c>
      <c r="T764" s="36">
        <v>0.1</v>
      </c>
    </row>
    <row r="765" spans="19:20" ht="15.5" hidden="1" outlineLevel="2">
      <c r="S765" s="11" t="s">
        <v>71</v>
      </c>
      <c r="T765" s="36">
        <v>2.2999999999999998</v>
      </c>
    </row>
    <row r="766" spans="19:20" ht="15.5" hidden="1" outlineLevel="2">
      <c r="S766" s="11" t="s">
        <v>71</v>
      </c>
      <c r="T766" s="36">
        <v>0</v>
      </c>
    </row>
    <row r="767" spans="19:20" ht="15.5" hidden="1" outlineLevel="2">
      <c r="S767" s="11" t="s">
        <v>71</v>
      </c>
      <c r="T767" s="36">
        <v>0.3</v>
      </c>
    </row>
    <row r="768" spans="19:20" ht="15.5" hidden="1" outlineLevel="2">
      <c r="S768" s="11" t="s">
        <v>71</v>
      </c>
      <c r="T768" s="36">
        <v>3.5</v>
      </c>
    </row>
    <row r="769" spans="19:20" ht="15.5" hidden="1" outlineLevel="2">
      <c r="S769" s="11" t="s">
        <v>71</v>
      </c>
      <c r="T769" s="36">
        <v>0.7</v>
      </c>
    </row>
    <row r="770" spans="19:20" ht="15.5" hidden="1" outlineLevel="2">
      <c r="S770" s="11" t="s">
        <v>71</v>
      </c>
      <c r="T770" s="36">
        <v>0.5</v>
      </c>
    </row>
    <row r="771" spans="19:20" ht="15.5" hidden="1" outlineLevel="2">
      <c r="S771" s="11" t="s">
        <v>71</v>
      </c>
      <c r="T771" s="36">
        <v>0.3</v>
      </c>
    </row>
    <row r="772" spans="19:20" ht="15.5" hidden="1" outlineLevel="2">
      <c r="S772" s="11" t="s">
        <v>71</v>
      </c>
      <c r="T772" s="36">
        <v>1.8</v>
      </c>
    </row>
    <row r="773" spans="19:20" ht="15.5" hidden="1" outlineLevel="2">
      <c r="S773" s="11" t="s">
        <v>71</v>
      </c>
      <c r="T773" s="36">
        <v>0</v>
      </c>
    </row>
    <row r="774" spans="19:20" ht="15.5" hidden="1" outlineLevel="2">
      <c r="S774" s="11" t="s">
        <v>71</v>
      </c>
      <c r="T774" s="36">
        <v>0.7</v>
      </c>
    </row>
    <row r="775" spans="19:20" ht="15.5" hidden="1" outlineLevel="2">
      <c r="S775" s="11" t="s">
        <v>71</v>
      </c>
      <c r="T775" s="36">
        <v>0.1</v>
      </c>
    </row>
    <row r="776" spans="19:20" ht="15.5" hidden="1" outlineLevel="2">
      <c r="S776" s="11" t="s">
        <v>71</v>
      </c>
      <c r="T776" s="36">
        <v>0.5</v>
      </c>
    </row>
    <row r="777" spans="19:20" ht="15.5" hidden="1" outlineLevel="2">
      <c r="S777" s="11" t="s">
        <v>71</v>
      </c>
      <c r="T777" s="36">
        <v>-0.1</v>
      </c>
    </row>
    <row r="778" spans="19:20" ht="15.5" hidden="1" outlineLevel="2">
      <c r="S778" s="11" t="s">
        <v>71</v>
      </c>
      <c r="T778" s="36">
        <v>7</v>
      </c>
    </row>
    <row r="779" spans="19:20" ht="15.5" hidden="1" outlineLevel="2">
      <c r="S779" s="11" t="s">
        <v>71</v>
      </c>
      <c r="T779" s="36">
        <v>0.5</v>
      </c>
    </row>
    <row r="780" spans="19:20" ht="15.5" hidden="1" outlineLevel="2">
      <c r="S780" s="11" t="s">
        <v>71</v>
      </c>
      <c r="T780" s="36">
        <v>2.1</v>
      </c>
    </row>
    <row r="781" spans="19:20" ht="15.5" hidden="1" outlineLevel="2">
      <c r="S781" s="11" t="s">
        <v>71</v>
      </c>
      <c r="T781" s="36">
        <v>5.4</v>
      </c>
    </row>
    <row r="782" spans="19:20" ht="15.5" hidden="1" outlineLevel="2">
      <c r="S782" s="11" t="s">
        <v>71</v>
      </c>
      <c r="T782" s="36">
        <v>1.2</v>
      </c>
    </row>
    <row r="783" spans="19:20" ht="15.5" hidden="1" outlineLevel="2">
      <c r="S783" s="11" t="s">
        <v>71</v>
      </c>
      <c r="T783" s="36">
        <v>0.6</v>
      </c>
    </row>
    <row r="784" spans="19:20" ht="15.5" hidden="1" outlineLevel="2">
      <c r="S784" s="11" t="s">
        <v>71</v>
      </c>
      <c r="T784" s="36">
        <v>4.5</v>
      </c>
    </row>
    <row r="785" spans="19:20" ht="15.5" outlineLevel="1" collapsed="1">
      <c r="S785" s="37" t="s">
        <v>1785</v>
      </c>
      <c r="T785" s="38">
        <f>SUBTOTAL(9,T747:T784)</f>
        <v>66.3</v>
      </c>
    </row>
    <row r="786" spans="19:20" ht="15.5" hidden="1" outlineLevel="2">
      <c r="S786" s="11" t="s">
        <v>29</v>
      </c>
      <c r="T786" s="36">
        <v>0.3</v>
      </c>
    </row>
    <row r="787" spans="19:20" ht="15.5" hidden="1" outlineLevel="2">
      <c r="S787" s="11" t="s">
        <v>29</v>
      </c>
      <c r="T787" s="36">
        <v>0</v>
      </c>
    </row>
    <row r="788" spans="19:20" ht="15.5" hidden="1" outlineLevel="2">
      <c r="S788" s="11" t="s">
        <v>29</v>
      </c>
      <c r="T788" s="36">
        <v>0.3</v>
      </c>
    </row>
    <row r="789" spans="19:20" ht="15.5" hidden="1" outlineLevel="2">
      <c r="S789" s="11" t="s">
        <v>29</v>
      </c>
      <c r="T789" s="36">
        <v>0.8</v>
      </c>
    </row>
    <row r="790" spans="19:20" ht="15.5" hidden="1" outlineLevel="2">
      <c r="S790" s="11" t="s">
        <v>29</v>
      </c>
      <c r="T790" s="36">
        <v>-0.2</v>
      </c>
    </row>
    <row r="791" spans="19:20" ht="15.5" hidden="1" outlineLevel="2">
      <c r="S791" s="11" t="s">
        <v>29</v>
      </c>
      <c r="T791" s="36">
        <v>0.1</v>
      </c>
    </row>
    <row r="792" spans="19:20" ht="15.5" hidden="1" outlineLevel="2">
      <c r="S792" s="11" t="s">
        <v>29</v>
      </c>
      <c r="T792" s="36">
        <v>2.1</v>
      </c>
    </row>
    <row r="793" spans="19:20" ht="15.5" hidden="1" outlineLevel="2">
      <c r="S793" s="11" t="s">
        <v>29</v>
      </c>
      <c r="T793" s="36">
        <v>1</v>
      </c>
    </row>
    <row r="794" spans="19:20" ht="15.5" hidden="1" outlineLevel="2">
      <c r="S794" s="11" t="s">
        <v>29</v>
      </c>
      <c r="T794" s="36">
        <v>0.1</v>
      </c>
    </row>
    <row r="795" spans="19:20" ht="15.5" hidden="1" outlineLevel="2">
      <c r="S795" s="11" t="s">
        <v>29</v>
      </c>
      <c r="T795" s="36">
        <v>0.6</v>
      </c>
    </row>
    <row r="796" spans="19:20" ht="15.5" hidden="1" outlineLevel="2">
      <c r="S796" s="11" t="s">
        <v>29</v>
      </c>
      <c r="T796" s="36">
        <v>0</v>
      </c>
    </row>
    <row r="797" spans="19:20" ht="15.5" hidden="1" outlineLevel="2">
      <c r="S797" s="11" t="s">
        <v>29</v>
      </c>
      <c r="T797" s="36">
        <v>-0.1</v>
      </c>
    </row>
    <row r="798" spans="19:20" ht="15.5" hidden="1" outlineLevel="2">
      <c r="S798" s="11" t="s">
        <v>29</v>
      </c>
      <c r="T798" s="36">
        <v>0.1</v>
      </c>
    </row>
    <row r="799" spans="19:20" ht="15.5" hidden="1" outlineLevel="2">
      <c r="S799" s="11" t="s">
        <v>29</v>
      </c>
      <c r="T799" s="36">
        <v>0.2</v>
      </c>
    </row>
    <row r="800" spans="19:20" ht="15.5" hidden="1" outlineLevel="2">
      <c r="S800" s="11" t="s">
        <v>29</v>
      </c>
      <c r="T800" s="36">
        <v>-0.1</v>
      </c>
    </row>
    <row r="801" spans="19:20" ht="15.5" hidden="1" outlineLevel="2">
      <c r="S801" s="11" t="s">
        <v>29</v>
      </c>
      <c r="T801" s="36">
        <v>5.6</v>
      </c>
    </row>
    <row r="802" spans="19:20" ht="15.5" hidden="1" outlineLevel="2">
      <c r="S802" s="11" t="s">
        <v>29</v>
      </c>
      <c r="T802" s="36">
        <v>1.6</v>
      </c>
    </row>
    <row r="803" spans="19:20" ht="15.5" hidden="1" outlineLevel="2">
      <c r="S803" s="11" t="s">
        <v>29</v>
      </c>
      <c r="T803" s="36">
        <v>0</v>
      </c>
    </row>
    <row r="804" spans="19:20" ht="15.5" hidden="1" outlineLevel="2">
      <c r="S804" s="11" t="s">
        <v>29</v>
      </c>
      <c r="T804" s="36">
        <v>0.4</v>
      </c>
    </row>
    <row r="805" spans="19:20" ht="15.5" hidden="1" outlineLevel="2">
      <c r="S805" s="11" t="s">
        <v>29</v>
      </c>
      <c r="T805" s="36">
        <v>-0.3</v>
      </c>
    </row>
    <row r="806" spans="19:20" ht="15.5" hidden="1" outlineLevel="2">
      <c r="S806" s="11" t="s">
        <v>29</v>
      </c>
      <c r="T806" s="36">
        <v>0.2</v>
      </c>
    </row>
    <row r="807" spans="19:20" ht="15.5" hidden="1" outlineLevel="2">
      <c r="S807" s="11" t="s">
        <v>29</v>
      </c>
      <c r="T807" s="36">
        <v>0</v>
      </c>
    </row>
    <row r="808" spans="19:20" ht="15.5" hidden="1" outlineLevel="2">
      <c r="S808" s="11" t="s">
        <v>29</v>
      </c>
      <c r="T808" s="36">
        <v>0.4</v>
      </c>
    </row>
    <row r="809" spans="19:20" ht="15.5" hidden="1" outlineLevel="2">
      <c r="S809" s="11" t="s">
        <v>29</v>
      </c>
      <c r="T809" s="36">
        <v>1.4</v>
      </c>
    </row>
    <row r="810" spans="19:20" ht="15.5" hidden="1" outlineLevel="2">
      <c r="S810" s="11" t="s">
        <v>29</v>
      </c>
      <c r="T810" s="36">
        <v>1.2</v>
      </c>
    </row>
    <row r="811" spans="19:20" ht="15.5" hidden="1" outlineLevel="2">
      <c r="S811" s="11" t="s">
        <v>29</v>
      </c>
      <c r="T811" s="36">
        <v>0.6</v>
      </c>
    </row>
    <row r="812" spans="19:20" ht="15.5" hidden="1" outlineLevel="2">
      <c r="S812" s="11" t="s">
        <v>29</v>
      </c>
      <c r="T812" s="36">
        <v>0</v>
      </c>
    </row>
    <row r="813" spans="19:20" ht="15.5" hidden="1" outlineLevel="2">
      <c r="S813" s="11" t="s">
        <v>29</v>
      </c>
      <c r="T813" s="36">
        <v>4.9000000000000004</v>
      </c>
    </row>
    <row r="814" spans="19:20" ht="15.5" hidden="1" outlineLevel="2">
      <c r="S814" s="11" t="s">
        <v>29</v>
      </c>
      <c r="T814" s="36">
        <v>0</v>
      </c>
    </row>
    <row r="815" spans="19:20" ht="15.5" hidden="1" outlineLevel="2">
      <c r="S815" s="11" t="s">
        <v>29</v>
      </c>
      <c r="T815" s="36">
        <v>0.3</v>
      </c>
    </row>
    <row r="816" spans="19:20" ht="15.5" hidden="1" outlineLevel="2">
      <c r="S816" s="11" t="s">
        <v>29</v>
      </c>
      <c r="T816" s="36">
        <v>1</v>
      </c>
    </row>
    <row r="817" spans="19:20" ht="15.5" hidden="1" outlineLevel="2">
      <c r="S817" s="11" t="s">
        <v>29</v>
      </c>
      <c r="T817" s="36">
        <v>0</v>
      </c>
    </row>
    <row r="818" spans="19:20" ht="15.5" hidden="1" outlineLevel="2">
      <c r="S818" s="11" t="s">
        <v>29</v>
      </c>
      <c r="T818" s="36">
        <v>-0.1</v>
      </c>
    </row>
    <row r="819" spans="19:20" ht="15.5" hidden="1" outlineLevel="2">
      <c r="S819" s="11" t="s">
        <v>29</v>
      </c>
      <c r="T819" s="36">
        <v>0.9</v>
      </c>
    </row>
    <row r="820" spans="19:20" ht="15.5" hidden="1" outlineLevel="2">
      <c r="S820" s="11" t="s">
        <v>29</v>
      </c>
      <c r="T820" s="36">
        <v>0.2</v>
      </c>
    </row>
    <row r="821" spans="19:20" ht="15.5" hidden="1" outlineLevel="2">
      <c r="S821" s="11" t="s">
        <v>29</v>
      </c>
      <c r="T821" s="36">
        <v>0.5</v>
      </c>
    </row>
    <row r="822" spans="19:20" ht="15.5" hidden="1" outlineLevel="2">
      <c r="S822" s="11" t="s">
        <v>29</v>
      </c>
      <c r="T822" s="36">
        <v>-0.2</v>
      </c>
    </row>
    <row r="823" spans="19:20" ht="15.5" hidden="1" outlineLevel="2">
      <c r="S823" s="11" t="s">
        <v>29</v>
      </c>
      <c r="T823" s="36">
        <v>1.2</v>
      </c>
    </row>
    <row r="824" spans="19:20" ht="15.5" hidden="1" outlineLevel="2">
      <c r="S824" s="11" t="s">
        <v>29</v>
      </c>
      <c r="T824" s="36">
        <v>0.1</v>
      </c>
    </row>
    <row r="825" spans="19:20" ht="15.5" hidden="1" outlineLevel="2">
      <c r="S825" s="11" t="s">
        <v>29</v>
      </c>
      <c r="T825" s="36">
        <v>1.1000000000000001</v>
      </c>
    </row>
    <row r="826" spans="19:20" ht="15.5" hidden="1" outlineLevel="2">
      <c r="S826" s="11" t="s">
        <v>29</v>
      </c>
      <c r="T826" s="36">
        <v>0.1</v>
      </c>
    </row>
    <row r="827" spans="19:20" ht="15.5" hidden="1" outlineLevel="2">
      <c r="S827" s="11" t="s">
        <v>29</v>
      </c>
      <c r="T827" s="36">
        <v>0</v>
      </c>
    </row>
    <row r="828" spans="19:20" ht="15.5" hidden="1" outlineLevel="2">
      <c r="S828" s="11" t="s">
        <v>29</v>
      </c>
      <c r="T828" s="36">
        <v>0.6</v>
      </c>
    </row>
    <row r="829" spans="19:20" ht="15.5" hidden="1" outlineLevel="2">
      <c r="S829" s="11" t="s">
        <v>29</v>
      </c>
      <c r="T829" s="36">
        <v>0.6</v>
      </c>
    </row>
    <row r="830" spans="19:20" ht="15.5" hidden="1" outlineLevel="2">
      <c r="S830" s="11" t="s">
        <v>29</v>
      </c>
      <c r="T830" s="36">
        <v>0</v>
      </c>
    </row>
    <row r="831" spans="19:20" ht="15.5" hidden="1" outlineLevel="2">
      <c r="S831" s="11" t="s">
        <v>29</v>
      </c>
      <c r="T831" s="36">
        <v>3.4</v>
      </c>
    </row>
    <row r="832" spans="19:20" ht="15.5" hidden="1" outlineLevel="2">
      <c r="S832" s="11" t="s">
        <v>29</v>
      </c>
      <c r="T832" s="36">
        <v>2.6</v>
      </c>
    </row>
    <row r="833" spans="19:20" ht="15.5" hidden="1" outlineLevel="2">
      <c r="S833" s="11" t="s">
        <v>29</v>
      </c>
      <c r="T833" s="36">
        <v>0</v>
      </c>
    </row>
    <row r="834" spans="19:20" ht="15.5" hidden="1" outlineLevel="2">
      <c r="S834" s="11" t="s">
        <v>29</v>
      </c>
      <c r="T834" s="36">
        <v>0.9</v>
      </c>
    </row>
    <row r="835" spans="19:20" ht="15.5" hidden="1" outlineLevel="2">
      <c r="S835" s="11" t="s">
        <v>29</v>
      </c>
      <c r="T835" s="36">
        <v>0.1</v>
      </c>
    </row>
    <row r="836" spans="19:20" ht="15.5" hidden="1" outlineLevel="2">
      <c r="S836" s="11" t="s">
        <v>29</v>
      </c>
      <c r="T836" s="36">
        <v>-0.2</v>
      </c>
    </row>
    <row r="837" spans="19:20" ht="15.5" hidden="1" outlineLevel="2">
      <c r="S837" s="11" t="s">
        <v>29</v>
      </c>
      <c r="T837" s="36">
        <v>-0.1</v>
      </c>
    </row>
    <row r="838" spans="19:20" ht="15.5" hidden="1" outlineLevel="2">
      <c r="S838" s="11" t="s">
        <v>29</v>
      </c>
      <c r="T838" s="36">
        <v>0.1</v>
      </c>
    </row>
    <row r="839" spans="19:20" ht="15.5" hidden="1" outlineLevel="2">
      <c r="S839" s="11" t="s">
        <v>29</v>
      </c>
      <c r="T839" s="36">
        <v>0.9</v>
      </c>
    </row>
    <row r="840" spans="19:20" ht="15.5" hidden="1" outlineLevel="2">
      <c r="S840" s="11" t="s">
        <v>29</v>
      </c>
      <c r="T840" s="36">
        <v>-0.1</v>
      </c>
    </row>
    <row r="841" spans="19:20" ht="15.5" hidden="1" outlineLevel="2">
      <c r="S841" s="11" t="s">
        <v>29</v>
      </c>
      <c r="T841" s="36">
        <v>0.1</v>
      </c>
    </row>
    <row r="842" spans="19:20" ht="15.5" hidden="1" outlineLevel="2">
      <c r="S842" s="11" t="s">
        <v>29</v>
      </c>
      <c r="T842" s="36">
        <v>-0.2</v>
      </c>
    </row>
    <row r="843" spans="19:20" ht="15.5" hidden="1" outlineLevel="2">
      <c r="S843" s="11" t="s">
        <v>29</v>
      </c>
      <c r="T843" s="36">
        <v>0</v>
      </c>
    </row>
    <row r="844" spans="19:20" ht="15.5" hidden="1" outlineLevel="2">
      <c r="S844" s="11" t="s">
        <v>29</v>
      </c>
      <c r="T844" s="36">
        <v>-0.2</v>
      </c>
    </row>
    <row r="845" spans="19:20" ht="15.5" hidden="1" outlineLevel="2">
      <c r="S845" s="11" t="s">
        <v>29</v>
      </c>
      <c r="T845" s="36">
        <v>1.2</v>
      </c>
    </row>
    <row r="846" spans="19:20" ht="15.5" hidden="1" outlineLevel="2">
      <c r="S846" s="11" t="s">
        <v>29</v>
      </c>
      <c r="T846" s="36">
        <v>0.2</v>
      </c>
    </row>
    <row r="847" spans="19:20" ht="15.5" hidden="1" outlineLevel="2">
      <c r="S847" s="11" t="s">
        <v>29</v>
      </c>
      <c r="T847" s="36">
        <v>0.6</v>
      </c>
    </row>
    <row r="848" spans="19:20" ht="15.5" hidden="1" outlineLevel="2">
      <c r="S848" s="11" t="s">
        <v>29</v>
      </c>
      <c r="T848" s="36">
        <v>0.1</v>
      </c>
    </row>
    <row r="849" spans="19:20" ht="15.5" hidden="1" outlineLevel="2">
      <c r="S849" s="11" t="s">
        <v>29</v>
      </c>
      <c r="T849" s="36">
        <v>-0.3</v>
      </c>
    </row>
    <row r="850" spans="19:20" ht="15.5" hidden="1" outlineLevel="2">
      <c r="S850" s="11" t="s">
        <v>29</v>
      </c>
      <c r="T850" s="36">
        <v>-0.1</v>
      </c>
    </row>
    <row r="851" spans="19:20" ht="15.5" hidden="1" outlineLevel="2">
      <c r="S851" s="11" t="s">
        <v>29</v>
      </c>
      <c r="T851" s="36">
        <v>0.2</v>
      </c>
    </row>
    <row r="852" spans="19:20" ht="15.5" hidden="1" outlineLevel="2">
      <c r="S852" s="11" t="s">
        <v>29</v>
      </c>
      <c r="T852" s="36">
        <v>0</v>
      </c>
    </row>
    <row r="853" spans="19:20" ht="15.5" hidden="1" outlineLevel="2">
      <c r="S853" s="11" t="s">
        <v>29</v>
      </c>
      <c r="T853" s="36">
        <v>0.5</v>
      </c>
    </row>
    <row r="854" spans="19:20" ht="15.5" hidden="1" outlineLevel="2">
      <c r="S854" s="11" t="s">
        <v>29</v>
      </c>
      <c r="T854" s="36">
        <v>0.9</v>
      </c>
    </row>
    <row r="855" spans="19:20" ht="15.5" hidden="1" outlineLevel="2">
      <c r="S855" s="11" t="s">
        <v>29</v>
      </c>
      <c r="T855" s="36">
        <v>0.1</v>
      </c>
    </row>
    <row r="856" spans="19:20" ht="15.5" hidden="1" outlineLevel="2">
      <c r="S856" s="11" t="s">
        <v>29</v>
      </c>
      <c r="T856" s="36">
        <v>0.9</v>
      </c>
    </row>
    <row r="857" spans="19:20" ht="15.5" hidden="1" outlineLevel="2">
      <c r="S857" s="11" t="s">
        <v>29</v>
      </c>
      <c r="T857" s="36">
        <v>-0.2</v>
      </c>
    </row>
    <row r="858" spans="19:20" ht="15.5" hidden="1" outlineLevel="2">
      <c r="S858" s="11" t="s">
        <v>29</v>
      </c>
      <c r="T858" s="36">
        <v>0.1</v>
      </c>
    </row>
    <row r="859" spans="19:20" ht="15.5" hidden="1" outlineLevel="2">
      <c r="S859" s="11" t="s">
        <v>29</v>
      </c>
      <c r="T859" s="36">
        <v>0</v>
      </c>
    </row>
    <row r="860" spans="19:20" ht="15.5" hidden="1" outlineLevel="2">
      <c r="S860" s="11" t="s">
        <v>29</v>
      </c>
      <c r="T860" s="36">
        <v>-0.1</v>
      </c>
    </row>
    <row r="861" spans="19:20" ht="15.5" hidden="1" outlineLevel="2">
      <c r="S861" s="11" t="s">
        <v>29</v>
      </c>
      <c r="T861" s="36">
        <v>0.6</v>
      </c>
    </row>
    <row r="862" spans="19:20" ht="15.5" hidden="1" outlineLevel="2">
      <c r="S862" s="11" t="s">
        <v>29</v>
      </c>
      <c r="T862" s="36">
        <v>0.3</v>
      </c>
    </row>
    <row r="863" spans="19:20" ht="15.5" hidden="1" outlineLevel="2">
      <c r="S863" s="11" t="s">
        <v>29</v>
      </c>
      <c r="T863" s="36">
        <v>0</v>
      </c>
    </row>
    <row r="864" spans="19:20" ht="15.5" hidden="1" outlineLevel="2">
      <c r="S864" s="11" t="s">
        <v>29</v>
      </c>
      <c r="T864" s="36">
        <v>0.2</v>
      </c>
    </row>
    <row r="865" spans="19:20" ht="15.5" hidden="1" outlineLevel="2">
      <c r="S865" s="11" t="s">
        <v>29</v>
      </c>
      <c r="T865" s="36">
        <v>0</v>
      </c>
    </row>
    <row r="866" spans="19:20" ht="15.5" hidden="1" outlineLevel="2">
      <c r="S866" s="11" t="s">
        <v>29</v>
      </c>
      <c r="T866" s="36">
        <v>0.4</v>
      </c>
    </row>
    <row r="867" spans="19:20" ht="15.5" hidden="1" outlineLevel="2">
      <c r="S867" s="11" t="s">
        <v>29</v>
      </c>
      <c r="T867" s="36">
        <v>0.2</v>
      </c>
    </row>
    <row r="868" spans="19:20" ht="15.5" hidden="1" outlineLevel="2">
      <c r="S868" s="11" t="s">
        <v>29</v>
      </c>
      <c r="T868" s="36">
        <v>0.7</v>
      </c>
    </row>
    <row r="869" spans="19:20" ht="15.5" hidden="1" outlineLevel="2">
      <c r="S869" s="11" t="s">
        <v>29</v>
      </c>
      <c r="T869" s="36">
        <v>0.1</v>
      </c>
    </row>
    <row r="870" spans="19:20" ht="15.5" hidden="1" outlineLevel="2">
      <c r="S870" s="11" t="s">
        <v>29</v>
      </c>
      <c r="T870" s="36">
        <v>0.2</v>
      </c>
    </row>
    <row r="871" spans="19:20" ht="15.5" hidden="1" outlineLevel="2">
      <c r="S871" s="11" t="s">
        <v>29</v>
      </c>
      <c r="T871" s="36">
        <v>1</v>
      </c>
    </row>
    <row r="872" spans="19:20" ht="15.5" hidden="1" outlineLevel="2">
      <c r="S872" s="11" t="s">
        <v>29</v>
      </c>
      <c r="T872" s="36">
        <v>0.6</v>
      </c>
    </row>
    <row r="873" spans="19:20" ht="15.5" hidden="1" outlineLevel="2">
      <c r="S873" s="11" t="s">
        <v>29</v>
      </c>
      <c r="T873" s="36">
        <v>3</v>
      </c>
    </row>
    <row r="874" spans="19:20" ht="15.5" hidden="1" outlineLevel="2">
      <c r="S874" s="11" t="s">
        <v>29</v>
      </c>
      <c r="T874" s="36">
        <v>0.3</v>
      </c>
    </row>
    <row r="875" spans="19:20" ht="15.5" hidden="1" outlineLevel="2">
      <c r="S875" s="11" t="s">
        <v>29</v>
      </c>
      <c r="T875" s="36">
        <v>-0.1</v>
      </c>
    </row>
    <row r="876" spans="19:20" ht="15.5" hidden="1" outlineLevel="2">
      <c r="S876" s="11" t="s">
        <v>29</v>
      </c>
      <c r="T876" s="36">
        <v>2.4</v>
      </c>
    </row>
    <row r="877" spans="19:20" ht="15.5" hidden="1" outlineLevel="2">
      <c r="S877" s="11" t="s">
        <v>29</v>
      </c>
      <c r="T877" s="36">
        <v>0.2</v>
      </c>
    </row>
    <row r="878" spans="19:20" ht="15.5" hidden="1" outlineLevel="2">
      <c r="S878" s="11" t="s">
        <v>29</v>
      </c>
      <c r="T878" s="36">
        <v>0.3</v>
      </c>
    </row>
    <row r="879" spans="19:20" ht="15.5" hidden="1" outlineLevel="2">
      <c r="S879" s="11" t="s">
        <v>29</v>
      </c>
      <c r="T879" s="36">
        <v>-0.2</v>
      </c>
    </row>
    <row r="880" spans="19:20" ht="15.5" hidden="1" outlineLevel="2">
      <c r="S880" s="11" t="s">
        <v>29</v>
      </c>
      <c r="T880" s="36">
        <v>5.4</v>
      </c>
    </row>
    <row r="881" spans="19:20" ht="15.5" hidden="1" outlineLevel="2">
      <c r="S881" s="11" t="s">
        <v>29</v>
      </c>
      <c r="T881" s="36">
        <v>2.4</v>
      </c>
    </row>
    <row r="882" spans="19:20" ht="15.5" hidden="1" outlineLevel="2">
      <c r="S882" s="11" t="s">
        <v>29</v>
      </c>
      <c r="T882" s="36">
        <v>0.5</v>
      </c>
    </row>
    <row r="883" spans="19:20" ht="15.5" hidden="1" outlineLevel="2">
      <c r="S883" s="11" t="s">
        <v>29</v>
      </c>
      <c r="T883" s="36">
        <v>1.1000000000000001</v>
      </c>
    </row>
    <row r="884" spans="19:20" ht="15.5" hidden="1" outlineLevel="2">
      <c r="S884" s="11" t="s">
        <v>29</v>
      </c>
      <c r="T884" s="36">
        <v>0.2</v>
      </c>
    </row>
    <row r="885" spans="19:20" ht="15.5" hidden="1" outlineLevel="2">
      <c r="S885" s="11" t="s">
        <v>29</v>
      </c>
      <c r="T885" s="36">
        <v>0.3</v>
      </c>
    </row>
    <row r="886" spans="19:20" ht="15.5" outlineLevel="1" collapsed="1">
      <c r="S886" s="37" t="s">
        <v>1786</v>
      </c>
      <c r="T886" s="38">
        <f>SUBTOTAL(9,T786:T885)</f>
        <v>59.000000000000007</v>
      </c>
    </row>
    <row r="887" spans="19:20" ht="15.5" hidden="1" outlineLevel="2">
      <c r="S887" s="11" t="s">
        <v>23</v>
      </c>
      <c r="T887" s="36">
        <v>0.9</v>
      </c>
    </row>
    <row r="888" spans="19:20" ht="15.5" hidden="1" outlineLevel="2">
      <c r="S888" s="11" t="s">
        <v>23</v>
      </c>
      <c r="T888" s="36">
        <v>0.1</v>
      </c>
    </row>
    <row r="889" spans="19:20" ht="15.5" hidden="1" outlineLevel="2">
      <c r="S889" s="11" t="s">
        <v>23</v>
      </c>
      <c r="T889" s="36">
        <v>0.8</v>
      </c>
    </row>
    <row r="890" spans="19:20" ht="15.5" hidden="1" outlineLevel="2">
      <c r="S890" s="11" t="s">
        <v>23</v>
      </c>
      <c r="T890" s="36">
        <v>0.9</v>
      </c>
    </row>
    <row r="891" spans="19:20" ht="15.5" hidden="1" outlineLevel="2">
      <c r="S891" s="11" t="s">
        <v>23</v>
      </c>
      <c r="T891" s="36">
        <v>1</v>
      </c>
    </row>
    <row r="892" spans="19:20" ht="15.5" hidden="1" outlineLevel="2">
      <c r="S892" s="11" t="s">
        <v>23</v>
      </c>
      <c r="T892" s="36">
        <v>0.4</v>
      </c>
    </row>
    <row r="893" spans="19:20" ht="15.5" hidden="1" outlineLevel="2">
      <c r="S893" s="11" t="s">
        <v>23</v>
      </c>
      <c r="T893" s="36">
        <v>0.1</v>
      </c>
    </row>
    <row r="894" spans="19:20" ht="15.5" hidden="1" outlineLevel="2">
      <c r="S894" s="11" t="s">
        <v>23</v>
      </c>
      <c r="T894" s="36">
        <v>1.9</v>
      </c>
    </row>
    <row r="895" spans="19:20" ht="15.5" hidden="1" outlineLevel="2">
      <c r="S895" s="11" t="s">
        <v>23</v>
      </c>
      <c r="T895" s="36">
        <v>0.7</v>
      </c>
    </row>
    <row r="896" spans="19:20" ht="15.5" hidden="1" outlineLevel="2">
      <c r="S896" s="11" t="s">
        <v>23</v>
      </c>
      <c r="T896" s="36">
        <v>0.8</v>
      </c>
    </row>
    <row r="897" spans="19:20" ht="15.5" hidden="1" outlineLevel="2">
      <c r="S897" s="11" t="s">
        <v>23</v>
      </c>
      <c r="T897" s="36">
        <v>-0.1</v>
      </c>
    </row>
    <row r="898" spans="19:20" ht="15.5" hidden="1" outlineLevel="2">
      <c r="S898" s="11" t="s">
        <v>23</v>
      </c>
      <c r="T898" s="36">
        <v>0</v>
      </c>
    </row>
    <row r="899" spans="19:20" ht="15.5" hidden="1" outlineLevel="2">
      <c r="S899" s="11" t="s">
        <v>23</v>
      </c>
      <c r="T899" s="36">
        <v>0.1</v>
      </c>
    </row>
    <row r="900" spans="19:20" ht="15.5" hidden="1" outlineLevel="2">
      <c r="S900" s="11" t="s">
        <v>23</v>
      </c>
      <c r="T900" s="36">
        <v>2.8</v>
      </c>
    </row>
    <row r="901" spans="19:20" ht="15.5" hidden="1" outlineLevel="2">
      <c r="S901" s="11" t="s">
        <v>23</v>
      </c>
      <c r="T901" s="36">
        <v>-0.1</v>
      </c>
    </row>
    <row r="902" spans="19:20" ht="15.5" hidden="1" outlineLevel="2">
      <c r="S902" s="11" t="s">
        <v>23</v>
      </c>
      <c r="T902" s="36">
        <v>2.4</v>
      </c>
    </row>
    <row r="903" spans="19:20" ht="15.5" hidden="1" outlineLevel="2">
      <c r="S903" s="11" t="s">
        <v>23</v>
      </c>
      <c r="T903" s="36">
        <v>-0.1</v>
      </c>
    </row>
    <row r="904" spans="19:20" ht="15.5" hidden="1" outlineLevel="2">
      <c r="S904" s="11" t="s">
        <v>23</v>
      </c>
      <c r="T904" s="36">
        <v>0.4</v>
      </c>
    </row>
    <row r="905" spans="19:20" ht="15.5" hidden="1" outlineLevel="2">
      <c r="S905" s="11" t="s">
        <v>23</v>
      </c>
      <c r="T905" s="36">
        <v>1.3</v>
      </c>
    </row>
    <row r="906" spans="19:20" ht="15.5" hidden="1" outlineLevel="2">
      <c r="S906" s="11" t="s">
        <v>23</v>
      </c>
      <c r="T906" s="36">
        <v>0.3</v>
      </c>
    </row>
    <row r="907" spans="19:20" ht="15.5" hidden="1" outlineLevel="2">
      <c r="S907" s="11" t="s">
        <v>23</v>
      </c>
      <c r="T907" s="36">
        <v>0</v>
      </c>
    </row>
    <row r="908" spans="19:20" ht="15.5" hidden="1" outlineLevel="2">
      <c r="S908" s="11" t="s">
        <v>23</v>
      </c>
      <c r="T908" s="36">
        <v>0</v>
      </c>
    </row>
    <row r="909" spans="19:20" ht="15.5" hidden="1" outlineLevel="2">
      <c r="S909" s="11" t="s">
        <v>23</v>
      </c>
      <c r="T909" s="36">
        <v>4.5</v>
      </c>
    </row>
    <row r="910" spans="19:20" ht="15.5" hidden="1" outlineLevel="2">
      <c r="S910" s="11" t="s">
        <v>23</v>
      </c>
      <c r="T910" s="36">
        <v>2.2000000000000002</v>
      </c>
    </row>
    <row r="911" spans="19:20" ht="15.5" hidden="1" outlineLevel="2">
      <c r="S911" s="11" t="s">
        <v>23</v>
      </c>
      <c r="T911" s="36">
        <v>1.5</v>
      </c>
    </row>
    <row r="912" spans="19:20" ht="15.5" hidden="1" outlineLevel="2">
      <c r="S912" s="11" t="s">
        <v>23</v>
      </c>
      <c r="T912" s="36">
        <v>1.4</v>
      </c>
    </row>
    <row r="913" spans="19:20" ht="15.5" hidden="1" outlineLevel="2">
      <c r="S913" s="11" t="s">
        <v>23</v>
      </c>
      <c r="T913" s="36">
        <v>4.4000000000000004</v>
      </c>
    </row>
    <row r="914" spans="19:20" ht="15.5" hidden="1" outlineLevel="2">
      <c r="S914" s="11" t="s">
        <v>23</v>
      </c>
      <c r="T914" s="36">
        <v>0.4</v>
      </c>
    </row>
    <row r="915" spans="19:20" ht="15.5" hidden="1" outlineLevel="2">
      <c r="S915" s="11" t="s">
        <v>23</v>
      </c>
      <c r="T915" s="36">
        <v>0</v>
      </c>
    </row>
    <row r="916" spans="19:20" ht="15.5" hidden="1" outlineLevel="2">
      <c r="S916" s="11" t="s">
        <v>23</v>
      </c>
      <c r="T916" s="36">
        <v>0.2</v>
      </c>
    </row>
    <row r="917" spans="19:20" ht="15.5" hidden="1" outlineLevel="2">
      <c r="S917" s="11" t="s">
        <v>23</v>
      </c>
      <c r="T917" s="36">
        <v>0.5</v>
      </c>
    </row>
    <row r="918" spans="19:20" ht="15.5" hidden="1" outlineLevel="2">
      <c r="S918" s="11" t="s">
        <v>23</v>
      </c>
      <c r="T918" s="36">
        <v>2.5</v>
      </c>
    </row>
    <row r="919" spans="19:20" ht="15.5" hidden="1" outlineLevel="2">
      <c r="S919" s="11" t="s">
        <v>23</v>
      </c>
      <c r="T919" s="36">
        <v>0.7</v>
      </c>
    </row>
    <row r="920" spans="19:20" ht="15.5" hidden="1" outlineLevel="2">
      <c r="S920" s="11" t="s">
        <v>23</v>
      </c>
      <c r="T920" s="36">
        <v>1</v>
      </c>
    </row>
    <row r="921" spans="19:20" ht="15.5" hidden="1" outlineLevel="2">
      <c r="S921" s="11" t="s">
        <v>23</v>
      </c>
      <c r="T921" s="36">
        <v>0.4</v>
      </c>
    </row>
    <row r="922" spans="19:20" ht="15.5" hidden="1" outlineLevel="2">
      <c r="S922" s="11" t="s">
        <v>23</v>
      </c>
      <c r="T922" s="36">
        <v>1.2</v>
      </c>
    </row>
    <row r="923" spans="19:20" ht="15.5" hidden="1" outlineLevel="2">
      <c r="S923" s="11" t="s">
        <v>23</v>
      </c>
      <c r="T923" s="36">
        <v>-0.1</v>
      </c>
    </row>
    <row r="924" spans="19:20" ht="15.5" hidden="1" outlineLevel="2">
      <c r="S924" s="11" t="s">
        <v>23</v>
      </c>
      <c r="T924" s="36">
        <v>0.7</v>
      </c>
    </row>
    <row r="925" spans="19:20" ht="15.5" hidden="1" outlineLevel="2">
      <c r="S925" s="11" t="s">
        <v>23</v>
      </c>
      <c r="T925" s="36">
        <v>1.9</v>
      </c>
    </row>
    <row r="926" spans="19:20" ht="15.5" hidden="1" outlineLevel="2">
      <c r="S926" s="11" t="s">
        <v>23</v>
      </c>
      <c r="T926" s="36">
        <v>1.1000000000000001</v>
      </c>
    </row>
    <row r="927" spans="19:20" ht="15.5" hidden="1" outlineLevel="2">
      <c r="S927" s="11" t="s">
        <v>23</v>
      </c>
      <c r="T927" s="36">
        <v>0.4</v>
      </c>
    </row>
    <row r="928" spans="19:20" ht="15.5" hidden="1" outlineLevel="2">
      <c r="S928" s="11" t="s">
        <v>23</v>
      </c>
      <c r="T928" s="36">
        <v>0</v>
      </c>
    </row>
    <row r="929" spans="19:20" ht="15.5" hidden="1" outlineLevel="2">
      <c r="S929" s="11" t="s">
        <v>23</v>
      </c>
      <c r="T929" s="36">
        <v>2</v>
      </c>
    </row>
    <row r="930" spans="19:20" ht="15.5" hidden="1" outlineLevel="2">
      <c r="S930" s="11" t="s">
        <v>23</v>
      </c>
      <c r="T930" s="36">
        <v>-0.1</v>
      </c>
    </row>
    <row r="931" spans="19:20" ht="15.5" hidden="1" outlineLevel="2">
      <c r="S931" s="11" t="s">
        <v>23</v>
      </c>
      <c r="T931" s="36">
        <v>1</v>
      </c>
    </row>
    <row r="932" spans="19:20" ht="15.5" hidden="1" outlineLevel="2">
      <c r="S932" s="11" t="s">
        <v>23</v>
      </c>
      <c r="T932" s="36">
        <v>2.2999999999999998</v>
      </c>
    </row>
    <row r="933" spans="19:20" ht="15.5" hidden="1" outlineLevel="2">
      <c r="S933" s="11" t="s">
        <v>23</v>
      </c>
      <c r="T933" s="36">
        <v>1.2</v>
      </c>
    </row>
    <row r="934" spans="19:20" ht="15.5" hidden="1" outlineLevel="2">
      <c r="S934" s="11" t="s">
        <v>23</v>
      </c>
      <c r="T934" s="36">
        <v>0.9</v>
      </c>
    </row>
    <row r="935" spans="19:20" ht="15.5" hidden="1" outlineLevel="2">
      <c r="S935" s="11" t="s">
        <v>23</v>
      </c>
      <c r="T935" s="36">
        <v>1.3</v>
      </c>
    </row>
    <row r="936" spans="19:20" ht="15.5" hidden="1" outlineLevel="2">
      <c r="S936" s="11" t="s">
        <v>23</v>
      </c>
      <c r="T936" s="36">
        <v>1.1000000000000001</v>
      </c>
    </row>
    <row r="937" spans="19:20" ht="15.5" hidden="1" outlineLevel="2">
      <c r="S937" s="11" t="s">
        <v>23</v>
      </c>
      <c r="T937" s="36">
        <v>0.8</v>
      </c>
    </row>
    <row r="938" spans="19:20" ht="15.5" hidden="1" outlineLevel="2">
      <c r="S938" s="11" t="s">
        <v>23</v>
      </c>
      <c r="T938" s="36">
        <v>1.3</v>
      </c>
    </row>
    <row r="939" spans="19:20" ht="15.5" hidden="1" outlineLevel="2">
      <c r="S939" s="11" t="s">
        <v>23</v>
      </c>
      <c r="T939" s="36">
        <v>-0.3</v>
      </c>
    </row>
    <row r="940" spans="19:20" ht="15.5" hidden="1" outlineLevel="2">
      <c r="S940" s="11" t="s">
        <v>23</v>
      </c>
      <c r="T940" s="36">
        <v>0.4</v>
      </c>
    </row>
    <row r="941" spans="19:20" ht="15.5" hidden="1" outlineLevel="2">
      <c r="S941" s="11" t="s">
        <v>23</v>
      </c>
      <c r="T941" s="36">
        <v>0.5</v>
      </c>
    </row>
    <row r="942" spans="19:20" ht="15.5" hidden="1" outlineLevel="2">
      <c r="S942" s="11" t="s">
        <v>23</v>
      </c>
      <c r="T942" s="36">
        <v>0.3</v>
      </c>
    </row>
    <row r="943" spans="19:20" ht="15.5" hidden="1" outlineLevel="2">
      <c r="S943" s="11" t="s">
        <v>23</v>
      </c>
      <c r="T943" s="36">
        <v>0.1</v>
      </c>
    </row>
    <row r="944" spans="19:20" ht="15.5" hidden="1" outlineLevel="2">
      <c r="S944" s="11" t="s">
        <v>23</v>
      </c>
      <c r="T944" s="36">
        <v>-0.1</v>
      </c>
    </row>
    <row r="945" spans="19:20" ht="15.5" outlineLevel="1" collapsed="1">
      <c r="S945" s="37" t="s">
        <v>1787</v>
      </c>
      <c r="T945" s="38">
        <f>SUBTOTAL(9,T887:T944)</f>
        <v>52.199999999999996</v>
      </c>
    </row>
    <row r="946" spans="19:20" ht="15.5" hidden="1" outlineLevel="2">
      <c r="S946" s="11" t="s">
        <v>144</v>
      </c>
      <c r="T946" s="36">
        <v>1.4</v>
      </c>
    </row>
    <row r="947" spans="19:20" ht="15.5" hidden="1" outlineLevel="2">
      <c r="S947" s="11" t="s">
        <v>144</v>
      </c>
      <c r="T947" s="36">
        <v>2.2999999999999998</v>
      </c>
    </row>
    <row r="948" spans="19:20" ht="15.5" hidden="1" outlineLevel="2">
      <c r="S948" s="11" t="s">
        <v>144</v>
      </c>
      <c r="T948" s="36">
        <v>2.8</v>
      </c>
    </row>
    <row r="949" spans="19:20" ht="15.5" hidden="1" outlineLevel="2">
      <c r="S949" s="11" t="s">
        <v>144</v>
      </c>
      <c r="T949" s="36">
        <v>0.1</v>
      </c>
    </row>
    <row r="950" spans="19:20" ht="15.5" hidden="1" outlineLevel="2">
      <c r="S950" s="11" t="s">
        <v>144</v>
      </c>
      <c r="T950" s="36">
        <v>6.8</v>
      </c>
    </row>
    <row r="951" spans="19:20" ht="15.5" hidden="1" outlineLevel="2">
      <c r="S951" s="11" t="s">
        <v>144</v>
      </c>
      <c r="T951" s="36">
        <v>2.7</v>
      </c>
    </row>
    <row r="952" spans="19:20" ht="15.5" hidden="1" outlineLevel="2">
      <c r="S952" s="11" t="s">
        <v>144</v>
      </c>
      <c r="T952" s="36">
        <v>6.6</v>
      </c>
    </row>
    <row r="953" spans="19:20" ht="15.5" hidden="1" outlineLevel="2">
      <c r="S953" s="11" t="s">
        <v>144</v>
      </c>
      <c r="T953" s="36">
        <v>5.2</v>
      </c>
    </row>
    <row r="954" spans="19:20" ht="15.5" hidden="1" outlineLevel="2">
      <c r="S954" s="11" t="s">
        <v>144</v>
      </c>
      <c r="T954" s="36">
        <v>8.3000000000000007</v>
      </c>
    </row>
    <row r="955" spans="19:20" ht="15.5" hidden="1" outlineLevel="2">
      <c r="S955" s="11" t="s">
        <v>144</v>
      </c>
      <c r="T955" s="36">
        <v>7.5</v>
      </c>
    </row>
    <row r="956" spans="19:20" ht="15.5" hidden="1" outlineLevel="2">
      <c r="S956" s="11" t="s">
        <v>144</v>
      </c>
      <c r="T956" s="36">
        <v>5.3</v>
      </c>
    </row>
    <row r="957" spans="19:20" ht="15.5" hidden="1" outlineLevel="2">
      <c r="S957" s="11" t="s">
        <v>144</v>
      </c>
      <c r="T957" s="36">
        <v>2.9</v>
      </c>
    </row>
    <row r="958" spans="19:20" ht="15.5" hidden="1" outlineLevel="2">
      <c r="S958" s="11" t="s">
        <v>144</v>
      </c>
      <c r="T958" s="36">
        <v>13.8</v>
      </c>
    </row>
    <row r="959" spans="19:20" ht="15.5" hidden="1" outlineLevel="2">
      <c r="S959" s="11" t="s">
        <v>144</v>
      </c>
      <c r="T959" s="36">
        <v>5.0999999999999996</v>
      </c>
    </row>
    <row r="960" spans="19:20" ht="15.5" outlineLevel="1" collapsed="1">
      <c r="S960" s="37" t="s">
        <v>1788</v>
      </c>
      <c r="T960" s="38">
        <f>SUBTOTAL(9,T946:T959)</f>
        <v>70.799999999999983</v>
      </c>
    </row>
    <row r="961" spans="19:20" ht="15.5" hidden="1" outlineLevel="2">
      <c r="S961" s="11" t="s">
        <v>67</v>
      </c>
      <c r="T961" s="36">
        <v>1.2</v>
      </c>
    </row>
    <row r="962" spans="19:20" ht="15.5" hidden="1" outlineLevel="2">
      <c r="S962" s="11" t="s">
        <v>67</v>
      </c>
      <c r="T962" s="36">
        <v>1.9</v>
      </c>
    </row>
    <row r="963" spans="19:20" ht="15.5" hidden="1" outlineLevel="2">
      <c r="S963" s="11" t="s">
        <v>67</v>
      </c>
      <c r="T963" s="36">
        <v>3.7</v>
      </c>
    </row>
    <row r="964" spans="19:20" ht="15.5" hidden="1" outlineLevel="2">
      <c r="S964" s="11" t="s">
        <v>67</v>
      </c>
      <c r="T964" s="36">
        <v>4.3</v>
      </c>
    </row>
    <row r="965" spans="19:20" ht="15.5" hidden="1" outlineLevel="2">
      <c r="S965" s="11" t="s">
        <v>67</v>
      </c>
      <c r="T965" s="36">
        <v>0.6</v>
      </c>
    </row>
    <row r="966" spans="19:20" ht="15.5" hidden="1" outlineLevel="2">
      <c r="S966" s="11" t="s">
        <v>67</v>
      </c>
      <c r="T966" s="36">
        <v>2.2999999999999998</v>
      </c>
    </row>
    <row r="967" spans="19:20" ht="15.5" hidden="1" outlineLevel="2">
      <c r="S967" s="11" t="s">
        <v>67</v>
      </c>
      <c r="T967" s="36">
        <v>0.4</v>
      </c>
    </row>
    <row r="968" spans="19:20" ht="15.5" hidden="1" outlineLevel="2">
      <c r="S968" s="11" t="s">
        <v>67</v>
      </c>
      <c r="T968" s="36">
        <v>1</v>
      </c>
    </row>
    <row r="969" spans="19:20" ht="15.5" hidden="1" outlineLevel="2">
      <c r="S969" s="11" t="s">
        <v>67</v>
      </c>
      <c r="T969" s="36">
        <v>1.1000000000000001</v>
      </c>
    </row>
    <row r="970" spans="19:20" ht="15.5" hidden="1" outlineLevel="2">
      <c r="S970" s="11" t="s">
        <v>67</v>
      </c>
      <c r="T970" s="36">
        <v>1.4</v>
      </c>
    </row>
    <row r="971" spans="19:20" ht="15.5" hidden="1" outlineLevel="2">
      <c r="S971" s="11" t="s">
        <v>67</v>
      </c>
      <c r="T971" s="36">
        <v>3.2</v>
      </c>
    </row>
    <row r="972" spans="19:20" ht="15.5" hidden="1" outlineLevel="2">
      <c r="S972" s="11" t="s">
        <v>67</v>
      </c>
      <c r="T972" s="36">
        <v>0.1</v>
      </c>
    </row>
    <row r="973" spans="19:20" ht="15.5" hidden="1" outlineLevel="2">
      <c r="S973" s="11" t="s">
        <v>67</v>
      </c>
      <c r="T973" s="36">
        <v>1.1000000000000001</v>
      </c>
    </row>
    <row r="974" spans="19:20" ht="15.5" hidden="1" outlineLevel="2">
      <c r="S974" s="11" t="s">
        <v>67</v>
      </c>
      <c r="T974" s="36">
        <v>5.4</v>
      </c>
    </row>
    <row r="975" spans="19:20" ht="15.5" hidden="1" outlineLevel="2">
      <c r="S975" s="11" t="s">
        <v>67</v>
      </c>
      <c r="T975" s="36">
        <v>-0.1</v>
      </c>
    </row>
    <row r="976" spans="19:20" ht="15.5" hidden="1" outlineLevel="2">
      <c r="S976" s="11" t="s">
        <v>67</v>
      </c>
      <c r="T976" s="36">
        <v>10.5</v>
      </c>
    </row>
    <row r="977" spans="19:20" ht="15.5" hidden="1" outlineLevel="2">
      <c r="S977" s="11" t="s">
        <v>67</v>
      </c>
      <c r="T977" s="36">
        <v>7.2</v>
      </c>
    </row>
    <row r="978" spans="19:20" ht="15.5" hidden="1" outlineLevel="2">
      <c r="S978" s="11" t="s">
        <v>67</v>
      </c>
      <c r="T978" s="36">
        <v>1.5</v>
      </c>
    </row>
    <row r="979" spans="19:20" ht="15.5" hidden="1" outlineLevel="2">
      <c r="S979" s="11" t="s">
        <v>67</v>
      </c>
      <c r="T979" s="36">
        <v>1.5</v>
      </c>
    </row>
    <row r="980" spans="19:20" ht="15.5" hidden="1" outlineLevel="2">
      <c r="S980" s="11" t="s">
        <v>67</v>
      </c>
      <c r="T980" s="36">
        <v>1.3</v>
      </c>
    </row>
    <row r="981" spans="19:20" ht="15.5" hidden="1" outlineLevel="2">
      <c r="S981" s="11" t="s">
        <v>67</v>
      </c>
      <c r="T981" s="36">
        <v>1.3</v>
      </c>
    </row>
    <row r="982" spans="19:20" ht="15.5" hidden="1" outlineLevel="2">
      <c r="S982" s="11" t="s">
        <v>67</v>
      </c>
      <c r="T982" s="36">
        <v>1.9</v>
      </c>
    </row>
    <row r="983" spans="19:20" ht="15.5" hidden="1" outlineLevel="2">
      <c r="S983" s="11" t="s">
        <v>67</v>
      </c>
      <c r="T983" s="36">
        <v>4.5999999999999996</v>
      </c>
    </row>
    <row r="984" spans="19:20" ht="15.5" hidden="1" outlineLevel="2">
      <c r="S984" s="11" t="s">
        <v>67</v>
      </c>
      <c r="T984" s="36">
        <v>0.9</v>
      </c>
    </row>
    <row r="985" spans="19:20" ht="15.5" outlineLevel="1" collapsed="1">
      <c r="S985" s="37" t="s">
        <v>1789</v>
      </c>
      <c r="T985" s="38">
        <f>SUBTOTAL(9,T961:T984)</f>
        <v>58.3</v>
      </c>
    </row>
    <row r="986" spans="19:20" ht="15.5" hidden="1" outlineLevel="2">
      <c r="S986" s="11" t="s">
        <v>86</v>
      </c>
      <c r="T986" s="36">
        <v>1.5</v>
      </c>
    </row>
    <row r="987" spans="19:20" ht="15.5" hidden="1" outlineLevel="2">
      <c r="S987" s="11" t="s">
        <v>86</v>
      </c>
      <c r="T987" s="36">
        <v>0.6</v>
      </c>
    </row>
    <row r="988" spans="19:20" ht="15.5" hidden="1" outlineLevel="2">
      <c r="S988" s="11" t="s">
        <v>86</v>
      </c>
      <c r="T988" s="36">
        <v>2.9</v>
      </c>
    </row>
    <row r="989" spans="19:20" ht="15.5" hidden="1" outlineLevel="2">
      <c r="S989" s="11" t="s">
        <v>86</v>
      </c>
      <c r="T989" s="36">
        <v>0.5</v>
      </c>
    </row>
    <row r="990" spans="19:20" ht="15.5" hidden="1" outlineLevel="2">
      <c r="S990" s="11" t="s">
        <v>86</v>
      </c>
      <c r="T990" s="36">
        <v>1.3</v>
      </c>
    </row>
    <row r="991" spans="19:20" ht="15.5" hidden="1" outlineLevel="2">
      <c r="S991" s="11" t="s">
        <v>86</v>
      </c>
      <c r="T991" s="36">
        <v>0.6</v>
      </c>
    </row>
    <row r="992" spans="19:20" ht="15.5" hidden="1" outlineLevel="2">
      <c r="S992" s="11" t="s">
        <v>86</v>
      </c>
      <c r="T992" s="36">
        <v>1</v>
      </c>
    </row>
    <row r="993" spans="19:20" ht="15.5" hidden="1" outlineLevel="2">
      <c r="S993" s="11" t="s">
        <v>86</v>
      </c>
      <c r="T993" s="36">
        <v>0.4</v>
      </c>
    </row>
    <row r="994" spans="19:20" ht="15.5" hidden="1" outlineLevel="2">
      <c r="S994" s="11" t="s">
        <v>86</v>
      </c>
      <c r="T994" s="36">
        <v>0.2</v>
      </c>
    </row>
    <row r="995" spans="19:20" ht="15.5" hidden="1" outlineLevel="2">
      <c r="S995" s="11" t="s">
        <v>86</v>
      </c>
      <c r="T995" s="36">
        <v>0.6</v>
      </c>
    </row>
    <row r="996" spans="19:20" ht="15.5" hidden="1" outlineLevel="2">
      <c r="S996" s="11" t="s">
        <v>86</v>
      </c>
      <c r="T996" s="36">
        <v>0.1</v>
      </c>
    </row>
    <row r="997" spans="19:20" ht="15.5" hidden="1" outlineLevel="2">
      <c r="S997" s="11" t="s">
        <v>86</v>
      </c>
      <c r="T997" s="36">
        <v>-0.2</v>
      </c>
    </row>
    <row r="998" spans="19:20" ht="15.5" hidden="1" outlineLevel="2">
      <c r="S998" s="11" t="s">
        <v>86</v>
      </c>
      <c r="T998" s="36">
        <v>0.5</v>
      </c>
    </row>
    <row r="999" spans="19:20" ht="15.5" hidden="1" outlineLevel="2">
      <c r="S999" s="11" t="s">
        <v>86</v>
      </c>
      <c r="T999" s="36">
        <v>1.5</v>
      </c>
    </row>
    <row r="1000" spans="19:20" ht="15.5" hidden="1" outlineLevel="2">
      <c r="S1000" s="11" t="s">
        <v>86</v>
      </c>
      <c r="T1000" s="36">
        <v>0.8</v>
      </c>
    </row>
    <row r="1001" spans="19:20" ht="15.5" hidden="1" outlineLevel="2">
      <c r="S1001" s="11" t="s">
        <v>86</v>
      </c>
      <c r="T1001" s="36">
        <v>0.6</v>
      </c>
    </row>
    <row r="1002" spans="19:20" ht="15.5" outlineLevel="1" collapsed="1">
      <c r="S1002" s="37" t="s">
        <v>1790</v>
      </c>
      <c r="T1002" s="38">
        <f>SUBTOTAL(9,T986:T1001)</f>
        <v>12.899999999999999</v>
      </c>
    </row>
    <row r="1003" spans="19:20" ht="15.5" hidden="1" outlineLevel="2">
      <c r="S1003" s="11" t="s">
        <v>59</v>
      </c>
      <c r="T1003" s="36">
        <v>0.4</v>
      </c>
    </row>
    <row r="1004" spans="19:20" ht="15.5" hidden="1" outlineLevel="2">
      <c r="S1004" s="11" t="s">
        <v>59</v>
      </c>
      <c r="T1004" s="36">
        <v>0.6</v>
      </c>
    </row>
    <row r="1005" spans="19:20" ht="15.5" hidden="1" outlineLevel="2">
      <c r="S1005" s="11" t="s">
        <v>59</v>
      </c>
      <c r="T1005" s="36">
        <v>0</v>
      </c>
    </row>
    <row r="1006" spans="19:20" ht="15.5" hidden="1" outlineLevel="2">
      <c r="S1006" s="11" t="s">
        <v>59</v>
      </c>
      <c r="T1006" s="36">
        <v>0.3</v>
      </c>
    </row>
    <row r="1007" spans="19:20" ht="15.5" hidden="1" outlineLevel="2">
      <c r="S1007" s="11" t="s">
        <v>59</v>
      </c>
      <c r="T1007" s="36">
        <v>-0.1</v>
      </c>
    </row>
    <row r="1008" spans="19:20" ht="15.5" hidden="1" outlineLevel="2">
      <c r="S1008" s="11" t="s">
        <v>59</v>
      </c>
      <c r="T1008" s="36">
        <v>0.1</v>
      </c>
    </row>
    <row r="1009" spans="19:20" ht="15.5" hidden="1" outlineLevel="2">
      <c r="S1009" s="11" t="s">
        <v>59</v>
      </c>
      <c r="T1009" s="36">
        <v>0.2</v>
      </c>
    </row>
    <row r="1010" spans="19:20" ht="15.5" hidden="1" outlineLevel="2">
      <c r="S1010" s="11" t="s">
        <v>59</v>
      </c>
      <c r="T1010" s="36">
        <v>-0.2</v>
      </c>
    </row>
    <row r="1011" spans="19:20" ht="15.5" hidden="1" outlineLevel="2">
      <c r="S1011" s="11" t="s">
        <v>59</v>
      </c>
      <c r="T1011" s="36">
        <v>2.8</v>
      </c>
    </row>
    <row r="1012" spans="19:20" ht="15.5" hidden="1" outlineLevel="2">
      <c r="S1012" s="11" t="s">
        <v>59</v>
      </c>
      <c r="T1012" s="36">
        <v>1.2</v>
      </c>
    </row>
    <row r="1013" spans="19:20" ht="15.5" hidden="1" outlineLevel="2">
      <c r="S1013" s="11" t="s">
        <v>59</v>
      </c>
      <c r="T1013" s="36">
        <v>2.4</v>
      </c>
    </row>
    <row r="1014" spans="19:20" ht="15.5" hidden="1" outlineLevel="2">
      <c r="S1014" s="11" t="s">
        <v>59</v>
      </c>
      <c r="T1014" s="36">
        <v>-0.2</v>
      </c>
    </row>
    <row r="1015" spans="19:20" ht="15.5" hidden="1" outlineLevel="2">
      <c r="S1015" s="11" t="s">
        <v>59</v>
      </c>
      <c r="T1015" s="36">
        <v>1</v>
      </c>
    </row>
    <row r="1016" spans="19:20" ht="15.5" hidden="1" outlineLevel="2">
      <c r="S1016" s="11" t="s">
        <v>59</v>
      </c>
      <c r="T1016" s="36">
        <v>0</v>
      </c>
    </row>
    <row r="1017" spans="19:20" ht="15.5" hidden="1" outlineLevel="2">
      <c r="S1017" s="11" t="s">
        <v>59</v>
      </c>
      <c r="T1017" s="36">
        <v>1.2</v>
      </c>
    </row>
    <row r="1018" spans="19:20" ht="15.5" hidden="1" outlineLevel="2">
      <c r="S1018" s="11" t="s">
        <v>59</v>
      </c>
      <c r="T1018" s="36">
        <v>0.1</v>
      </c>
    </row>
    <row r="1019" spans="19:20" ht="15.5" hidden="1" outlineLevel="2">
      <c r="S1019" s="11" t="s">
        <v>59</v>
      </c>
      <c r="T1019" s="36">
        <v>1.1000000000000001</v>
      </c>
    </row>
    <row r="1020" spans="19:20" ht="15.5" hidden="1" outlineLevel="2">
      <c r="S1020" s="11" t="s">
        <v>59</v>
      </c>
      <c r="T1020" s="36">
        <v>0.6</v>
      </c>
    </row>
    <row r="1021" spans="19:20" ht="15.5" hidden="1" outlineLevel="2">
      <c r="S1021" s="11" t="s">
        <v>59</v>
      </c>
      <c r="T1021" s="36">
        <v>0</v>
      </c>
    </row>
    <row r="1022" spans="19:20" ht="15.5" hidden="1" outlineLevel="2">
      <c r="S1022" s="11" t="s">
        <v>59</v>
      </c>
      <c r="T1022" s="36">
        <v>-0.1</v>
      </c>
    </row>
    <row r="1023" spans="19:20" ht="15.5" hidden="1" outlineLevel="2">
      <c r="S1023" s="11" t="s">
        <v>59</v>
      </c>
      <c r="T1023" s="36">
        <v>0.9</v>
      </c>
    </row>
    <row r="1024" spans="19:20" ht="15.5" hidden="1" outlineLevel="2">
      <c r="S1024" s="11" t="s">
        <v>59</v>
      </c>
      <c r="T1024" s="36">
        <v>0.4</v>
      </c>
    </row>
    <row r="1025" spans="19:20" ht="15.5" hidden="1" outlineLevel="2">
      <c r="S1025" s="11" t="s">
        <v>59</v>
      </c>
      <c r="T1025" s="36">
        <v>0.4</v>
      </c>
    </row>
    <row r="1026" spans="19:20" ht="15.5" hidden="1" outlineLevel="2">
      <c r="S1026" s="11" t="s">
        <v>59</v>
      </c>
      <c r="T1026" s="36">
        <v>0</v>
      </c>
    </row>
    <row r="1027" spans="19:20" ht="15.5" hidden="1" outlineLevel="2">
      <c r="S1027" s="11" t="s">
        <v>59</v>
      </c>
      <c r="T1027" s="36">
        <v>0.5</v>
      </c>
    </row>
    <row r="1028" spans="19:20" ht="15.5" hidden="1" outlineLevel="2">
      <c r="S1028" s="11" t="s">
        <v>59</v>
      </c>
      <c r="T1028" s="36">
        <v>0.3</v>
      </c>
    </row>
    <row r="1029" spans="19:20" ht="15.5" hidden="1" outlineLevel="2">
      <c r="S1029" s="11" t="s">
        <v>59</v>
      </c>
      <c r="T1029" s="36">
        <v>0.4</v>
      </c>
    </row>
    <row r="1030" spans="19:20" ht="15.5" hidden="1" outlineLevel="2">
      <c r="S1030" s="11" t="s">
        <v>59</v>
      </c>
      <c r="T1030" s="36">
        <v>0</v>
      </c>
    </row>
    <row r="1031" spans="19:20" ht="15.5" hidden="1" outlineLevel="2">
      <c r="S1031" s="11" t="s">
        <v>59</v>
      </c>
      <c r="T1031" s="36">
        <v>4.7</v>
      </c>
    </row>
    <row r="1032" spans="19:20" ht="15.5" hidden="1" outlineLevel="2">
      <c r="S1032" s="11" t="s">
        <v>59</v>
      </c>
      <c r="T1032" s="36">
        <v>0.5</v>
      </c>
    </row>
    <row r="1033" spans="19:20" ht="15.5" hidden="1" outlineLevel="2">
      <c r="S1033" s="11" t="s">
        <v>59</v>
      </c>
      <c r="T1033" s="36">
        <v>6.7</v>
      </c>
    </row>
    <row r="1034" spans="19:20" ht="15.5" hidden="1" outlineLevel="2">
      <c r="S1034" s="11" t="s">
        <v>59</v>
      </c>
      <c r="T1034" s="36">
        <v>0.1</v>
      </c>
    </row>
    <row r="1035" spans="19:20" ht="15.5" hidden="1" outlineLevel="2">
      <c r="S1035" s="11" t="s">
        <v>59</v>
      </c>
      <c r="T1035" s="36">
        <v>0.4</v>
      </c>
    </row>
    <row r="1036" spans="19:20" ht="15.5" hidden="1" outlineLevel="2">
      <c r="S1036" s="11" t="s">
        <v>59</v>
      </c>
      <c r="T1036" s="36">
        <v>0.1</v>
      </c>
    </row>
    <row r="1037" spans="19:20" ht="15.5" hidden="1" outlineLevel="2">
      <c r="S1037" s="11" t="s">
        <v>59</v>
      </c>
      <c r="T1037" s="36">
        <v>3.4</v>
      </c>
    </row>
    <row r="1038" spans="19:20" ht="15.5" hidden="1" outlineLevel="2">
      <c r="S1038" s="11" t="s">
        <v>59</v>
      </c>
      <c r="T1038" s="36">
        <v>0.5</v>
      </c>
    </row>
    <row r="1039" spans="19:20" ht="15.5" hidden="1" outlineLevel="2">
      <c r="S1039" s="11" t="s">
        <v>59</v>
      </c>
      <c r="T1039" s="36">
        <v>2.2000000000000002</v>
      </c>
    </row>
    <row r="1040" spans="19:20" ht="15.5" hidden="1" outlineLevel="2">
      <c r="S1040" s="11" t="s">
        <v>59</v>
      </c>
      <c r="T1040" s="36">
        <v>0.3</v>
      </c>
    </row>
    <row r="1041" spans="19:20" ht="15.5" hidden="1" outlineLevel="2">
      <c r="S1041" s="11" t="s">
        <v>59</v>
      </c>
      <c r="T1041" s="36">
        <v>2.7</v>
      </c>
    </row>
    <row r="1042" spans="19:20" ht="15.5" hidden="1" outlineLevel="2">
      <c r="S1042" s="11" t="s">
        <v>59</v>
      </c>
      <c r="T1042" s="36">
        <v>1.1000000000000001</v>
      </c>
    </row>
    <row r="1043" spans="19:20" ht="15.5" hidden="1" outlineLevel="2">
      <c r="S1043" s="11" t="s">
        <v>59</v>
      </c>
      <c r="T1043" s="36">
        <v>0.6</v>
      </c>
    </row>
    <row r="1044" spans="19:20" ht="15.5" hidden="1" outlineLevel="2">
      <c r="S1044" s="11" t="s">
        <v>59</v>
      </c>
      <c r="T1044" s="36">
        <v>0.8</v>
      </c>
    </row>
    <row r="1045" spans="19:20" ht="15.5" hidden="1" outlineLevel="2">
      <c r="S1045" s="11" t="s">
        <v>59</v>
      </c>
      <c r="T1045" s="36">
        <v>0.4</v>
      </c>
    </row>
    <row r="1046" spans="19:20" ht="15.5" hidden="1" outlineLevel="2">
      <c r="S1046" s="11" t="s">
        <v>59</v>
      </c>
      <c r="T1046" s="36">
        <v>0.5</v>
      </c>
    </row>
    <row r="1047" spans="19:20" ht="15.5" hidden="1" outlineLevel="2">
      <c r="S1047" s="11" t="s">
        <v>59</v>
      </c>
      <c r="T1047" s="36">
        <v>1.7</v>
      </c>
    </row>
    <row r="1048" spans="19:20" ht="15.5" hidden="1" outlineLevel="2">
      <c r="S1048" s="11" t="s">
        <v>59</v>
      </c>
      <c r="T1048" s="36">
        <v>3.2</v>
      </c>
    </row>
    <row r="1049" spans="19:20" ht="15.5" hidden="1" outlineLevel="2">
      <c r="S1049" s="11" t="s">
        <v>59</v>
      </c>
      <c r="T1049" s="36">
        <v>0.5</v>
      </c>
    </row>
    <row r="1050" spans="19:20" ht="15.5" hidden="1" outlineLevel="2">
      <c r="S1050" s="11" t="s">
        <v>59</v>
      </c>
      <c r="T1050" s="36">
        <v>0.6</v>
      </c>
    </row>
    <row r="1051" spans="19:20" ht="15.5" hidden="1" outlineLevel="2">
      <c r="S1051" s="11" t="s">
        <v>59</v>
      </c>
      <c r="T1051" s="36">
        <v>0.4</v>
      </c>
    </row>
    <row r="1052" spans="19:20" ht="15.5" hidden="1" outlineLevel="2">
      <c r="S1052" s="11" t="s">
        <v>59</v>
      </c>
      <c r="T1052" s="36">
        <v>1.6</v>
      </c>
    </row>
    <row r="1053" spans="19:20" ht="15.5" hidden="1" outlineLevel="2">
      <c r="S1053" s="11" t="s">
        <v>59</v>
      </c>
      <c r="T1053" s="36">
        <v>0</v>
      </c>
    </row>
    <row r="1054" spans="19:20" ht="15.5" hidden="1" outlineLevel="2">
      <c r="S1054" s="11" t="s">
        <v>59</v>
      </c>
      <c r="T1054" s="36">
        <v>2.2000000000000002</v>
      </c>
    </row>
    <row r="1055" spans="19:20" ht="15.5" hidden="1" outlineLevel="2">
      <c r="S1055" s="11" t="s">
        <v>59</v>
      </c>
      <c r="T1055" s="36">
        <v>0.8</v>
      </c>
    </row>
    <row r="1056" spans="19:20" ht="15.5" hidden="1" outlineLevel="2">
      <c r="S1056" s="11" t="s">
        <v>59</v>
      </c>
      <c r="T1056" s="36">
        <v>0.5</v>
      </c>
    </row>
    <row r="1057" spans="19:20" ht="15.5" hidden="1" outlineLevel="2">
      <c r="S1057" s="11" t="s">
        <v>59</v>
      </c>
      <c r="T1057" s="36">
        <v>0.1</v>
      </c>
    </row>
    <row r="1058" spans="19:20" ht="15.5" hidden="1" outlineLevel="2">
      <c r="S1058" s="11" t="s">
        <v>59</v>
      </c>
      <c r="T1058" s="36">
        <v>0.3</v>
      </c>
    </row>
    <row r="1059" spans="19:20" ht="15.5" hidden="1" outlineLevel="2">
      <c r="S1059" s="11" t="s">
        <v>59</v>
      </c>
      <c r="T1059" s="36">
        <v>0.4</v>
      </c>
    </row>
    <row r="1060" spans="19:20" ht="15.5" hidden="1" outlineLevel="2">
      <c r="S1060" s="11" t="s">
        <v>59</v>
      </c>
      <c r="T1060" s="36">
        <v>4.5999999999999996</v>
      </c>
    </row>
    <row r="1061" spans="19:20" ht="15.5" hidden="1" outlineLevel="2">
      <c r="S1061" s="11" t="s">
        <v>59</v>
      </c>
      <c r="T1061" s="36">
        <v>1.6</v>
      </c>
    </row>
    <row r="1062" spans="19:20" ht="15.5" hidden="1" outlineLevel="2">
      <c r="S1062" s="11" t="s">
        <v>59</v>
      </c>
      <c r="T1062" s="36">
        <v>0.5</v>
      </c>
    </row>
    <row r="1063" spans="19:20" ht="15.5" hidden="1" outlineLevel="2">
      <c r="S1063" s="11" t="s">
        <v>59</v>
      </c>
      <c r="T1063" s="36">
        <v>0.6</v>
      </c>
    </row>
    <row r="1064" spans="19:20" ht="15.5" hidden="1" outlineLevel="2">
      <c r="S1064" s="11" t="s">
        <v>59</v>
      </c>
      <c r="T1064" s="36">
        <v>0.7</v>
      </c>
    </row>
    <row r="1065" spans="19:20" ht="15.5" hidden="1" outlineLevel="2">
      <c r="S1065" s="11" t="s">
        <v>59</v>
      </c>
      <c r="T1065" s="36">
        <v>1.8</v>
      </c>
    </row>
    <row r="1066" spans="19:20" ht="15.5" hidden="1" outlineLevel="2">
      <c r="S1066" s="11" t="s">
        <v>59</v>
      </c>
      <c r="T1066" s="36">
        <v>0.5</v>
      </c>
    </row>
    <row r="1067" spans="19:20" ht="15.5" hidden="1" outlineLevel="2">
      <c r="S1067" s="11" t="s">
        <v>59</v>
      </c>
      <c r="T1067" s="36">
        <v>0.5</v>
      </c>
    </row>
    <row r="1068" spans="19:20" ht="15.5" hidden="1" outlineLevel="2">
      <c r="S1068" s="11" t="s">
        <v>59</v>
      </c>
      <c r="T1068" s="36">
        <v>1</v>
      </c>
    </row>
    <row r="1069" spans="19:20" ht="15.5" hidden="1" outlineLevel="2">
      <c r="S1069" s="11" t="s">
        <v>59</v>
      </c>
      <c r="T1069" s="36">
        <v>0.2</v>
      </c>
    </row>
    <row r="1070" spans="19:20" ht="15.5" hidden="1" outlineLevel="2">
      <c r="S1070" s="11" t="s">
        <v>59</v>
      </c>
      <c r="T1070" s="36">
        <v>0.2</v>
      </c>
    </row>
    <row r="1071" spans="19:20" ht="15.5" hidden="1" outlineLevel="2">
      <c r="S1071" s="11" t="s">
        <v>59</v>
      </c>
      <c r="T1071" s="36">
        <v>0.7</v>
      </c>
    </row>
    <row r="1072" spans="19:20" ht="15.5" hidden="1" outlineLevel="2">
      <c r="S1072" s="11" t="s">
        <v>59</v>
      </c>
      <c r="T1072" s="36">
        <v>0.9</v>
      </c>
    </row>
    <row r="1073" spans="19:20" ht="15.5" hidden="1" outlineLevel="2">
      <c r="S1073" s="11" t="s">
        <v>59</v>
      </c>
      <c r="T1073" s="36">
        <v>0.1</v>
      </c>
    </row>
    <row r="1074" spans="19:20" ht="15.5" hidden="1" outlineLevel="2">
      <c r="S1074" s="11" t="s">
        <v>59</v>
      </c>
      <c r="T1074" s="36">
        <v>0.9</v>
      </c>
    </row>
    <row r="1075" spans="19:20" ht="15.5" hidden="1" outlineLevel="2">
      <c r="S1075" s="11" t="s">
        <v>59</v>
      </c>
      <c r="T1075" s="36">
        <v>6.2</v>
      </c>
    </row>
    <row r="1076" spans="19:20" ht="15.5" hidden="1" outlineLevel="2">
      <c r="S1076" s="11" t="s">
        <v>59</v>
      </c>
      <c r="T1076" s="36">
        <v>2.5</v>
      </c>
    </row>
    <row r="1077" spans="19:20" ht="15.5" hidden="1" outlineLevel="2">
      <c r="S1077" s="11" t="s">
        <v>59</v>
      </c>
      <c r="T1077" s="36">
        <v>0.3</v>
      </c>
    </row>
    <row r="1078" spans="19:20" ht="15.5" outlineLevel="1" collapsed="1">
      <c r="S1078" s="37" t="s">
        <v>1791</v>
      </c>
      <c r="T1078" s="38">
        <f>SUBTOTAL(9,T1003:T1077)</f>
        <v>75.40000000000002</v>
      </c>
    </row>
    <row r="1079" spans="19:20" ht="15.5" hidden="1" outlineLevel="2">
      <c r="S1079" s="11" t="s">
        <v>46</v>
      </c>
      <c r="T1079" s="36">
        <v>0.1</v>
      </c>
    </row>
    <row r="1080" spans="19:20" ht="15.5" hidden="1" outlineLevel="2">
      <c r="S1080" s="11" t="s">
        <v>46</v>
      </c>
      <c r="T1080" s="36">
        <v>1.9</v>
      </c>
    </row>
    <row r="1081" spans="19:20" ht="15.5" hidden="1" outlineLevel="2">
      <c r="S1081" s="11" t="s">
        <v>46</v>
      </c>
      <c r="T1081" s="36">
        <v>1.4</v>
      </c>
    </row>
    <row r="1082" spans="19:20" ht="15.5" hidden="1" outlineLevel="2">
      <c r="S1082" s="11" t="s">
        <v>46</v>
      </c>
      <c r="T1082" s="36">
        <v>1.4</v>
      </c>
    </row>
    <row r="1083" spans="19:20" ht="15.5" hidden="1" outlineLevel="2">
      <c r="S1083" s="11" t="s">
        <v>46</v>
      </c>
      <c r="T1083" s="36">
        <v>0.3</v>
      </c>
    </row>
    <row r="1084" spans="19:20" ht="15.5" hidden="1" outlineLevel="2">
      <c r="S1084" s="11" t="s">
        <v>46</v>
      </c>
      <c r="T1084" s="36">
        <v>2.2000000000000002</v>
      </c>
    </row>
    <row r="1085" spans="19:20" ht="15.5" hidden="1" outlineLevel="2">
      <c r="S1085" s="11" t="s">
        <v>46</v>
      </c>
      <c r="T1085" s="36">
        <v>0.5</v>
      </c>
    </row>
    <row r="1086" spans="19:20" ht="15.5" hidden="1" outlineLevel="2">
      <c r="S1086" s="11" t="s">
        <v>46</v>
      </c>
      <c r="T1086" s="36">
        <v>0.2</v>
      </c>
    </row>
    <row r="1087" spans="19:20" ht="15.5" hidden="1" outlineLevel="2">
      <c r="S1087" s="11" t="s">
        <v>46</v>
      </c>
      <c r="T1087" s="36">
        <v>0.7</v>
      </c>
    </row>
    <row r="1088" spans="19:20" ht="15.5" hidden="1" outlineLevel="2">
      <c r="S1088" s="11" t="s">
        <v>46</v>
      </c>
      <c r="T1088" s="36">
        <v>0.3</v>
      </c>
    </row>
    <row r="1089" spans="19:20" ht="15.5" hidden="1" outlineLevel="2">
      <c r="S1089" s="11" t="s">
        <v>46</v>
      </c>
      <c r="T1089" s="36">
        <v>2.2000000000000002</v>
      </c>
    </row>
    <row r="1090" spans="19:20" ht="15.5" hidden="1" outlineLevel="2">
      <c r="S1090" s="11" t="s">
        <v>46</v>
      </c>
      <c r="T1090" s="36">
        <v>0.3</v>
      </c>
    </row>
    <row r="1091" spans="19:20" ht="15.5" hidden="1" outlineLevel="2">
      <c r="S1091" s="11" t="s">
        <v>46</v>
      </c>
      <c r="T1091" s="36">
        <v>1.5</v>
      </c>
    </row>
    <row r="1092" spans="19:20" ht="15.5" hidden="1" outlineLevel="2">
      <c r="S1092" s="11" t="s">
        <v>46</v>
      </c>
      <c r="T1092" s="36">
        <v>1</v>
      </c>
    </row>
    <row r="1093" spans="19:20" ht="15.5" hidden="1" outlineLevel="2">
      <c r="S1093" s="11" t="s">
        <v>46</v>
      </c>
      <c r="T1093" s="36">
        <v>0.7</v>
      </c>
    </row>
    <row r="1094" spans="19:20" ht="15.5" hidden="1" outlineLevel="2">
      <c r="S1094" s="11" t="s">
        <v>46</v>
      </c>
      <c r="T1094" s="36">
        <v>1.8</v>
      </c>
    </row>
    <row r="1095" spans="19:20" ht="15.5" hidden="1" outlineLevel="2">
      <c r="S1095" s="11" t="s">
        <v>46</v>
      </c>
      <c r="T1095" s="36">
        <v>0.8</v>
      </c>
    </row>
    <row r="1096" spans="19:20" ht="15.5" hidden="1" outlineLevel="2">
      <c r="S1096" s="11" t="s">
        <v>46</v>
      </c>
      <c r="T1096" s="36">
        <v>0.3</v>
      </c>
    </row>
    <row r="1097" spans="19:20" ht="15.5" hidden="1" outlineLevel="2">
      <c r="S1097" s="11" t="s">
        <v>46</v>
      </c>
      <c r="T1097" s="36">
        <v>0</v>
      </c>
    </row>
    <row r="1098" spans="19:20" ht="15.5" hidden="1" outlineLevel="2">
      <c r="S1098" s="11" t="s">
        <v>46</v>
      </c>
      <c r="T1098" s="36">
        <v>1.2</v>
      </c>
    </row>
    <row r="1099" spans="19:20" ht="15.5" hidden="1" outlineLevel="2">
      <c r="S1099" s="11" t="s">
        <v>46</v>
      </c>
      <c r="T1099" s="36">
        <v>0.6</v>
      </c>
    </row>
    <row r="1100" spans="19:20" ht="15.5" hidden="1" outlineLevel="2">
      <c r="S1100" s="11" t="s">
        <v>46</v>
      </c>
      <c r="T1100" s="36">
        <v>0.4</v>
      </c>
    </row>
    <row r="1101" spans="19:20" ht="15.5" hidden="1" outlineLevel="2">
      <c r="S1101" s="11" t="s">
        <v>46</v>
      </c>
      <c r="T1101" s="36">
        <v>5.4</v>
      </c>
    </row>
    <row r="1102" spans="19:20" ht="15.5" hidden="1" outlineLevel="2">
      <c r="S1102" s="11" t="s">
        <v>46</v>
      </c>
      <c r="T1102" s="36">
        <v>0.3</v>
      </c>
    </row>
    <row r="1103" spans="19:20" ht="15.5" hidden="1" outlineLevel="2">
      <c r="S1103" s="11" t="s">
        <v>46</v>
      </c>
      <c r="T1103" s="36">
        <v>0.4</v>
      </c>
    </row>
    <row r="1104" spans="19:20" ht="15.5" hidden="1" outlineLevel="2">
      <c r="S1104" s="11" t="s">
        <v>46</v>
      </c>
      <c r="T1104" s="36">
        <v>0.6</v>
      </c>
    </row>
    <row r="1105" spans="19:20" ht="15.5" hidden="1" outlineLevel="2">
      <c r="S1105" s="11" t="s">
        <v>46</v>
      </c>
      <c r="T1105" s="36">
        <v>0</v>
      </c>
    </row>
    <row r="1106" spans="19:20" ht="15.5" hidden="1" outlineLevel="2">
      <c r="S1106" s="11" t="s">
        <v>46</v>
      </c>
      <c r="T1106" s="36">
        <v>0.6</v>
      </c>
    </row>
    <row r="1107" spans="19:20" ht="15.5" hidden="1" outlineLevel="2">
      <c r="S1107" s="11" t="s">
        <v>46</v>
      </c>
      <c r="T1107" s="36">
        <v>5.3</v>
      </c>
    </row>
    <row r="1108" spans="19:20" ht="15.5" hidden="1" outlineLevel="2">
      <c r="S1108" s="11" t="s">
        <v>46</v>
      </c>
      <c r="T1108" s="36">
        <v>1</v>
      </c>
    </row>
    <row r="1109" spans="19:20" ht="15.5" hidden="1" outlineLevel="2">
      <c r="S1109" s="11" t="s">
        <v>46</v>
      </c>
      <c r="T1109" s="36">
        <v>1.2</v>
      </c>
    </row>
    <row r="1110" spans="19:20" ht="15.5" hidden="1" outlineLevel="2">
      <c r="S1110" s="11" t="s">
        <v>46</v>
      </c>
      <c r="T1110" s="36">
        <v>0.2</v>
      </c>
    </row>
    <row r="1111" spans="19:20" ht="15.5" hidden="1" outlineLevel="2">
      <c r="S1111" s="11" t="s">
        <v>46</v>
      </c>
      <c r="T1111" s="36">
        <v>3.8</v>
      </c>
    </row>
    <row r="1112" spans="19:20" ht="15.5" hidden="1" outlineLevel="2">
      <c r="S1112" s="11" t="s">
        <v>46</v>
      </c>
      <c r="T1112" s="36">
        <v>-0.1</v>
      </c>
    </row>
    <row r="1113" spans="19:20" ht="15.5" hidden="1" outlineLevel="2">
      <c r="S1113" s="11" t="s">
        <v>46</v>
      </c>
      <c r="T1113" s="36">
        <v>0.4</v>
      </c>
    </row>
    <row r="1114" spans="19:20" ht="15.5" hidden="1" outlineLevel="2">
      <c r="S1114" s="11" t="s">
        <v>46</v>
      </c>
      <c r="T1114" s="36">
        <v>1.4</v>
      </c>
    </row>
    <row r="1115" spans="19:20" ht="15.5" hidden="1" outlineLevel="2">
      <c r="S1115" s="11" t="s">
        <v>46</v>
      </c>
      <c r="T1115" s="36">
        <v>0.3</v>
      </c>
    </row>
    <row r="1116" spans="19:20" ht="15.5" hidden="1" outlineLevel="2">
      <c r="S1116" s="11" t="s">
        <v>46</v>
      </c>
      <c r="T1116" s="36">
        <v>0.1</v>
      </c>
    </row>
    <row r="1117" spans="19:20" ht="15.5" hidden="1" outlineLevel="2">
      <c r="S1117" s="11" t="s">
        <v>46</v>
      </c>
      <c r="T1117" s="36">
        <v>2.6</v>
      </c>
    </row>
    <row r="1118" spans="19:20" ht="15.5" hidden="1" outlineLevel="2">
      <c r="S1118" s="11" t="s">
        <v>46</v>
      </c>
      <c r="T1118" s="36">
        <v>1.1000000000000001</v>
      </c>
    </row>
    <row r="1119" spans="19:20" ht="15.5" hidden="1" outlineLevel="2">
      <c r="S1119" s="11" t="s">
        <v>46</v>
      </c>
      <c r="T1119" s="36">
        <v>10.3</v>
      </c>
    </row>
    <row r="1120" spans="19:20" ht="15.5" hidden="1" outlineLevel="2">
      <c r="S1120" s="11" t="s">
        <v>46</v>
      </c>
      <c r="T1120" s="36">
        <v>4.5</v>
      </c>
    </row>
    <row r="1121" spans="19:20" ht="15.5" hidden="1" outlineLevel="2">
      <c r="S1121" s="11" t="s">
        <v>46</v>
      </c>
      <c r="T1121" s="36">
        <v>1.6</v>
      </c>
    </row>
    <row r="1122" spans="19:20" ht="15.5" hidden="1" outlineLevel="2">
      <c r="S1122" s="11" t="s">
        <v>46</v>
      </c>
      <c r="T1122" s="36">
        <v>1.8</v>
      </c>
    </row>
    <row r="1123" spans="19:20" ht="15.5" hidden="1" outlineLevel="2">
      <c r="S1123" s="11" t="s">
        <v>46</v>
      </c>
      <c r="T1123" s="36">
        <v>0.1</v>
      </c>
    </row>
    <row r="1124" spans="19:20" ht="15.5" hidden="1" outlineLevel="2">
      <c r="S1124" s="11" t="s">
        <v>46</v>
      </c>
      <c r="T1124" s="36">
        <v>1.5</v>
      </c>
    </row>
    <row r="1125" spans="19:20" ht="15.5" hidden="1" outlineLevel="2">
      <c r="S1125" s="11" t="s">
        <v>46</v>
      </c>
      <c r="T1125" s="36">
        <v>0.1</v>
      </c>
    </row>
    <row r="1126" spans="19:20" ht="15.5" hidden="1" outlineLevel="2">
      <c r="S1126" s="11" t="s">
        <v>46</v>
      </c>
      <c r="T1126" s="36">
        <v>7.1</v>
      </c>
    </row>
    <row r="1127" spans="19:20" ht="15.5" hidden="1" outlineLevel="2">
      <c r="S1127" s="11" t="s">
        <v>46</v>
      </c>
      <c r="T1127" s="36">
        <v>0.4</v>
      </c>
    </row>
    <row r="1128" spans="19:20" ht="15.5" hidden="1" outlineLevel="2">
      <c r="S1128" s="11" t="s">
        <v>46</v>
      </c>
      <c r="T1128" s="36">
        <v>0.8</v>
      </c>
    </row>
    <row r="1129" spans="19:20" ht="15.5" hidden="1" outlineLevel="2">
      <c r="S1129" s="11" t="s">
        <v>46</v>
      </c>
      <c r="T1129" s="36">
        <v>2.5</v>
      </c>
    </row>
    <row r="1130" spans="19:20" ht="15.5" hidden="1" outlineLevel="2">
      <c r="S1130" s="11" t="s">
        <v>46</v>
      </c>
      <c r="T1130" s="36">
        <v>0.6</v>
      </c>
    </row>
    <row r="1131" spans="19:20" ht="15.5" hidden="1" outlineLevel="2">
      <c r="S1131" s="11" t="s">
        <v>46</v>
      </c>
      <c r="T1131" s="36">
        <v>2</v>
      </c>
    </row>
    <row r="1132" spans="19:20" ht="15.5" hidden="1" outlineLevel="2">
      <c r="S1132" s="11" t="s">
        <v>46</v>
      </c>
      <c r="T1132" s="36">
        <v>0.6</v>
      </c>
    </row>
    <row r="1133" spans="19:20" ht="15.5" hidden="1" outlineLevel="2">
      <c r="S1133" s="11" t="s">
        <v>46</v>
      </c>
      <c r="T1133" s="36">
        <v>1.3</v>
      </c>
    </row>
    <row r="1134" spans="19:20" ht="15.5" hidden="1" outlineLevel="2">
      <c r="S1134" s="11" t="s">
        <v>46</v>
      </c>
      <c r="T1134" s="36">
        <v>1</v>
      </c>
    </row>
    <row r="1135" spans="19:20" ht="15.5" hidden="1" outlineLevel="2">
      <c r="S1135" s="11" t="s">
        <v>46</v>
      </c>
      <c r="T1135" s="36">
        <v>3.8</v>
      </c>
    </row>
    <row r="1136" spans="19:20" ht="15.5" hidden="1" outlineLevel="2">
      <c r="S1136" s="11" t="s">
        <v>46</v>
      </c>
      <c r="T1136" s="36">
        <v>0.4</v>
      </c>
    </row>
    <row r="1137" spans="19:20" ht="15.5" hidden="1" outlineLevel="2">
      <c r="S1137" s="11" t="s">
        <v>46</v>
      </c>
      <c r="T1137" s="36">
        <v>0.1</v>
      </c>
    </row>
    <row r="1138" spans="19:20" ht="15.5" hidden="1" outlineLevel="2">
      <c r="S1138" s="11" t="s">
        <v>46</v>
      </c>
      <c r="T1138" s="36">
        <v>0.2</v>
      </c>
    </row>
    <row r="1139" spans="19:20" ht="15.5" hidden="1" outlineLevel="2">
      <c r="S1139" s="11" t="s">
        <v>46</v>
      </c>
      <c r="T1139" s="36">
        <v>0.2</v>
      </c>
    </row>
    <row r="1140" spans="19:20" ht="15.5" hidden="1" outlineLevel="2">
      <c r="S1140" s="11" t="s">
        <v>46</v>
      </c>
      <c r="T1140" s="36">
        <v>0.5</v>
      </c>
    </row>
    <row r="1141" spans="19:20" ht="15.5" hidden="1" outlineLevel="2">
      <c r="S1141" s="11" t="s">
        <v>46</v>
      </c>
      <c r="T1141" s="36">
        <v>1.7</v>
      </c>
    </row>
    <row r="1142" spans="19:20" ht="15.5" hidden="1" outlineLevel="2">
      <c r="S1142" s="11" t="s">
        <v>46</v>
      </c>
      <c r="T1142" s="36">
        <v>2.7</v>
      </c>
    </row>
    <row r="1143" spans="19:20" ht="15.5" hidden="1" outlineLevel="2">
      <c r="S1143" s="11" t="s">
        <v>46</v>
      </c>
      <c r="T1143" s="36">
        <v>1.5</v>
      </c>
    </row>
    <row r="1144" spans="19:20" ht="15.5" hidden="1" outlineLevel="2">
      <c r="S1144" s="11" t="s">
        <v>46</v>
      </c>
      <c r="T1144" s="36">
        <v>0.6</v>
      </c>
    </row>
    <row r="1145" spans="19:20" ht="15.5" outlineLevel="1" collapsed="1">
      <c r="S1145" s="37" t="s">
        <v>1792</v>
      </c>
      <c r="T1145" s="38">
        <f>SUBTOTAL(9,T1079:T1144)</f>
        <v>92.299999999999983</v>
      </c>
    </row>
    <row r="1146" spans="19:20" ht="15.5" hidden="1" outlineLevel="2">
      <c r="S1146" s="11" t="s">
        <v>30</v>
      </c>
      <c r="T1146" s="36">
        <v>2.7</v>
      </c>
    </row>
    <row r="1147" spans="19:20" ht="15.5" hidden="1" outlineLevel="2">
      <c r="S1147" s="11" t="s">
        <v>30</v>
      </c>
      <c r="T1147" s="36">
        <v>-0.2</v>
      </c>
    </row>
    <row r="1148" spans="19:20" ht="15.5" hidden="1" outlineLevel="2">
      <c r="S1148" s="11" t="s">
        <v>30</v>
      </c>
      <c r="T1148" s="36">
        <v>0.1</v>
      </c>
    </row>
    <row r="1149" spans="19:20" ht="15.5" hidden="1" outlineLevel="2">
      <c r="S1149" s="11" t="s">
        <v>30</v>
      </c>
      <c r="T1149" s="36">
        <v>1.6</v>
      </c>
    </row>
    <row r="1150" spans="19:20" ht="15.5" hidden="1" outlineLevel="2">
      <c r="S1150" s="11" t="s">
        <v>30</v>
      </c>
      <c r="T1150" s="36">
        <v>0.4</v>
      </c>
    </row>
    <row r="1151" spans="19:20" ht="15.5" hidden="1" outlineLevel="2">
      <c r="S1151" s="11" t="s">
        <v>30</v>
      </c>
      <c r="T1151" s="36">
        <v>0.1</v>
      </c>
    </row>
    <row r="1152" spans="19:20" ht="15.5" hidden="1" outlineLevel="2">
      <c r="S1152" s="11" t="s">
        <v>30</v>
      </c>
      <c r="T1152" s="36">
        <v>-0.1</v>
      </c>
    </row>
    <row r="1153" spans="19:20" ht="15.5" hidden="1" outlineLevel="2">
      <c r="S1153" s="11" t="s">
        <v>30</v>
      </c>
      <c r="T1153" s="36">
        <v>0</v>
      </c>
    </row>
    <row r="1154" spans="19:20" ht="15.5" hidden="1" outlineLevel="2">
      <c r="S1154" s="11" t="s">
        <v>30</v>
      </c>
      <c r="T1154" s="36">
        <v>4.0999999999999996</v>
      </c>
    </row>
    <row r="1155" spans="19:20" ht="15.5" hidden="1" outlineLevel="2">
      <c r="S1155" s="11" t="s">
        <v>30</v>
      </c>
      <c r="T1155" s="36">
        <v>3.6</v>
      </c>
    </row>
    <row r="1156" spans="19:20" ht="15.5" hidden="1" outlineLevel="2">
      <c r="S1156" s="11" t="s">
        <v>30</v>
      </c>
      <c r="T1156" s="36">
        <v>0.1</v>
      </c>
    </row>
    <row r="1157" spans="19:20" ht="15.5" hidden="1" outlineLevel="2">
      <c r="S1157" s="11" t="s">
        <v>30</v>
      </c>
      <c r="T1157" s="36">
        <v>0.6</v>
      </c>
    </row>
    <row r="1158" spans="19:20" ht="15.5" hidden="1" outlineLevel="2">
      <c r="S1158" s="11" t="s">
        <v>30</v>
      </c>
      <c r="T1158" s="36">
        <v>0.9</v>
      </c>
    </row>
    <row r="1159" spans="19:20" ht="15.5" hidden="1" outlineLevel="2">
      <c r="S1159" s="11" t="s">
        <v>30</v>
      </c>
      <c r="T1159" s="36">
        <v>1.4</v>
      </c>
    </row>
    <row r="1160" spans="19:20" ht="15.5" hidden="1" outlineLevel="2">
      <c r="S1160" s="11" t="s">
        <v>30</v>
      </c>
      <c r="T1160" s="36">
        <v>0.6</v>
      </c>
    </row>
    <row r="1161" spans="19:20" ht="15.5" hidden="1" outlineLevel="2">
      <c r="S1161" s="11" t="s">
        <v>30</v>
      </c>
      <c r="T1161" s="36">
        <v>-0.1</v>
      </c>
    </row>
    <row r="1162" spans="19:20" ht="15.5" hidden="1" outlineLevel="2">
      <c r="S1162" s="11" t="s">
        <v>30</v>
      </c>
      <c r="T1162" s="36">
        <v>0.1</v>
      </c>
    </row>
    <row r="1163" spans="19:20" ht="15.5" hidden="1" outlineLevel="2">
      <c r="S1163" s="11" t="s">
        <v>30</v>
      </c>
      <c r="T1163" s="36">
        <v>0.9</v>
      </c>
    </row>
    <row r="1164" spans="19:20" ht="15.5" hidden="1" outlineLevel="2">
      <c r="S1164" s="11" t="s">
        <v>30</v>
      </c>
      <c r="T1164" s="36">
        <v>-0.3</v>
      </c>
    </row>
    <row r="1165" spans="19:20" ht="15.5" hidden="1" outlineLevel="2">
      <c r="S1165" s="11" t="s">
        <v>30</v>
      </c>
      <c r="T1165" s="36">
        <v>1.3</v>
      </c>
    </row>
    <row r="1166" spans="19:20" ht="15.5" hidden="1" outlineLevel="2">
      <c r="S1166" s="11" t="s">
        <v>30</v>
      </c>
      <c r="T1166" s="36">
        <v>0.6</v>
      </c>
    </row>
    <row r="1167" spans="19:20" ht="15.5" hidden="1" outlineLevel="2">
      <c r="S1167" s="11" t="s">
        <v>30</v>
      </c>
      <c r="T1167" s="36">
        <v>-0.2</v>
      </c>
    </row>
    <row r="1168" spans="19:20" ht="15.5" hidden="1" outlineLevel="2">
      <c r="S1168" s="11" t="s">
        <v>30</v>
      </c>
      <c r="T1168" s="36">
        <v>-0.4</v>
      </c>
    </row>
    <row r="1169" spans="19:20" ht="15.5" hidden="1" outlineLevel="2">
      <c r="S1169" s="11" t="s">
        <v>30</v>
      </c>
      <c r="T1169" s="36">
        <v>-0.6</v>
      </c>
    </row>
    <row r="1170" spans="19:20" ht="15.5" hidden="1" outlineLevel="2">
      <c r="S1170" s="11" t="s">
        <v>30</v>
      </c>
      <c r="T1170" s="36">
        <v>0.6</v>
      </c>
    </row>
    <row r="1171" spans="19:20" ht="15.5" hidden="1" outlineLevel="2">
      <c r="S1171" s="11" t="s">
        <v>30</v>
      </c>
      <c r="T1171" s="36">
        <v>-0.3</v>
      </c>
    </row>
    <row r="1172" spans="19:20" ht="15.5" hidden="1" outlineLevel="2">
      <c r="S1172" s="11" t="s">
        <v>30</v>
      </c>
      <c r="T1172" s="36">
        <v>0.8</v>
      </c>
    </row>
    <row r="1173" spans="19:20" ht="15.5" hidden="1" outlineLevel="2">
      <c r="S1173" s="11" t="s">
        <v>30</v>
      </c>
      <c r="T1173" s="36">
        <v>0.2</v>
      </c>
    </row>
    <row r="1174" spans="19:20" ht="15.5" hidden="1" outlineLevel="2">
      <c r="S1174" s="11" t="s">
        <v>30</v>
      </c>
      <c r="T1174" s="36">
        <v>0</v>
      </c>
    </row>
    <row r="1175" spans="19:20" ht="15.5" hidden="1" outlineLevel="2">
      <c r="S1175" s="11" t="s">
        <v>30</v>
      </c>
      <c r="T1175" s="36">
        <v>1.2</v>
      </c>
    </row>
    <row r="1176" spans="19:20" ht="15.5" hidden="1" outlineLevel="2">
      <c r="S1176" s="11" t="s">
        <v>30</v>
      </c>
      <c r="T1176" s="36">
        <v>-0.1</v>
      </c>
    </row>
    <row r="1177" spans="19:20" ht="15.5" hidden="1" outlineLevel="2">
      <c r="S1177" s="11" t="s">
        <v>30</v>
      </c>
      <c r="T1177" s="36">
        <v>0.4</v>
      </c>
    </row>
    <row r="1178" spans="19:20" ht="15.5" hidden="1" outlineLevel="2">
      <c r="S1178" s="11" t="s">
        <v>30</v>
      </c>
      <c r="T1178" s="36">
        <v>0.3</v>
      </c>
    </row>
    <row r="1179" spans="19:20" ht="15.5" hidden="1" outlineLevel="2">
      <c r="S1179" s="11" t="s">
        <v>30</v>
      </c>
      <c r="T1179" s="36">
        <v>0.2</v>
      </c>
    </row>
    <row r="1180" spans="19:20" ht="15.5" hidden="1" outlineLevel="2">
      <c r="S1180" s="11" t="s">
        <v>30</v>
      </c>
      <c r="T1180" s="36">
        <v>1.4</v>
      </c>
    </row>
    <row r="1181" spans="19:20" ht="15.5" hidden="1" outlineLevel="2">
      <c r="S1181" s="11" t="s">
        <v>30</v>
      </c>
      <c r="T1181" s="36">
        <v>1.1000000000000001</v>
      </c>
    </row>
    <row r="1182" spans="19:20" ht="15.5" hidden="1" outlineLevel="2">
      <c r="S1182" s="11" t="s">
        <v>30</v>
      </c>
      <c r="T1182" s="36">
        <v>0.3</v>
      </c>
    </row>
    <row r="1183" spans="19:20" ht="15.5" hidden="1" outlineLevel="2">
      <c r="S1183" s="11" t="s">
        <v>30</v>
      </c>
      <c r="T1183" s="36">
        <v>0.6</v>
      </c>
    </row>
    <row r="1184" spans="19:20" ht="15.5" hidden="1" outlineLevel="2">
      <c r="S1184" s="11" t="s">
        <v>30</v>
      </c>
      <c r="T1184" s="36">
        <v>-0.1</v>
      </c>
    </row>
    <row r="1185" spans="19:20" ht="15.5" hidden="1" outlineLevel="2">
      <c r="S1185" s="11" t="s">
        <v>30</v>
      </c>
      <c r="T1185" s="36">
        <v>0.1</v>
      </c>
    </row>
    <row r="1186" spans="19:20" ht="15.5" hidden="1" outlineLevel="2">
      <c r="S1186" s="11" t="s">
        <v>30</v>
      </c>
      <c r="T1186" s="36">
        <v>0</v>
      </c>
    </row>
    <row r="1187" spans="19:20" ht="15.5" hidden="1" outlineLevel="2">
      <c r="S1187" s="11" t="s">
        <v>30</v>
      </c>
      <c r="T1187" s="36">
        <v>0.3</v>
      </c>
    </row>
    <row r="1188" spans="19:20" ht="15.5" hidden="1" outlineLevel="2">
      <c r="S1188" s="11" t="s">
        <v>30</v>
      </c>
      <c r="T1188" s="36">
        <v>0.5</v>
      </c>
    </row>
    <row r="1189" spans="19:20" ht="15.5" hidden="1" outlineLevel="2">
      <c r="S1189" s="11" t="s">
        <v>30</v>
      </c>
      <c r="T1189" s="36">
        <v>0.3</v>
      </c>
    </row>
    <row r="1190" spans="19:20" ht="15.5" hidden="1" outlineLevel="2">
      <c r="S1190" s="11" t="s">
        <v>30</v>
      </c>
      <c r="T1190" s="36">
        <v>0.1</v>
      </c>
    </row>
    <row r="1191" spans="19:20" ht="15.5" hidden="1" outlineLevel="2">
      <c r="S1191" s="11" t="s">
        <v>30</v>
      </c>
      <c r="T1191" s="36">
        <v>-0.1</v>
      </c>
    </row>
    <row r="1192" spans="19:20" ht="15.5" hidden="1" outlineLevel="2">
      <c r="S1192" s="11" t="s">
        <v>30</v>
      </c>
      <c r="T1192" s="36">
        <v>0.4</v>
      </c>
    </row>
    <row r="1193" spans="19:20" ht="15.5" hidden="1" outlineLevel="2">
      <c r="S1193" s="11" t="s">
        <v>30</v>
      </c>
      <c r="T1193" s="36">
        <v>2.9</v>
      </c>
    </row>
    <row r="1194" spans="19:20" ht="15.5" hidden="1" outlineLevel="2">
      <c r="S1194" s="11" t="s">
        <v>30</v>
      </c>
      <c r="T1194" s="36">
        <v>-0.1</v>
      </c>
    </row>
    <row r="1195" spans="19:20" ht="15.5" hidden="1" outlineLevel="2">
      <c r="S1195" s="11" t="s">
        <v>30</v>
      </c>
      <c r="T1195" s="36">
        <v>-0.4</v>
      </c>
    </row>
    <row r="1196" spans="19:20" ht="15.5" hidden="1" outlineLevel="2">
      <c r="S1196" s="11" t="s">
        <v>30</v>
      </c>
      <c r="T1196" s="36">
        <v>1.1000000000000001</v>
      </c>
    </row>
    <row r="1197" spans="19:20" ht="15.5" hidden="1" outlineLevel="2">
      <c r="S1197" s="11" t="s">
        <v>30</v>
      </c>
      <c r="T1197" s="36">
        <v>0.4</v>
      </c>
    </row>
    <row r="1198" spans="19:20" ht="15.5" hidden="1" outlineLevel="2">
      <c r="S1198" s="11" t="s">
        <v>30</v>
      </c>
      <c r="T1198" s="36">
        <v>-0.2</v>
      </c>
    </row>
    <row r="1199" spans="19:20" ht="15.5" hidden="1" outlineLevel="2">
      <c r="S1199" s="11" t="s">
        <v>30</v>
      </c>
      <c r="T1199" s="36">
        <v>0.2</v>
      </c>
    </row>
    <row r="1200" spans="19:20" ht="15.5" hidden="1" outlineLevel="2">
      <c r="S1200" s="11" t="s">
        <v>30</v>
      </c>
      <c r="T1200" s="36">
        <v>0.6</v>
      </c>
    </row>
    <row r="1201" spans="19:20" ht="15.5" hidden="1" outlineLevel="2">
      <c r="S1201" s="11" t="s">
        <v>30</v>
      </c>
      <c r="T1201" s="36">
        <v>0.8</v>
      </c>
    </row>
    <row r="1202" spans="19:20" ht="15.5" hidden="1" outlineLevel="2">
      <c r="S1202" s="11" t="s">
        <v>30</v>
      </c>
      <c r="T1202" s="36">
        <v>-0.3</v>
      </c>
    </row>
    <row r="1203" spans="19:20" ht="15.5" hidden="1" outlineLevel="2">
      <c r="S1203" s="11" t="s">
        <v>30</v>
      </c>
      <c r="T1203" s="36">
        <v>0.2</v>
      </c>
    </row>
    <row r="1204" spans="19:20" ht="15.5" hidden="1" outlineLevel="2">
      <c r="S1204" s="11" t="s">
        <v>30</v>
      </c>
      <c r="T1204" s="36">
        <v>-0.2</v>
      </c>
    </row>
    <row r="1205" spans="19:20" ht="15.5" hidden="1" outlineLevel="2">
      <c r="S1205" s="11" t="s">
        <v>30</v>
      </c>
      <c r="T1205" s="36">
        <v>0.1</v>
      </c>
    </row>
    <row r="1206" spans="19:20" ht="15.5" hidden="1" outlineLevel="2">
      <c r="S1206" s="11" t="s">
        <v>30</v>
      </c>
      <c r="T1206" s="36">
        <v>1.3</v>
      </c>
    </row>
    <row r="1207" spans="19:20" ht="15.5" hidden="1" outlineLevel="2">
      <c r="S1207" s="11" t="s">
        <v>30</v>
      </c>
      <c r="T1207" s="36">
        <v>5.2</v>
      </c>
    </row>
    <row r="1208" spans="19:20" ht="15.5" hidden="1" outlineLevel="2">
      <c r="S1208" s="11" t="s">
        <v>30</v>
      </c>
      <c r="T1208" s="36">
        <v>-0.1</v>
      </c>
    </row>
    <row r="1209" spans="19:20" ht="15.5" hidden="1" outlineLevel="2">
      <c r="S1209" s="11" t="s">
        <v>30</v>
      </c>
      <c r="T1209" s="36">
        <v>2.2000000000000002</v>
      </c>
    </row>
    <row r="1210" spans="19:20" ht="15.5" hidden="1" outlineLevel="2">
      <c r="S1210" s="11" t="s">
        <v>30</v>
      </c>
      <c r="T1210" s="36">
        <v>0.2</v>
      </c>
    </row>
    <row r="1211" spans="19:20" ht="15.5" hidden="1" outlineLevel="2">
      <c r="S1211" s="11" t="s">
        <v>30</v>
      </c>
      <c r="T1211" s="36">
        <v>3.3</v>
      </c>
    </row>
    <row r="1212" spans="19:20" ht="15.5" hidden="1" outlineLevel="2">
      <c r="S1212" s="11" t="s">
        <v>30</v>
      </c>
      <c r="T1212" s="36">
        <v>0</v>
      </c>
    </row>
    <row r="1213" spans="19:20" ht="15.5" hidden="1" outlineLevel="2">
      <c r="S1213" s="11" t="s">
        <v>30</v>
      </c>
      <c r="T1213" s="36">
        <v>0.1</v>
      </c>
    </row>
    <row r="1214" spans="19:20" ht="15.5" hidden="1" outlineLevel="2">
      <c r="S1214" s="11" t="s">
        <v>30</v>
      </c>
      <c r="T1214" s="36">
        <v>-0.1</v>
      </c>
    </row>
    <row r="1215" spans="19:20" ht="15.5" hidden="1" outlineLevel="2">
      <c r="S1215" s="11" t="s">
        <v>30</v>
      </c>
      <c r="T1215" s="36">
        <v>0</v>
      </c>
    </row>
    <row r="1216" spans="19:20" ht="15.5" hidden="1" outlineLevel="2">
      <c r="S1216" s="11" t="s">
        <v>30</v>
      </c>
      <c r="T1216" s="36">
        <v>1</v>
      </c>
    </row>
    <row r="1217" spans="19:20" ht="15.5" hidden="1" outlineLevel="2">
      <c r="S1217" s="11" t="s">
        <v>30</v>
      </c>
      <c r="T1217" s="36">
        <v>0</v>
      </c>
    </row>
    <row r="1218" spans="19:20" ht="15.5" hidden="1" outlineLevel="2">
      <c r="S1218" s="11" t="s">
        <v>30</v>
      </c>
      <c r="T1218" s="36">
        <v>1.5</v>
      </c>
    </row>
    <row r="1219" spans="19:20" ht="15.5" hidden="1" outlineLevel="2">
      <c r="S1219" s="11" t="s">
        <v>30</v>
      </c>
      <c r="T1219" s="36">
        <v>0</v>
      </c>
    </row>
    <row r="1220" spans="19:20" ht="15.5" hidden="1" outlineLevel="2">
      <c r="S1220" s="11" t="s">
        <v>30</v>
      </c>
      <c r="T1220" s="36">
        <v>3.1</v>
      </c>
    </row>
    <row r="1221" spans="19:20" ht="15.5" hidden="1" outlineLevel="2">
      <c r="S1221" s="11" t="s">
        <v>30</v>
      </c>
      <c r="T1221" s="36">
        <v>2.2000000000000002</v>
      </c>
    </row>
    <row r="1222" spans="19:20" ht="15.5" hidden="1" outlineLevel="2">
      <c r="S1222" s="11" t="s">
        <v>30</v>
      </c>
      <c r="T1222" s="36">
        <v>1.2</v>
      </c>
    </row>
    <row r="1223" spans="19:20" ht="15.5" hidden="1" outlineLevel="2">
      <c r="S1223" s="11" t="s">
        <v>30</v>
      </c>
      <c r="T1223" s="36">
        <v>-0.1</v>
      </c>
    </row>
    <row r="1224" spans="19:20" ht="15.5" hidden="1" outlineLevel="2">
      <c r="S1224" s="11" t="s">
        <v>30</v>
      </c>
      <c r="T1224" s="36">
        <v>0.4</v>
      </c>
    </row>
    <row r="1225" spans="19:20" ht="15.5" hidden="1" outlineLevel="2">
      <c r="S1225" s="11" t="s">
        <v>30</v>
      </c>
      <c r="T1225" s="36">
        <v>1.1000000000000001</v>
      </c>
    </row>
    <row r="1226" spans="19:20" ht="15.5" hidden="1" outlineLevel="2">
      <c r="S1226" s="11" t="s">
        <v>30</v>
      </c>
      <c r="T1226" s="36">
        <v>0</v>
      </c>
    </row>
    <row r="1227" spans="19:20" ht="15.5" hidden="1" outlineLevel="2">
      <c r="S1227" s="11" t="s">
        <v>30</v>
      </c>
      <c r="T1227" s="36">
        <v>0.2</v>
      </c>
    </row>
    <row r="1228" spans="19:20" ht="15.5" hidden="1" outlineLevel="2">
      <c r="S1228" s="11" t="s">
        <v>30</v>
      </c>
      <c r="T1228" s="36">
        <v>0</v>
      </c>
    </row>
    <row r="1229" spans="19:20" ht="15.5" hidden="1" outlineLevel="2">
      <c r="S1229" s="11" t="s">
        <v>30</v>
      </c>
      <c r="T1229" s="36">
        <v>0</v>
      </c>
    </row>
    <row r="1230" spans="19:20" ht="15.5" hidden="1" outlineLevel="2">
      <c r="S1230" s="11" t="s">
        <v>30</v>
      </c>
      <c r="T1230" s="36">
        <v>-0.1</v>
      </c>
    </row>
    <row r="1231" spans="19:20" ht="15.5" hidden="1" outlineLevel="2">
      <c r="S1231" s="11" t="s">
        <v>30</v>
      </c>
      <c r="T1231" s="36">
        <v>-0.1</v>
      </c>
    </row>
    <row r="1232" spans="19:20" ht="15.5" hidden="1" outlineLevel="2">
      <c r="S1232" s="11" t="s">
        <v>30</v>
      </c>
      <c r="T1232" s="36">
        <v>-0.1</v>
      </c>
    </row>
    <row r="1233" spans="19:20" ht="15.5" outlineLevel="1" collapsed="1">
      <c r="S1233" s="37" t="s">
        <v>1793</v>
      </c>
      <c r="T1233" s="38">
        <f>SUBTOTAL(9,T1146:T1232)</f>
        <v>52.900000000000006</v>
      </c>
    </row>
    <row r="1234" spans="19:20" ht="15.5" hidden="1" outlineLevel="2">
      <c r="S1234" s="11" t="s">
        <v>36</v>
      </c>
      <c r="T1234" s="36">
        <v>4.0999999999999996</v>
      </c>
    </row>
    <row r="1235" spans="19:20" ht="15.5" hidden="1" outlineLevel="2">
      <c r="S1235" s="11" t="s">
        <v>36</v>
      </c>
      <c r="T1235" s="36">
        <v>0.2</v>
      </c>
    </row>
    <row r="1236" spans="19:20" ht="15.5" hidden="1" outlineLevel="2">
      <c r="S1236" s="11" t="s">
        <v>36</v>
      </c>
      <c r="T1236" s="36">
        <v>-0.1</v>
      </c>
    </row>
    <row r="1237" spans="19:20" ht="15.5" hidden="1" outlineLevel="2">
      <c r="S1237" s="11" t="s">
        <v>36</v>
      </c>
      <c r="T1237" s="36">
        <v>0.2</v>
      </c>
    </row>
    <row r="1238" spans="19:20" ht="15.5" hidden="1" outlineLevel="2">
      <c r="S1238" s="11" t="s">
        <v>36</v>
      </c>
      <c r="T1238" s="36">
        <v>0.5</v>
      </c>
    </row>
    <row r="1239" spans="19:20" ht="15.5" hidden="1" outlineLevel="2">
      <c r="S1239" s="11" t="s">
        <v>36</v>
      </c>
      <c r="T1239" s="36">
        <v>0.2</v>
      </c>
    </row>
    <row r="1240" spans="19:20" ht="15.5" hidden="1" outlineLevel="2">
      <c r="S1240" s="11" t="s">
        <v>36</v>
      </c>
      <c r="T1240" s="36">
        <v>-0.1</v>
      </c>
    </row>
    <row r="1241" spans="19:20" ht="15.5" hidden="1" outlineLevel="2">
      <c r="S1241" s="11" t="s">
        <v>36</v>
      </c>
      <c r="T1241" s="36">
        <v>1.2</v>
      </c>
    </row>
    <row r="1242" spans="19:20" ht="15.5" hidden="1" outlineLevel="2">
      <c r="S1242" s="11" t="s">
        <v>36</v>
      </c>
      <c r="T1242" s="36">
        <v>0.1</v>
      </c>
    </row>
    <row r="1243" spans="19:20" ht="15.5" hidden="1" outlineLevel="2">
      <c r="S1243" s="11" t="s">
        <v>36</v>
      </c>
      <c r="T1243" s="36">
        <v>0</v>
      </c>
    </row>
    <row r="1244" spans="19:20" ht="15.5" hidden="1" outlineLevel="2">
      <c r="S1244" s="11" t="s">
        <v>36</v>
      </c>
      <c r="T1244" s="36">
        <v>0</v>
      </c>
    </row>
    <row r="1245" spans="19:20" ht="15.5" hidden="1" outlineLevel="2">
      <c r="S1245" s="11" t="s">
        <v>36</v>
      </c>
      <c r="T1245" s="36">
        <v>1.1000000000000001</v>
      </c>
    </row>
    <row r="1246" spans="19:20" ht="15.5" hidden="1" outlineLevel="2">
      <c r="S1246" s="11" t="s">
        <v>36</v>
      </c>
      <c r="T1246" s="36">
        <v>0.5</v>
      </c>
    </row>
    <row r="1247" spans="19:20" ht="15.5" hidden="1" outlineLevel="2">
      <c r="S1247" s="11" t="s">
        <v>36</v>
      </c>
      <c r="T1247" s="36">
        <v>0.3</v>
      </c>
    </row>
    <row r="1248" spans="19:20" ht="15.5" hidden="1" outlineLevel="2">
      <c r="S1248" s="11" t="s">
        <v>36</v>
      </c>
      <c r="T1248" s="36">
        <v>1.4</v>
      </c>
    </row>
    <row r="1249" spans="19:20" ht="15.5" hidden="1" outlineLevel="2">
      <c r="S1249" s="11" t="s">
        <v>36</v>
      </c>
      <c r="T1249" s="36">
        <v>3</v>
      </c>
    </row>
    <row r="1250" spans="19:20" ht="15.5" hidden="1" outlineLevel="2">
      <c r="S1250" s="11" t="s">
        <v>36</v>
      </c>
      <c r="T1250" s="36">
        <v>0</v>
      </c>
    </row>
    <row r="1251" spans="19:20" ht="15.5" hidden="1" outlineLevel="2">
      <c r="S1251" s="11" t="s">
        <v>36</v>
      </c>
      <c r="T1251" s="36">
        <v>-0.1</v>
      </c>
    </row>
    <row r="1252" spans="19:20" ht="15.5" hidden="1" outlineLevel="2">
      <c r="S1252" s="11" t="s">
        <v>36</v>
      </c>
      <c r="T1252" s="36">
        <v>0</v>
      </c>
    </row>
    <row r="1253" spans="19:20" ht="15.5" hidden="1" outlineLevel="2">
      <c r="S1253" s="11" t="s">
        <v>36</v>
      </c>
      <c r="T1253" s="36">
        <v>1.3</v>
      </c>
    </row>
    <row r="1254" spans="19:20" ht="15.5" hidden="1" outlineLevel="2">
      <c r="S1254" s="11" t="s">
        <v>36</v>
      </c>
      <c r="T1254" s="36">
        <v>1.2</v>
      </c>
    </row>
    <row r="1255" spans="19:20" ht="15.5" hidden="1" outlineLevel="2">
      <c r="S1255" s="11" t="s">
        <v>36</v>
      </c>
      <c r="T1255" s="36">
        <v>-0.1</v>
      </c>
    </row>
    <row r="1256" spans="19:20" ht="15.5" hidden="1" outlineLevel="2">
      <c r="S1256" s="11" t="s">
        <v>36</v>
      </c>
      <c r="T1256" s="36">
        <v>0.5</v>
      </c>
    </row>
    <row r="1257" spans="19:20" ht="15.5" hidden="1" outlineLevel="2">
      <c r="S1257" s="11" t="s">
        <v>36</v>
      </c>
      <c r="T1257" s="36">
        <v>2.1</v>
      </c>
    </row>
    <row r="1258" spans="19:20" ht="15.5" hidden="1" outlineLevel="2">
      <c r="S1258" s="11" t="s">
        <v>36</v>
      </c>
      <c r="T1258" s="36">
        <v>0</v>
      </c>
    </row>
    <row r="1259" spans="19:20" ht="15.5" hidden="1" outlineLevel="2">
      <c r="S1259" s="11" t="s">
        <v>36</v>
      </c>
      <c r="T1259" s="36">
        <v>0</v>
      </c>
    </row>
    <row r="1260" spans="19:20" ht="15.5" hidden="1" outlineLevel="2">
      <c r="S1260" s="11" t="s">
        <v>36</v>
      </c>
      <c r="T1260" s="36">
        <v>0.1</v>
      </c>
    </row>
    <row r="1261" spans="19:20" ht="15.5" hidden="1" outlineLevel="2">
      <c r="S1261" s="11" t="s">
        <v>36</v>
      </c>
      <c r="T1261" s="36">
        <v>1</v>
      </c>
    </row>
    <row r="1262" spans="19:20" ht="15.5" hidden="1" outlineLevel="2">
      <c r="S1262" s="11" t="s">
        <v>36</v>
      </c>
      <c r="T1262" s="36">
        <v>-0.2</v>
      </c>
    </row>
    <row r="1263" spans="19:20" ht="15.5" hidden="1" outlineLevel="2">
      <c r="S1263" s="11" t="s">
        <v>36</v>
      </c>
      <c r="T1263" s="36">
        <v>-0.1</v>
      </c>
    </row>
    <row r="1264" spans="19:20" ht="15.5" hidden="1" outlineLevel="2">
      <c r="S1264" s="11" t="s">
        <v>36</v>
      </c>
      <c r="T1264" s="36">
        <v>0</v>
      </c>
    </row>
    <row r="1265" spans="19:20" ht="15.5" hidden="1" outlineLevel="2">
      <c r="S1265" s="11" t="s">
        <v>36</v>
      </c>
      <c r="T1265" s="36">
        <v>0</v>
      </c>
    </row>
    <row r="1266" spans="19:20" ht="15.5" hidden="1" outlineLevel="2">
      <c r="S1266" s="11" t="s">
        <v>36</v>
      </c>
      <c r="T1266" s="36">
        <v>0.2</v>
      </c>
    </row>
    <row r="1267" spans="19:20" ht="15.5" hidden="1" outlineLevel="2">
      <c r="S1267" s="11" t="s">
        <v>36</v>
      </c>
      <c r="T1267" s="36">
        <v>0.2</v>
      </c>
    </row>
    <row r="1268" spans="19:20" ht="15.5" hidden="1" outlineLevel="2">
      <c r="S1268" s="11" t="s">
        <v>36</v>
      </c>
      <c r="T1268" s="36">
        <v>0.3</v>
      </c>
    </row>
    <row r="1269" spans="19:20" ht="15.5" hidden="1" outlineLevel="2">
      <c r="S1269" s="11" t="s">
        <v>36</v>
      </c>
      <c r="T1269" s="36">
        <v>1.4</v>
      </c>
    </row>
    <row r="1270" spans="19:20" ht="15.5" hidden="1" outlineLevel="2">
      <c r="S1270" s="11" t="s">
        <v>36</v>
      </c>
      <c r="T1270" s="36">
        <v>1.6</v>
      </c>
    </row>
    <row r="1271" spans="19:20" ht="15.5" hidden="1" outlineLevel="2">
      <c r="S1271" s="11" t="s">
        <v>36</v>
      </c>
      <c r="T1271" s="36">
        <v>-0.1</v>
      </c>
    </row>
    <row r="1272" spans="19:20" ht="15.5" hidden="1" outlineLevel="2">
      <c r="S1272" s="11" t="s">
        <v>36</v>
      </c>
      <c r="T1272" s="36">
        <v>0.1</v>
      </c>
    </row>
    <row r="1273" spans="19:20" ht="15.5" hidden="1" outlineLevel="2">
      <c r="S1273" s="11" t="s">
        <v>36</v>
      </c>
      <c r="T1273" s="36">
        <v>0</v>
      </c>
    </row>
    <row r="1274" spans="19:20" ht="15.5" hidden="1" outlineLevel="2">
      <c r="S1274" s="11" t="s">
        <v>36</v>
      </c>
      <c r="T1274" s="36">
        <v>0.4</v>
      </c>
    </row>
    <row r="1275" spans="19:20" ht="15.5" hidden="1" outlineLevel="2">
      <c r="S1275" s="11" t="s">
        <v>36</v>
      </c>
      <c r="T1275" s="36">
        <v>-0.2</v>
      </c>
    </row>
    <row r="1276" spans="19:20" ht="15.5" hidden="1" outlineLevel="2">
      <c r="S1276" s="11" t="s">
        <v>36</v>
      </c>
      <c r="T1276" s="36">
        <v>0.1</v>
      </c>
    </row>
    <row r="1277" spans="19:20" ht="15.5" hidden="1" outlineLevel="2">
      <c r="S1277" s="11" t="s">
        <v>36</v>
      </c>
      <c r="T1277" s="36">
        <v>1.5</v>
      </c>
    </row>
    <row r="1278" spans="19:20" ht="15.5" hidden="1" outlineLevel="2">
      <c r="S1278" s="11" t="s">
        <v>36</v>
      </c>
      <c r="T1278" s="36">
        <v>2.2000000000000002</v>
      </c>
    </row>
    <row r="1279" spans="19:20" ht="15.5" hidden="1" outlineLevel="2">
      <c r="S1279" s="11" t="s">
        <v>36</v>
      </c>
      <c r="T1279" s="36">
        <v>0.5</v>
      </c>
    </row>
    <row r="1280" spans="19:20" ht="15.5" hidden="1" outlineLevel="2">
      <c r="S1280" s="11" t="s">
        <v>36</v>
      </c>
      <c r="T1280" s="36">
        <v>-0.4</v>
      </c>
    </row>
    <row r="1281" spans="19:20" ht="15.5" hidden="1" outlineLevel="2">
      <c r="S1281" s="11" t="s">
        <v>36</v>
      </c>
      <c r="T1281" s="36">
        <v>-0.2</v>
      </c>
    </row>
    <row r="1282" spans="19:20" ht="15.5" hidden="1" outlineLevel="2">
      <c r="S1282" s="11" t="s">
        <v>36</v>
      </c>
      <c r="T1282" s="36">
        <v>0.3</v>
      </c>
    </row>
    <row r="1283" spans="19:20" ht="15.5" hidden="1" outlineLevel="2">
      <c r="S1283" s="11" t="s">
        <v>36</v>
      </c>
      <c r="T1283" s="36">
        <v>-0.3</v>
      </c>
    </row>
    <row r="1284" spans="19:20" ht="15.5" hidden="1" outlineLevel="2">
      <c r="S1284" s="11" t="s">
        <v>36</v>
      </c>
      <c r="T1284" s="36">
        <v>0.1</v>
      </c>
    </row>
    <row r="1285" spans="19:20" ht="15.5" hidden="1" outlineLevel="2">
      <c r="S1285" s="11" t="s">
        <v>36</v>
      </c>
      <c r="T1285" s="36">
        <v>0.8</v>
      </c>
    </row>
    <row r="1286" spans="19:20" ht="15.5" hidden="1" outlineLevel="2">
      <c r="S1286" s="11" t="s">
        <v>36</v>
      </c>
      <c r="T1286" s="36">
        <v>1.7</v>
      </c>
    </row>
    <row r="1287" spans="19:20" ht="15.5" hidden="1" outlineLevel="2">
      <c r="S1287" s="11" t="s">
        <v>36</v>
      </c>
      <c r="T1287" s="36">
        <v>0.2</v>
      </c>
    </row>
    <row r="1288" spans="19:20" ht="15.5" hidden="1" outlineLevel="2">
      <c r="S1288" s="11" t="s">
        <v>36</v>
      </c>
      <c r="T1288" s="36">
        <v>0</v>
      </c>
    </row>
    <row r="1289" spans="19:20" ht="15.5" hidden="1" outlineLevel="2">
      <c r="S1289" s="11" t="s">
        <v>36</v>
      </c>
      <c r="T1289" s="36">
        <v>0.1</v>
      </c>
    </row>
    <row r="1290" spans="19:20" ht="15.5" hidden="1" outlineLevel="2">
      <c r="S1290" s="11" t="s">
        <v>36</v>
      </c>
      <c r="T1290" s="36">
        <v>0.3</v>
      </c>
    </row>
    <row r="1291" spans="19:20" ht="15.5" hidden="1" outlineLevel="2">
      <c r="S1291" s="11" t="s">
        <v>36</v>
      </c>
      <c r="T1291" s="36">
        <v>-0.2</v>
      </c>
    </row>
    <row r="1292" spans="19:20" ht="15.5" hidden="1" outlineLevel="2">
      <c r="S1292" s="11" t="s">
        <v>36</v>
      </c>
      <c r="T1292" s="36">
        <v>0.1</v>
      </c>
    </row>
    <row r="1293" spans="19:20" ht="15.5" hidden="1" outlineLevel="2">
      <c r="S1293" s="11" t="s">
        <v>36</v>
      </c>
      <c r="T1293" s="36">
        <v>-0.1</v>
      </c>
    </row>
    <row r="1294" spans="19:20" ht="15.5" hidden="1" outlineLevel="2">
      <c r="S1294" s="11" t="s">
        <v>36</v>
      </c>
      <c r="T1294" s="36">
        <v>0.5</v>
      </c>
    </row>
    <row r="1295" spans="19:20" ht="15.5" hidden="1" outlineLevel="2">
      <c r="S1295" s="11" t="s">
        <v>36</v>
      </c>
      <c r="T1295" s="36">
        <v>0.7</v>
      </c>
    </row>
    <row r="1296" spans="19:20" ht="15.5" hidden="1" outlineLevel="2">
      <c r="S1296" s="11" t="s">
        <v>36</v>
      </c>
      <c r="T1296" s="36">
        <v>1.7</v>
      </c>
    </row>
    <row r="1297" spans="19:20" ht="15.5" hidden="1" outlineLevel="2">
      <c r="S1297" s="11" t="s">
        <v>36</v>
      </c>
      <c r="T1297" s="36">
        <v>-0.3</v>
      </c>
    </row>
    <row r="1298" spans="19:20" ht="15.5" hidden="1" outlineLevel="2">
      <c r="S1298" s="11" t="s">
        <v>36</v>
      </c>
      <c r="T1298" s="36">
        <v>0.6</v>
      </c>
    </row>
    <row r="1299" spans="19:20" ht="15.5" hidden="1" outlineLevel="2">
      <c r="S1299" s="11" t="s">
        <v>36</v>
      </c>
      <c r="T1299" s="36">
        <v>0.6</v>
      </c>
    </row>
    <row r="1300" spans="19:20" ht="15.5" hidden="1" outlineLevel="2">
      <c r="S1300" s="11" t="s">
        <v>36</v>
      </c>
      <c r="T1300" s="36">
        <v>-0.2</v>
      </c>
    </row>
    <row r="1301" spans="19:20" ht="15.5" hidden="1" outlineLevel="2">
      <c r="S1301" s="11" t="s">
        <v>36</v>
      </c>
      <c r="T1301" s="36">
        <v>-0.1</v>
      </c>
    </row>
    <row r="1302" spans="19:20" ht="15.5" hidden="1" outlineLevel="2">
      <c r="S1302" s="11" t="s">
        <v>36</v>
      </c>
      <c r="T1302" s="36">
        <v>0</v>
      </c>
    </row>
    <row r="1303" spans="19:20" ht="15.5" hidden="1" outlineLevel="2">
      <c r="S1303" s="11" t="s">
        <v>36</v>
      </c>
      <c r="T1303" s="36">
        <v>0.7</v>
      </c>
    </row>
    <row r="1304" spans="19:20" ht="15.5" outlineLevel="1" collapsed="1">
      <c r="S1304" s="37" t="s">
        <v>1794</v>
      </c>
      <c r="T1304" s="38">
        <f>SUBTOTAL(9,T1234:T1303)</f>
        <v>33.100000000000009</v>
      </c>
    </row>
    <row r="1305" spans="19:20" ht="15.5" hidden="1" outlineLevel="2">
      <c r="S1305" s="11" t="s">
        <v>190</v>
      </c>
      <c r="T1305" s="36">
        <v>0.4</v>
      </c>
    </row>
    <row r="1306" spans="19:20" ht="15.5" hidden="1" outlineLevel="2">
      <c r="S1306" s="11" t="s">
        <v>190</v>
      </c>
      <c r="T1306" s="36">
        <v>0.2</v>
      </c>
    </row>
    <row r="1307" spans="19:20" ht="15.5" hidden="1" outlineLevel="2">
      <c r="S1307" s="11" t="s">
        <v>190</v>
      </c>
      <c r="T1307" s="36">
        <v>0</v>
      </c>
    </row>
    <row r="1308" spans="19:20" ht="15.5" hidden="1" outlineLevel="2">
      <c r="S1308" s="11" t="s">
        <v>190</v>
      </c>
      <c r="T1308" s="36">
        <v>-0.1</v>
      </c>
    </row>
    <row r="1309" spans="19:20" ht="15.5" hidden="1" outlineLevel="2">
      <c r="S1309" s="11" t="s">
        <v>190</v>
      </c>
      <c r="T1309" s="36">
        <v>0.1</v>
      </c>
    </row>
    <row r="1310" spans="19:20" ht="15.5" hidden="1" outlineLevel="2">
      <c r="S1310" s="11" t="s">
        <v>190</v>
      </c>
      <c r="T1310" s="36">
        <v>-0.3</v>
      </c>
    </row>
    <row r="1311" spans="19:20" ht="15.5" hidden="1" outlineLevel="2">
      <c r="S1311" s="11" t="s">
        <v>190</v>
      </c>
      <c r="T1311" s="36">
        <v>0.7</v>
      </c>
    </row>
    <row r="1312" spans="19:20" ht="15.5" hidden="1" outlineLevel="2">
      <c r="S1312" s="11" t="s">
        <v>190</v>
      </c>
      <c r="T1312" s="36">
        <v>0.3</v>
      </c>
    </row>
    <row r="1313" spans="19:20" ht="15.5" hidden="1" outlineLevel="2">
      <c r="S1313" s="11" t="s">
        <v>190</v>
      </c>
      <c r="T1313" s="36">
        <v>0.3</v>
      </c>
    </row>
    <row r="1314" spans="19:20" ht="15.5" hidden="1" outlineLevel="2">
      <c r="S1314" s="11" t="s">
        <v>190</v>
      </c>
      <c r="T1314" s="36">
        <v>0.5</v>
      </c>
    </row>
    <row r="1315" spans="19:20" ht="15.5" hidden="1" outlineLevel="2">
      <c r="S1315" s="11" t="s">
        <v>190</v>
      </c>
      <c r="T1315" s="36">
        <v>1.1000000000000001</v>
      </c>
    </row>
    <row r="1316" spans="19:20" ht="15.5" hidden="1" outlineLevel="2">
      <c r="S1316" s="11" t="s">
        <v>190</v>
      </c>
      <c r="T1316" s="36">
        <v>-0.1</v>
      </c>
    </row>
    <row r="1317" spans="19:20" ht="15.5" hidden="1" outlineLevel="2">
      <c r="S1317" s="11" t="s">
        <v>190</v>
      </c>
      <c r="T1317" s="36">
        <v>-0.3</v>
      </c>
    </row>
    <row r="1318" spans="19:20" ht="15.5" hidden="1" outlineLevel="2">
      <c r="S1318" s="11" t="s">
        <v>190</v>
      </c>
      <c r="T1318" s="36">
        <v>0.8</v>
      </c>
    </row>
    <row r="1319" spans="19:20" ht="15.5" hidden="1" outlineLevel="2">
      <c r="S1319" s="11" t="s">
        <v>190</v>
      </c>
      <c r="T1319" s="36">
        <v>0.2</v>
      </c>
    </row>
    <row r="1320" spans="19:20" ht="15.5" hidden="1" outlineLevel="2">
      <c r="S1320" s="11" t="s">
        <v>190</v>
      </c>
      <c r="T1320" s="36">
        <v>-0.3</v>
      </c>
    </row>
    <row r="1321" spans="19:20" ht="15.5" hidden="1" outlineLevel="2">
      <c r="S1321" s="11" t="s">
        <v>190</v>
      </c>
      <c r="T1321" s="36">
        <v>-1.5</v>
      </c>
    </row>
    <row r="1322" spans="19:20" ht="15.5" hidden="1" outlineLevel="2">
      <c r="S1322" s="11" t="s">
        <v>190</v>
      </c>
      <c r="T1322" s="36">
        <v>-0.2</v>
      </c>
    </row>
    <row r="1323" spans="19:20" ht="15.5" hidden="1" outlineLevel="2">
      <c r="S1323" s="11" t="s">
        <v>190</v>
      </c>
      <c r="T1323" s="36">
        <v>-0.2</v>
      </c>
    </row>
    <row r="1324" spans="19:20" ht="15.5" hidden="1" outlineLevel="2">
      <c r="S1324" s="11" t="s">
        <v>190</v>
      </c>
      <c r="T1324" s="36">
        <v>2</v>
      </c>
    </row>
    <row r="1325" spans="19:20" ht="15.5" hidden="1" outlineLevel="2">
      <c r="S1325" s="11" t="s">
        <v>190</v>
      </c>
      <c r="T1325" s="36">
        <v>0</v>
      </c>
    </row>
    <row r="1326" spans="19:20" ht="15.5" outlineLevel="1" collapsed="1">
      <c r="S1326" s="37" t="s">
        <v>1795</v>
      </c>
      <c r="T1326" s="38">
        <f>SUBTOTAL(9,T1305:T1325)</f>
        <v>3.600000000000001</v>
      </c>
    </row>
    <row r="1327" spans="19:20" ht="15.5" hidden="1" outlineLevel="2">
      <c r="S1327" s="11" t="s">
        <v>50</v>
      </c>
      <c r="T1327" s="36">
        <v>1.2</v>
      </c>
    </row>
    <row r="1328" spans="19:20" ht="15.5" hidden="1" outlineLevel="2">
      <c r="S1328" s="11" t="s">
        <v>50</v>
      </c>
      <c r="T1328" s="36">
        <v>0.6</v>
      </c>
    </row>
    <row r="1329" spans="19:20" ht="15.5" hidden="1" outlineLevel="2">
      <c r="S1329" s="11" t="s">
        <v>50</v>
      </c>
      <c r="T1329" s="36">
        <v>0.4</v>
      </c>
    </row>
    <row r="1330" spans="19:20" ht="15.5" hidden="1" outlineLevel="2">
      <c r="S1330" s="11" t="s">
        <v>50</v>
      </c>
      <c r="T1330" s="36">
        <v>0.5</v>
      </c>
    </row>
    <row r="1331" spans="19:20" ht="15.5" hidden="1" outlineLevel="2">
      <c r="S1331" s="11" t="s">
        <v>50</v>
      </c>
      <c r="T1331" s="36">
        <v>0.8</v>
      </c>
    </row>
    <row r="1332" spans="19:20" ht="15.5" hidden="1" outlineLevel="2">
      <c r="S1332" s="11" t="s">
        <v>50</v>
      </c>
      <c r="T1332" s="36">
        <v>0.9</v>
      </c>
    </row>
    <row r="1333" spans="19:20" ht="15.5" hidden="1" outlineLevel="2">
      <c r="S1333" s="11" t="s">
        <v>50</v>
      </c>
      <c r="T1333" s="36">
        <v>0.1</v>
      </c>
    </row>
    <row r="1334" spans="19:20" ht="15.5" hidden="1" outlineLevel="2">
      <c r="S1334" s="11" t="s">
        <v>50</v>
      </c>
      <c r="T1334" s="36">
        <v>1.4</v>
      </c>
    </row>
    <row r="1335" spans="19:20" ht="15.5" hidden="1" outlineLevel="2">
      <c r="S1335" s="11" t="s">
        <v>50</v>
      </c>
      <c r="T1335" s="36">
        <v>1.1000000000000001</v>
      </c>
    </row>
    <row r="1336" spans="19:20" ht="15.5" hidden="1" outlineLevel="2">
      <c r="S1336" s="11" t="s">
        <v>50</v>
      </c>
      <c r="T1336" s="36">
        <v>0</v>
      </c>
    </row>
    <row r="1337" spans="19:20" ht="15.5" hidden="1" outlineLevel="2">
      <c r="S1337" s="11" t="s">
        <v>50</v>
      </c>
      <c r="T1337" s="36">
        <v>0.8</v>
      </c>
    </row>
    <row r="1338" spans="19:20" ht="15.5" hidden="1" outlineLevel="2">
      <c r="S1338" s="11" t="s">
        <v>50</v>
      </c>
      <c r="T1338" s="36">
        <v>0.9</v>
      </c>
    </row>
    <row r="1339" spans="19:20" ht="15.5" hidden="1" outlineLevel="2">
      <c r="S1339" s="11" t="s">
        <v>50</v>
      </c>
      <c r="T1339" s="36">
        <v>1.1000000000000001</v>
      </c>
    </row>
    <row r="1340" spans="19:20" ht="15.5" hidden="1" outlineLevel="2">
      <c r="S1340" s="11" t="s">
        <v>50</v>
      </c>
      <c r="T1340" s="36">
        <v>0.8</v>
      </c>
    </row>
    <row r="1341" spans="19:20" ht="15.5" hidden="1" outlineLevel="2">
      <c r="S1341" s="11" t="s">
        <v>50</v>
      </c>
      <c r="T1341" s="36">
        <v>1.5</v>
      </c>
    </row>
    <row r="1342" spans="19:20" ht="15.5" hidden="1" outlineLevel="2">
      <c r="S1342" s="11" t="s">
        <v>50</v>
      </c>
      <c r="T1342" s="36">
        <v>0.6</v>
      </c>
    </row>
    <row r="1343" spans="19:20" ht="15.5" hidden="1" outlineLevel="2">
      <c r="S1343" s="11" t="s">
        <v>50</v>
      </c>
      <c r="T1343" s="36">
        <v>0.8</v>
      </c>
    </row>
    <row r="1344" spans="19:20" ht="15.5" hidden="1" outlineLevel="2">
      <c r="S1344" s="11" t="s">
        <v>50</v>
      </c>
      <c r="T1344" s="36">
        <v>1.9</v>
      </c>
    </row>
    <row r="1345" spans="19:20" ht="15.5" hidden="1" outlineLevel="2">
      <c r="S1345" s="11" t="s">
        <v>50</v>
      </c>
      <c r="T1345" s="36">
        <v>0.5</v>
      </c>
    </row>
    <row r="1346" spans="19:20" ht="15.5" hidden="1" outlineLevel="2">
      <c r="S1346" s="11" t="s">
        <v>50</v>
      </c>
      <c r="T1346" s="36">
        <v>0.1</v>
      </c>
    </row>
    <row r="1347" spans="19:20" ht="15.5" hidden="1" outlineLevel="2">
      <c r="S1347" s="11" t="s">
        <v>50</v>
      </c>
      <c r="T1347" s="36">
        <v>0.4</v>
      </c>
    </row>
    <row r="1348" spans="19:20" ht="15.5" hidden="1" outlineLevel="2">
      <c r="S1348" s="11" t="s">
        <v>50</v>
      </c>
      <c r="T1348" s="36">
        <v>1</v>
      </c>
    </row>
    <row r="1349" spans="19:20" ht="15.5" hidden="1" outlineLevel="2">
      <c r="S1349" s="11" t="s">
        <v>50</v>
      </c>
      <c r="T1349" s="36">
        <v>0.8</v>
      </c>
    </row>
    <row r="1350" spans="19:20" ht="15.5" hidden="1" outlineLevel="2">
      <c r="S1350" s="11" t="s">
        <v>50</v>
      </c>
      <c r="T1350" s="36">
        <v>0.4</v>
      </c>
    </row>
    <row r="1351" spans="19:20" ht="15.5" hidden="1" outlineLevel="2">
      <c r="S1351" s="11" t="s">
        <v>50</v>
      </c>
      <c r="T1351" s="36">
        <v>1.5</v>
      </c>
    </row>
    <row r="1352" spans="19:20" ht="15.5" hidden="1" outlineLevel="2">
      <c r="S1352" s="11" t="s">
        <v>50</v>
      </c>
      <c r="T1352" s="36">
        <v>2.2999999999999998</v>
      </c>
    </row>
    <row r="1353" spans="19:20" ht="15.5" hidden="1" outlineLevel="2">
      <c r="S1353" s="11" t="s">
        <v>50</v>
      </c>
      <c r="T1353" s="36">
        <v>0.1</v>
      </c>
    </row>
    <row r="1354" spans="19:20" ht="15.5" hidden="1" outlineLevel="2">
      <c r="S1354" s="11" t="s">
        <v>50</v>
      </c>
      <c r="T1354" s="36">
        <v>0.3</v>
      </c>
    </row>
    <row r="1355" spans="19:20" ht="15.5" hidden="1" outlineLevel="2">
      <c r="S1355" s="11" t="s">
        <v>50</v>
      </c>
      <c r="T1355" s="36">
        <v>0.4</v>
      </c>
    </row>
    <row r="1356" spans="19:20" ht="15.5" hidden="1" outlineLevel="2">
      <c r="S1356" s="11" t="s">
        <v>50</v>
      </c>
      <c r="T1356" s="36">
        <v>0.5</v>
      </c>
    </row>
    <row r="1357" spans="19:20" ht="15.5" hidden="1" outlineLevel="2">
      <c r="S1357" s="11" t="s">
        <v>50</v>
      </c>
      <c r="T1357" s="36">
        <v>2.9</v>
      </c>
    </row>
    <row r="1358" spans="19:20" ht="15.5" hidden="1" outlineLevel="2">
      <c r="S1358" s="11" t="s">
        <v>50</v>
      </c>
      <c r="T1358" s="36">
        <v>5.5</v>
      </c>
    </row>
    <row r="1359" spans="19:20" ht="15.5" hidden="1" outlineLevel="2">
      <c r="S1359" s="11" t="s">
        <v>50</v>
      </c>
      <c r="T1359" s="36">
        <v>0.1</v>
      </c>
    </row>
    <row r="1360" spans="19:20" ht="15.5" hidden="1" outlineLevel="2">
      <c r="S1360" s="11" t="s">
        <v>50</v>
      </c>
      <c r="T1360" s="36">
        <v>1.6</v>
      </c>
    </row>
    <row r="1361" spans="19:20" ht="15.5" hidden="1" outlineLevel="2">
      <c r="S1361" s="11" t="s">
        <v>50</v>
      </c>
      <c r="T1361" s="36">
        <v>0.9</v>
      </c>
    </row>
    <row r="1362" spans="19:20" ht="15.5" hidden="1" outlineLevel="2">
      <c r="S1362" s="11" t="s">
        <v>50</v>
      </c>
      <c r="T1362" s="36">
        <v>1</v>
      </c>
    </row>
    <row r="1363" spans="19:20" ht="15.5" hidden="1" outlineLevel="2">
      <c r="S1363" s="11" t="s">
        <v>50</v>
      </c>
      <c r="T1363" s="36">
        <v>0.8</v>
      </c>
    </row>
    <row r="1364" spans="19:20" ht="15.5" hidden="1" outlineLevel="2">
      <c r="S1364" s="11" t="s">
        <v>50</v>
      </c>
      <c r="T1364" s="36">
        <v>-0.1</v>
      </c>
    </row>
    <row r="1365" spans="19:20" ht="15.5" hidden="1" outlineLevel="2">
      <c r="S1365" s="11" t="s">
        <v>50</v>
      </c>
      <c r="T1365" s="36">
        <v>0.8</v>
      </c>
    </row>
    <row r="1366" spans="19:20" ht="15.5" hidden="1" outlineLevel="2">
      <c r="S1366" s="11" t="s">
        <v>50</v>
      </c>
      <c r="T1366" s="36">
        <v>3.3</v>
      </c>
    </row>
    <row r="1367" spans="19:20" ht="15.5" hidden="1" outlineLevel="2">
      <c r="S1367" s="11" t="s">
        <v>50</v>
      </c>
      <c r="T1367" s="36">
        <v>0.6</v>
      </c>
    </row>
    <row r="1368" spans="19:20" ht="15.5" hidden="1" outlineLevel="2">
      <c r="S1368" s="11" t="s">
        <v>50</v>
      </c>
      <c r="T1368" s="36">
        <v>1.3</v>
      </c>
    </row>
    <row r="1369" spans="19:20" ht="15.5" hidden="1" outlineLevel="2">
      <c r="S1369" s="11" t="s">
        <v>50</v>
      </c>
      <c r="T1369" s="36">
        <v>-0.2</v>
      </c>
    </row>
    <row r="1370" spans="19:20" ht="15.5" hidden="1" outlineLevel="2">
      <c r="S1370" s="11" t="s">
        <v>50</v>
      </c>
      <c r="T1370" s="36">
        <v>0.3</v>
      </c>
    </row>
    <row r="1371" spans="19:20" ht="15.5" hidden="1" outlineLevel="2">
      <c r="S1371" s="11" t="s">
        <v>50</v>
      </c>
      <c r="T1371" s="36">
        <v>1.6</v>
      </c>
    </row>
    <row r="1372" spans="19:20" ht="15.5" hidden="1" outlineLevel="2">
      <c r="S1372" s="11" t="s">
        <v>50</v>
      </c>
      <c r="T1372" s="36">
        <v>1.4</v>
      </c>
    </row>
    <row r="1373" spans="19:20" ht="15.5" hidden="1" outlineLevel="2">
      <c r="S1373" s="11" t="s">
        <v>50</v>
      </c>
      <c r="T1373" s="36">
        <v>1.3</v>
      </c>
    </row>
    <row r="1374" spans="19:20" ht="15.5" hidden="1" outlineLevel="2">
      <c r="S1374" s="11" t="s">
        <v>50</v>
      </c>
      <c r="T1374" s="36">
        <v>1.6</v>
      </c>
    </row>
    <row r="1375" spans="19:20" ht="15.5" hidden="1" outlineLevel="2">
      <c r="S1375" s="11" t="s">
        <v>50</v>
      </c>
      <c r="T1375" s="36">
        <v>0.8</v>
      </c>
    </row>
    <row r="1376" spans="19:20" ht="15.5" hidden="1" outlineLevel="2">
      <c r="S1376" s="11" t="s">
        <v>50</v>
      </c>
      <c r="T1376" s="36">
        <v>1.4</v>
      </c>
    </row>
    <row r="1377" spans="19:20" ht="15.5" hidden="1" outlineLevel="2">
      <c r="S1377" s="11" t="s">
        <v>50</v>
      </c>
      <c r="T1377" s="36">
        <v>1.2</v>
      </c>
    </row>
    <row r="1378" spans="19:20" ht="15.5" hidden="1" outlineLevel="2">
      <c r="S1378" s="11" t="s">
        <v>50</v>
      </c>
      <c r="T1378" s="36">
        <v>-0.2</v>
      </c>
    </row>
    <row r="1379" spans="19:20" ht="15.5" hidden="1" outlineLevel="2">
      <c r="S1379" s="11" t="s">
        <v>50</v>
      </c>
      <c r="T1379" s="36">
        <v>1.1000000000000001</v>
      </c>
    </row>
    <row r="1380" spans="19:20" ht="15.5" hidden="1" outlineLevel="2">
      <c r="S1380" s="11" t="s">
        <v>50</v>
      </c>
      <c r="T1380" s="36">
        <v>0.9</v>
      </c>
    </row>
    <row r="1381" spans="19:20" ht="15.5" hidden="1" outlineLevel="2">
      <c r="S1381" s="11" t="s">
        <v>50</v>
      </c>
      <c r="T1381" s="36">
        <v>0</v>
      </c>
    </row>
    <row r="1382" spans="19:20" ht="15.5" hidden="1" outlineLevel="2">
      <c r="S1382" s="11" t="s">
        <v>50</v>
      </c>
      <c r="T1382" s="36">
        <v>1.3</v>
      </c>
    </row>
    <row r="1383" spans="19:20" ht="15.5" hidden="1" outlineLevel="2">
      <c r="S1383" s="11" t="s">
        <v>50</v>
      </c>
      <c r="T1383" s="36">
        <v>4.8</v>
      </c>
    </row>
    <row r="1384" spans="19:20" ht="15.5" hidden="1" outlineLevel="2">
      <c r="S1384" s="11" t="s">
        <v>50</v>
      </c>
      <c r="T1384" s="36">
        <v>1.3</v>
      </c>
    </row>
    <row r="1385" spans="19:20" ht="15.5" hidden="1" outlineLevel="2">
      <c r="S1385" s="11" t="s">
        <v>50</v>
      </c>
      <c r="T1385" s="36">
        <v>0.9</v>
      </c>
    </row>
    <row r="1386" spans="19:20" ht="15.5" hidden="1" outlineLevel="2">
      <c r="S1386" s="11" t="s">
        <v>50</v>
      </c>
      <c r="T1386" s="36">
        <v>0.8</v>
      </c>
    </row>
    <row r="1387" spans="19:20" ht="15.5" hidden="1" outlineLevel="2">
      <c r="S1387" s="11" t="s">
        <v>50</v>
      </c>
      <c r="T1387" s="36">
        <v>0.9</v>
      </c>
    </row>
    <row r="1388" spans="19:20" ht="15.5" hidden="1" outlineLevel="2">
      <c r="S1388" s="11" t="s">
        <v>50</v>
      </c>
      <c r="T1388" s="36">
        <v>0.9</v>
      </c>
    </row>
    <row r="1389" spans="19:20" ht="15.5" hidden="1" outlineLevel="2">
      <c r="S1389" s="11" t="s">
        <v>50</v>
      </c>
      <c r="T1389" s="36">
        <v>1.1000000000000001</v>
      </c>
    </row>
    <row r="1390" spans="19:20" ht="15.5" hidden="1" outlineLevel="2">
      <c r="S1390" s="11" t="s">
        <v>50</v>
      </c>
      <c r="T1390" s="36">
        <v>-0.3</v>
      </c>
    </row>
    <row r="1391" spans="19:20" ht="15.5" hidden="1" outlineLevel="2">
      <c r="S1391" s="11" t="s">
        <v>50</v>
      </c>
      <c r="T1391" s="36">
        <v>5.5</v>
      </c>
    </row>
    <row r="1392" spans="19:20" ht="15.5" hidden="1" outlineLevel="2">
      <c r="S1392" s="11" t="s">
        <v>50</v>
      </c>
      <c r="T1392" s="36">
        <v>0.6</v>
      </c>
    </row>
    <row r="1393" spans="19:20" ht="15.5" hidden="1" outlineLevel="2">
      <c r="S1393" s="11" t="s">
        <v>50</v>
      </c>
      <c r="T1393" s="36">
        <v>1.6</v>
      </c>
    </row>
    <row r="1394" spans="19:20" ht="15.5" hidden="1" outlineLevel="2">
      <c r="S1394" s="11" t="s">
        <v>50</v>
      </c>
      <c r="T1394" s="36">
        <v>0.6</v>
      </c>
    </row>
    <row r="1395" spans="19:20" ht="15.5" hidden="1" outlineLevel="2">
      <c r="S1395" s="11" t="s">
        <v>50</v>
      </c>
      <c r="T1395" s="36">
        <v>-0.4</v>
      </c>
    </row>
    <row r="1396" spans="19:20" ht="15.5" hidden="1" outlineLevel="2">
      <c r="S1396" s="11" t="s">
        <v>50</v>
      </c>
      <c r="T1396" s="36">
        <v>-0.1</v>
      </c>
    </row>
    <row r="1397" spans="19:20" ht="15.5" hidden="1" outlineLevel="2">
      <c r="S1397" s="11" t="s">
        <v>50</v>
      </c>
      <c r="T1397" s="36">
        <v>1.3</v>
      </c>
    </row>
    <row r="1398" spans="19:20" ht="15.5" hidden="1" outlineLevel="2">
      <c r="S1398" s="11" t="s">
        <v>50</v>
      </c>
      <c r="T1398" s="36">
        <v>0.2</v>
      </c>
    </row>
    <row r="1399" spans="19:20" ht="15.5" hidden="1" outlineLevel="2">
      <c r="S1399" s="11" t="s">
        <v>50</v>
      </c>
      <c r="T1399" s="36">
        <v>0.6</v>
      </c>
    </row>
    <row r="1400" spans="19:20" ht="15.5" hidden="1" outlineLevel="2">
      <c r="S1400" s="11" t="s">
        <v>50</v>
      </c>
      <c r="T1400" s="36">
        <v>0.2</v>
      </c>
    </row>
    <row r="1401" spans="19:20" ht="15.5" hidden="1" outlineLevel="2">
      <c r="S1401" s="11" t="s">
        <v>50</v>
      </c>
      <c r="T1401" s="36">
        <v>0.7</v>
      </c>
    </row>
    <row r="1402" spans="19:20" ht="15.5" hidden="1" outlineLevel="2">
      <c r="S1402" s="11" t="s">
        <v>50</v>
      </c>
      <c r="T1402" s="36">
        <v>0.4</v>
      </c>
    </row>
    <row r="1403" spans="19:20" ht="15.5" hidden="1" outlineLevel="2">
      <c r="S1403" s="11" t="s">
        <v>50</v>
      </c>
      <c r="T1403" s="36">
        <v>0.5</v>
      </c>
    </row>
    <row r="1404" spans="19:20" ht="15.5" hidden="1" outlineLevel="2">
      <c r="S1404" s="11" t="s">
        <v>50</v>
      </c>
      <c r="T1404" s="36">
        <v>0.3</v>
      </c>
    </row>
    <row r="1405" spans="19:20" ht="15.5" hidden="1" outlineLevel="2">
      <c r="S1405" s="11" t="s">
        <v>50</v>
      </c>
      <c r="T1405" s="36">
        <v>2.9</v>
      </c>
    </row>
    <row r="1406" spans="19:20" ht="15.5" hidden="1" outlineLevel="2">
      <c r="S1406" s="11" t="s">
        <v>50</v>
      </c>
      <c r="T1406" s="36">
        <v>0.5</v>
      </c>
    </row>
    <row r="1407" spans="19:20" ht="15.5" hidden="1" outlineLevel="2">
      <c r="S1407" s="11" t="s">
        <v>50</v>
      </c>
      <c r="T1407" s="36">
        <v>0.8</v>
      </c>
    </row>
    <row r="1408" spans="19:20" ht="15.5" hidden="1" outlineLevel="2">
      <c r="S1408" s="11" t="s">
        <v>50</v>
      </c>
      <c r="T1408" s="36">
        <v>0.1</v>
      </c>
    </row>
    <row r="1409" spans="19:20" ht="15.5" hidden="1" outlineLevel="2">
      <c r="S1409" s="11" t="s">
        <v>50</v>
      </c>
      <c r="T1409" s="36">
        <v>0.5</v>
      </c>
    </row>
    <row r="1410" spans="19:20" ht="15.5" hidden="1" outlineLevel="2">
      <c r="S1410" s="11" t="s">
        <v>50</v>
      </c>
      <c r="T1410" s="36">
        <v>0.1</v>
      </c>
    </row>
    <row r="1411" spans="19:20" ht="15.5" hidden="1" outlineLevel="2">
      <c r="S1411" s="11" t="s">
        <v>50</v>
      </c>
      <c r="T1411" s="36">
        <v>0.5</v>
      </c>
    </row>
    <row r="1412" spans="19:20" ht="15.5" hidden="1" outlineLevel="2">
      <c r="S1412" s="11" t="s">
        <v>50</v>
      </c>
      <c r="T1412" s="36">
        <v>0.7</v>
      </c>
    </row>
    <row r="1413" spans="19:20" ht="15.5" hidden="1" outlineLevel="2">
      <c r="S1413" s="11" t="s">
        <v>50</v>
      </c>
      <c r="T1413" s="36">
        <v>0.2</v>
      </c>
    </row>
    <row r="1414" spans="19:20" ht="15.5" hidden="1" outlineLevel="2">
      <c r="S1414" s="11" t="s">
        <v>50</v>
      </c>
      <c r="T1414" s="36">
        <v>3.9</v>
      </c>
    </row>
    <row r="1415" spans="19:20" ht="15.5" hidden="1" outlineLevel="2">
      <c r="S1415" s="11" t="s">
        <v>50</v>
      </c>
      <c r="T1415" s="36">
        <v>-0.3</v>
      </c>
    </row>
    <row r="1416" spans="19:20" ht="15.5" hidden="1" outlineLevel="2">
      <c r="S1416" s="11" t="s">
        <v>50</v>
      </c>
      <c r="T1416" s="36">
        <v>0.5</v>
      </c>
    </row>
    <row r="1417" spans="19:20" ht="15.5" hidden="1" outlineLevel="2">
      <c r="S1417" s="11" t="s">
        <v>50</v>
      </c>
      <c r="T1417" s="36">
        <v>0.5</v>
      </c>
    </row>
    <row r="1418" spans="19:20" ht="15.5" hidden="1" outlineLevel="2">
      <c r="S1418" s="11" t="s">
        <v>50</v>
      </c>
      <c r="T1418" s="36">
        <v>2.2999999999999998</v>
      </c>
    </row>
    <row r="1419" spans="19:20" ht="15.5" hidden="1" outlineLevel="2">
      <c r="S1419" s="11" t="s">
        <v>50</v>
      </c>
      <c r="T1419" s="36">
        <v>0.7</v>
      </c>
    </row>
    <row r="1420" spans="19:20" ht="15.5" hidden="1" outlineLevel="2">
      <c r="S1420" s="11" t="s">
        <v>50</v>
      </c>
      <c r="T1420" s="36">
        <v>1.3</v>
      </c>
    </row>
    <row r="1421" spans="19:20" ht="15.5" hidden="1" outlineLevel="2">
      <c r="S1421" s="11" t="s">
        <v>50</v>
      </c>
      <c r="T1421" s="36">
        <v>0.8</v>
      </c>
    </row>
    <row r="1422" spans="19:20" ht="15.5" hidden="1" outlineLevel="2">
      <c r="S1422" s="11" t="s">
        <v>50</v>
      </c>
      <c r="T1422" s="36">
        <v>0.1</v>
      </c>
    </row>
    <row r="1423" spans="19:20" ht="15.5" outlineLevel="1" collapsed="1">
      <c r="S1423" s="37" t="s">
        <v>1796</v>
      </c>
      <c r="T1423" s="38">
        <f>SUBTOTAL(9,T1327:T1422)</f>
        <v>93.399999999999935</v>
      </c>
    </row>
    <row r="1424" spans="19:20" ht="15.5" hidden="1" outlineLevel="2">
      <c r="S1424" s="11" t="s">
        <v>142</v>
      </c>
      <c r="T1424" s="36">
        <v>0.8</v>
      </c>
    </row>
    <row r="1425" spans="19:20" ht="15.5" hidden="1" outlineLevel="2">
      <c r="S1425" s="11" t="s">
        <v>142</v>
      </c>
      <c r="T1425" s="36">
        <v>0.8</v>
      </c>
    </row>
    <row r="1426" spans="19:20" ht="15.5" hidden="1" outlineLevel="2">
      <c r="S1426" s="11" t="s">
        <v>142</v>
      </c>
      <c r="T1426" s="36">
        <v>4.5</v>
      </c>
    </row>
    <row r="1427" spans="19:20" ht="15.5" hidden="1" outlineLevel="2">
      <c r="S1427" s="11" t="s">
        <v>142</v>
      </c>
      <c r="T1427" s="36">
        <v>2.9</v>
      </c>
    </row>
    <row r="1428" spans="19:20" ht="15.5" hidden="1" outlineLevel="2">
      <c r="S1428" s="11" t="s">
        <v>142</v>
      </c>
      <c r="T1428" s="36">
        <v>0.6</v>
      </c>
    </row>
    <row r="1429" spans="19:20" ht="15.5" hidden="1" outlineLevel="2">
      <c r="S1429" s="11" t="s">
        <v>142</v>
      </c>
      <c r="T1429" s="36">
        <v>0.2</v>
      </c>
    </row>
    <row r="1430" spans="19:20" ht="15.5" hidden="1" outlineLevel="2">
      <c r="S1430" s="11" t="s">
        <v>142</v>
      </c>
      <c r="T1430" s="36">
        <v>0.7</v>
      </c>
    </row>
    <row r="1431" spans="19:20" ht="15.5" hidden="1" outlineLevel="2">
      <c r="S1431" s="11" t="s">
        <v>142</v>
      </c>
      <c r="T1431" s="36">
        <v>0</v>
      </c>
    </row>
    <row r="1432" spans="19:20" ht="15.5" hidden="1" outlineLevel="2">
      <c r="S1432" s="11" t="s">
        <v>142</v>
      </c>
      <c r="T1432" s="36">
        <v>0.3</v>
      </c>
    </row>
    <row r="1433" spans="19:20" ht="15.5" hidden="1" outlineLevel="2">
      <c r="S1433" s="11" t="s">
        <v>142</v>
      </c>
      <c r="T1433" s="36">
        <v>0</v>
      </c>
    </row>
    <row r="1434" spans="19:20" ht="15.5" hidden="1" outlineLevel="2">
      <c r="S1434" s="11" t="s">
        <v>142</v>
      </c>
      <c r="T1434" s="36">
        <v>1.6</v>
      </c>
    </row>
    <row r="1435" spans="19:20" ht="15.5" hidden="1" outlineLevel="2">
      <c r="S1435" s="11" t="s">
        <v>142</v>
      </c>
      <c r="T1435" s="36">
        <v>0.3</v>
      </c>
    </row>
    <row r="1436" spans="19:20" ht="15.5" hidden="1" outlineLevel="2">
      <c r="S1436" s="11" t="s">
        <v>142</v>
      </c>
      <c r="T1436" s="36">
        <v>2.6</v>
      </c>
    </row>
    <row r="1437" spans="19:20" ht="15.5" hidden="1" outlineLevel="2">
      <c r="S1437" s="11" t="s">
        <v>142</v>
      </c>
      <c r="T1437" s="36">
        <v>2.6</v>
      </c>
    </row>
    <row r="1438" spans="19:20" ht="15.5" hidden="1" outlineLevel="2">
      <c r="S1438" s="11" t="s">
        <v>142</v>
      </c>
      <c r="T1438" s="36">
        <v>0.2</v>
      </c>
    </row>
    <row r="1439" spans="19:20" ht="15.5" outlineLevel="1" collapsed="1">
      <c r="S1439" s="37" t="s">
        <v>1797</v>
      </c>
      <c r="T1439" s="38">
        <f>SUBTOTAL(9,T1424:T1438)</f>
        <v>18.099999999999998</v>
      </c>
    </row>
    <row r="1440" spans="19:20" ht="15.5" hidden="1" outlineLevel="2">
      <c r="S1440" s="11" t="s">
        <v>37</v>
      </c>
      <c r="T1440" s="36">
        <v>0.9</v>
      </c>
    </row>
    <row r="1441" spans="19:20" ht="15.5" hidden="1" outlineLevel="2">
      <c r="S1441" s="11" t="s">
        <v>37</v>
      </c>
      <c r="T1441" s="36">
        <v>0.7</v>
      </c>
    </row>
    <row r="1442" spans="19:20" ht="15.5" hidden="1" outlineLevel="2">
      <c r="S1442" s="11" t="s">
        <v>37</v>
      </c>
      <c r="T1442" s="36">
        <v>3.3</v>
      </c>
    </row>
    <row r="1443" spans="19:20" ht="15.5" hidden="1" outlineLevel="2">
      <c r="S1443" s="11" t="s">
        <v>37</v>
      </c>
      <c r="T1443" s="36">
        <v>-0.2</v>
      </c>
    </row>
    <row r="1444" spans="19:20" ht="15.5" hidden="1" outlineLevel="2">
      <c r="S1444" s="11" t="s">
        <v>37</v>
      </c>
      <c r="T1444" s="36">
        <v>11</v>
      </c>
    </row>
    <row r="1445" spans="19:20" ht="15.5" hidden="1" outlineLevel="2">
      <c r="S1445" s="11" t="s">
        <v>37</v>
      </c>
      <c r="T1445" s="36">
        <v>0</v>
      </c>
    </row>
    <row r="1446" spans="19:20" ht="15.5" hidden="1" outlineLevel="2">
      <c r="S1446" s="11" t="s">
        <v>37</v>
      </c>
      <c r="T1446" s="36">
        <v>2.4</v>
      </c>
    </row>
    <row r="1447" spans="19:20" ht="15.5" hidden="1" outlineLevel="2">
      <c r="S1447" s="11" t="s">
        <v>37</v>
      </c>
      <c r="T1447" s="36">
        <v>5.8</v>
      </c>
    </row>
    <row r="1448" spans="19:20" ht="15.5" hidden="1" outlineLevel="2">
      <c r="S1448" s="11" t="s">
        <v>37</v>
      </c>
      <c r="T1448" s="36">
        <v>1.1000000000000001</v>
      </c>
    </row>
    <row r="1449" spans="19:20" ht="15.5" hidden="1" outlineLevel="2">
      <c r="S1449" s="11" t="s">
        <v>37</v>
      </c>
      <c r="T1449" s="36">
        <v>3.4</v>
      </c>
    </row>
    <row r="1450" spans="19:20" ht="15.5" hidden="1" outlineLevel="2">
      <c r="S1450" s="11" t="s">
        <v>37</v>
      </c>
      <c r="T1450" s="36">
        <v>-0.1</v>
      </c>
    </row>
    <row r="1451" spans="19:20" ht="15.5" hidden="1" outlineLevel="2">
      <c r="S1451" s="11" t="s">
        <v>37</v>
      </c>
      <c r="T1451" s="36">
        <v>5.9</v>
      </c>
    </row>
    <row r="1452" spans="19:20" ht="15.5" hidden="1" outlineLevel="2">
      <c r="S1452" s="11" t="s">
        <v>37</v>
      </c>
      <c r="T1452" s="36">
        <v>1.2</v>
      </c>
    </row>
    <row r="1453" spans="19:20" ht="15.5" hidden="1" outlineLevel="2">
      <c r="S1453" s="11" t="s">
        <v>37</v>
      </c>
      <c r="T1453" s="36">
        <v>4</v>
      </c>
    </row>
    <row r="1454" spans="19:20" ht="15.5" hidden="1" outlineLevel="2">
      <c r="S1454" s="11" t="s">
        <v>37</v>
      </c>
      <c r="T1454" s="36">
        <v>0.4</v>
      </c>
    </row>
    <row r="1455" spans="19:20" ht="15.5" hidden="1" outlineLevel="2">
      <c r="S1455" s="11" t="s">
        <v>37</v>
      </c>
      <c r="T1455" s="36">
        <v>2.4</v>
      </c>
    </row>
    <row r="1456" spans="19:20" ht="15.5" hidden="1" outlineLevel="2">
      <c r="S1456" s="11" t="s">
        <v>37</v>
      </c>
      <c r="T1456" s="36">
        <v>3</v>
      </c>
    </row>
    <row r="1457" spans="19:20" ht="15.5" hidden="1" outlineLevel="2">
      <c r="S1457" s="11" t="s">
        <v>37</v>
      </c>
      <c r="T1457" s="36">
        <v>1.7</v>
      </c>
    </row>
    <row r="1458" spans="19:20" ht="15.5" hidden="1" outlineLevel="2">
      <c r="S1458" s="11" t="s">
        <v>37</v>
      </c>
      <c r="T1458" s="36">
        <v>0.8</v>
      </c>
    </row>
    <row r="1459" spans="19:20" ht="15.5" hidden="1" outlineLevel="2">
      <c r="S1459" s="11" t="s">
        <v>37</v>
      </c>
      <c r="T1459" s="36">
        <v>7</v>
      </c>
    </row>
    <row r="1460" spans="19:20" ht="15.5" hidden="1" outlineLevel="2">
      <c r="S1460" s="11" t="s">
        <v>37</v>
      </c>
      <c r="T1460" s="36">
        <v>1.2</v>
      </c>
    </row>
    <row r="1461" spans="19:20" ht="15.5" hidden="1" outlineLevel="2">
      <c r="S1461" s="11" t="s">
        <v>37</v>
      </c>
      <c r="T1461" s="36">
        <v>0.6</v>
      </c>
    </row>
    <row r="1462" spans="19:20" ht="15.5" hidden="1" outlineLevel="2">
      <c r="S1462" s="11" t="s">
        <v>37</v>
      </c>
      <c r="T1462" s="36">
        <v>1.7</v>
      </c>
    </row>
    <row r="1463" spans="19:20" ht="15.5" hidden="1" outlineLevel="2">
      <c r="S1463" s="11" t="s">
        <v>37</v>
      </c>
      <c r="T1463" s="36">
        <v>0.5</v>
      </c>
    </row>
    <row r="1464" spans="19:20" ht="15.5" hidden="1" outlineLevel="2">
      <c r="S1464" s="11" t="s">
        <v>37</v>
      </c>
      <c r="T1464" s="36">
        <v>0.8</v>
      </c>
    </row>
    <row r="1465" spans="19:20" ht="15.5" hidden="1" outlineLevel="2">
      <c r="S1465" s="11" t="s">
        <v>37</v>
      </c>
      <c r="T1465" s="36">
        <v>0.7</v>
      </c>
    </row>
    <row r="1466" spans="19:20" ht="15.5" outlineLevel="1" collapsed="1">
      <c r="S1466" s="37" t="s">
        <v>1798</v>
      </c>
      <c r="T1466" s="38">
        <f>SUBTOTAL(9,T1440:T1465)</f>
        <v>60.2</v>
      </c>
    </row>
    <row r="1467" spans="19:20" ht="15.5" hidden="1" outlineLevel="2">
      <c r="S1467" s="11" t="s">
        <v>169</v>
      </c>
      <c r="T1467" s="36">
        <v>0.8</v>
      </c>
    </row>
    <row r="1468" spans="19:20" ht="15.5" hidden="1" outlineLevel="2">
      <c r="S1468" s="11" t="s">
        <v>169</v>
      </c>
      <c r="T1468" s="36">
        <v>0.4</v>
      </c>
    </row>
    <row r="1469" spans="19:20" ht="15.5" hidden="1" outlineLevel="2">
      <c r="S1469" s="11" t="s">
        <v>169</v>
      </c>
      <c r="T1469" s="36">
        <v>0.4</v>
      </c>
    </row>
    <row r="1470" spans="19:20" ht="15.5" hidden="1" outlineLevel="2">
      <c r="S1470" s="11" t="s">
        <v>169</v>
      </c>
      <c r="T1470" s="36">
        <v>0.1</v>
      </c>
    </row>
    <row r="1471" spans="19:20" ht="15.5" hidden="1" outlineLevel="2">
      <c r="S1471" s="11" t="s">
        <v>169</v>
      </c>
      <c r="T1471" s="36">
        <v>2.2000000000000002</v>
      </c>
    </row>
    <row r="1472" spans="19:20" ht="15.5" hidden="1" outlineLevel="2">
      <c r="S1472" s="11" t="s">
        <v>169</v>
      </c>
      <c r="T1472" s="36">
        <v>2.9</v>
      </c>
    </row>
    <row r="1473" spans="19:20" ht="15.5" hidden="1" outlineLevel="2">
      <c r="S1473" s="11" t="s">
        <v>169</v>
      </c>
      <c r="T1473" s="36">
        <v>2.2999999999999998</v>
      </c>
    </row>
    <row r="1474" spans="19:20" ht="15.5" hidden="1" outlineLevel="2">
      <c r="S1474" s="11" t="s">
        <v>169</v>
      </c>
      <c r="T1474" s="36">
        <v>0.7</v>
      </c>
    </row>
    <row r="1475" spans="19:20" ht="15.5" hidden="1" outlineLevel="2">
      <c r="S1475" s="11" t="s">
        <v>169</v>
      </c>
      <c r="T1475" s="36">
        <v>1.6</v>
      </c>
    </row>
    <row r="1476" spans="19:20" ht="15.5" hidden="1" outlineLevel="2">
      <c r="S1476" s="11" t="s">
        <v>169</v>
      </c>
      <c r="T1476" s="36">
        <v>0.3</v>
      </c>
    </row>
    <row r="1477" spans="19:20" ht="15.5" outlineLevel="1" collapsed="1">
      <c r="S1477" s="37" t="s">
        <v>1799</v>
      </c>
      <c r="T1477" s="38">
        <f>SUBTOTAL(9,T1467:T1476)</f>
        <v>11.700000000000001</v>
      </c>
    </row>
    <row r="1478" spans="19:20" ht="15.5" hidden="1" outlineLevel="2">
      <c r="S1478" s="11" t="s">
        <v>118</v>
      </c>
      <c r="T1478" s="36">
        <v>6</v>
      </c>
    </row>
    <row r="1479" spans="19:20" ht="15.5" hidden="1" outlineLevel="2">
      <c r="S1479" s="11" t="s">
        <v>118</v>
      </c>
      <c r="T1479" s="36">
        <v>6.5</v>
      </c>
    </row>
    <row r="1480" spans="19:20" ht="15.5" hidden="1" outlineLevel="2">
      <c r="S1480" s="11" t="s">
        <v>118</v>
      </c>
      <c r="T1480" s="36">
        <v>2.1</v>
      </c>
    </row>
    <row r="1481" spans="19:20" ht="15.5" hidden="1" outlineLevel="2">
      <c r="S1481" s="11" t="s">
        <v>118</v>
      </c>
      <c r="T1481" s="36">
        <v>3.8</v>
      </c>
    </row>
    <row r="1482" spans="19:20" ht="15.5" hidden="1" outlineLevel="2">
      <c r="S1482" s="11" t="s">
        <v>118</v>
      </c>
      <c r="T1482" s="36">
        <v>1.5</v>
      </c>
    </row>
    <row r="1483" spans="19:20" ht="15.5" hidden="1" outlineLevel="2">
      <c r="S1483" s="11" t="s">
        <v>118</v>
      </c>
      <c r="T1483" s="36">
        <v>3.5</v>
      </c>
    </row>
    <row r="1484" spans="19:20" ht="15.5" hidden="1" outlineLevel="2">
      <c r="S1484" s="11" t="s">
        <v>118</v>
      </c>
      <c r="T1484" s="36">
        <v>8.3000000000000007</v>
      </c>
    </row>
    <row r="1485" spans="19:20" ht="15.5" hidden="1" outlineLevel="2">
      <c r="S1485" s="11" t="s">
        <v>118</v>
      </c>
      <c r="T1485" s="36">
        <v>1.4</v>
      </c>
    </row>
    <row r="1486" spans="19:20" ht="15.5" hidden="1" outlineLevel="2">
      <c r="S1486" s="11" t="s">
        <v>118</v>
      </c>
      <c r="T1486" s="36">
        <v>16.5</v>
      </c>
    </row>
    <row r="1487" spans="19:20" ht="15.5" hidden="1" outlineLevel="2">
      <c r="S1487" s="11" t="s">
        <v>118</v>
      </c>
      <c r="T1487" s="36">
        <v>1.2</v>
      </c>
    </row>
    <row r="1488" spans="19:20" ht="15.5" hidden="1" outlineLevel="2">
      <c r="S1488" s="11" t="s">
        <v>118</v>
      </c>
      <c r="T1488" s="36">
        <v>8.6</v>
      </c>
    </row>
    <row r="1489" spans="19:20" ht="15.5" hidden="1" outlineLevel="2">
      <c r="S1489" s="11" t="s">
        <v>118</v>
      </c>
      <c r="T1489" s="36">
        <v>9.9</v>
      </c>
    </row>
    <row r="1490" spans="19:20" ht="15.5" hidden="1" outlineLevel="2">
      <c r="S1490" s="11" t="s">
        <v>118</v>
      </c>
      <c r="T1490" s="36">
        <v>2.1</v>
      </c>
    </row>
    <row r="1491" spans="19:20" ht="15.5" hidden="1" outlineLevel="2">
      <c r="S1491" s="11" t="s">
        <v>118</v>
      </c>
      <c r="T1491" s="36">
        <v>4.5</v>
      </c>
    </row>
    <row r="1492" spans="19:20" ht="15.5" hidden="1" outlineLevel="2">
      <c r="S1492" s="11" t="s">
        <v>118</v>
      </c>
      <c r="T1492" s="36">
        <v>1.1000000000000001</v>
      </c>
    </row>
    <row r="1493" spans="19:20" ht="15.5" hidden="1" outlineLevel="2">
      <c r="S1493" s="11" t="s">
        <v>118</v>
      </c>
      <c r="T1493" s="36">
        <v>8.1999999999999993</v>
      </c>
    </row>
    <row r="1494" spans="19:20" ht="15.5" hidden="1" outlineLevel="2">
      <c r="S1494" s="11" t="s">
        <v>118</v>
      </c>
      <c r="T1494" s="36">
        <v>0.7</v>
      </c>
    </row>
    <row r="1495" spans="19:20" ht="15.5" hidden="1" outlineLevel="2">
      <c r="S1495" s="11" t="s">
        <v>118</v>
      </c>
      <c r="T1495" s="36">
        <v>6.2</v>
      </c>
    </row>
    <row r="1496" spans="19:20" ht="15.5" hidden="1" outlineLevel="2">
      <c r="S1496" s="11" t="s">
        <v>118</v>
      </c>
      <c r="T1496" s="36">
        <v>0.7</v>
      </c>
    </row>
    <row r="1497" spans="19:20" ht="15.5" hidden="1" outlineLevel="2">
      <c r="S1497" s="11" t="s">
        <v>118</v>
      </c>
      <c r="T1497" s="36">
        <v>8</v>
      </c>
    </row>
    <row r="1498" spans="19:20" ht="15.5" hidden="1" outlineLevel="2">
      <c r="S1498" s="11" t="s">
        <v>118</v>
      </c>
      <c r="T1498" s="36">
        <v>2.7</v>
      </c>
    </row>
    <row r="1499" spans="19:20" ht="15.5" outlineLevel="1" collapsed="1">
      <c r="S1499" s="37" t="s">
        <v>1800</v>
      </c>
      <c r="T1499" s="38">
        <f>SUBTOTAL(9,T1478:T1498)</f>
        <v>103.50000000000001</v>
      </c>
    </row>
    <row r="1500" spans="19:20" ht="15.5" hidden="1" outlineLevel="2">
      <c r="S1500" s="11" t="s">
        <v>182</v>
      </c>
      <c r="T1500" s="36">
        <v>1.6</v>
      </c>
    </row>
    <row r="1501" spans="19:20" ht="15.5" hidden="1" outlineLevel="2">
      <c r="S1501" s="11" t="s">
        <v>182</v>
      </c>
      <c r="T1501" s="36">
        <v>0.5</v>
      </c>
    </row>
    <row r="1502" spans="19:20" ht="15.5" hidden="1" outlineLevel="2">
      <c r="S1502" s="11" t="s">
        <v>182</v>
      </c>
      <c r="T1502" s="36">
        <v>0.8</v>
      </c>
    </row>
    <row r="1503" spans="19:20" ht="15.5" hidden="1" outlineLevel="2">
      <c r="S1503" s="11" t="s">
        <v>182</v>
      </c>
      <c r="T1503" s="36">
        <v>0.7</v>
      </c>
    </row>
    <row r="1504" spans="19:20" ht="15.5" hidden="1" outlineLevel="2">
      <c r="S1504" s="11" t="s">
        <v>182</v>
      </c>
      <c r="T1504" s="36">
        <v>1.6</v>
      </c>
    </row>
    <row r="1505" spans="19:20" ht="15.5" hidden="1" outlineLevel="2">
      <c r="S1505" s="11" t="s">
        <v>182</v>
      </c>
      <c r="T1505" s="36">
        <v>1.4</v>
      </c>
    </row>
    <row r="1506" spans="19:20" ht="15.5" hidden="1" outlineLevel="2">
      <c r="S1506" s="11" t="s">
        <v>182</v>
      </c>
      <c r="T1506" s="36">
        <v>1</v>
      </c>
    </row>
    <row r="1507" spans="19:20" ht="15.5" hidden="1" outlineLevel="2">
      <c r="S1507" s="11" t="s">
        <v>182</v>
      </c>
      <c r="T1507" s="36">
        <v>0.1</v>
      </c>
    </row>
    <row r="1508" spans="19:20" ht="15.5" hidden="1" outlineLevel="2">
      <c r="S1508" s="11" t="s">
        <v>182</v>
      </c>
      <c r="T1508" s="36">
        <v>2</v>
      </c>
    </row>
    <row r="1509" spans="19:20" ht="15.5" hidden="1" outlineLevel="2">
      <c r="S1509" s="11" t="s">
        <v>182</v>
      </c>
      <c r="T1509" s="36">
        <v>-0.3</v>
      </c>
    </row>
    <row r="1510" spans="19:20" ht="15.5" hidden="1" outlineLevel="2">
      <c r="S1510" s="11" t="s">
        <v>182</v>
      </c>
      <c r="T1510" s="36">
        <v>4.5</v>
      </c>
    </row>
    <row r="1511" spans="19:20" ht="15.5" hidden="1" outlineLevel="2">
      <c r="S1511" s="11" t="s">
        <v>182</v>
      </c>
      <c r="T1511" s="36">
        <v>0.2</v>
      </c>
    </row>
    <row r="1512" spans="19:20" ht="15.5" hidden="1" outlineLevel="2">
      <c r="S1512" s="11" t="s">
        <v>182</v>
      </c>
      <c r="T1512" s="36">
        <v>1.4</v>
      </c>
    </row>
    <row r="1513" spans="19:20" ht="15.5" hidden="1" outlineLevel="2">
      <c r="S1513" s="11" t="s">
        <v>182</v>
      </c>
      <c r="T1513" s="36">
        <v>5.7</v>
      </c>
    </row>
    <row r="1514" spans="19:20" ht="15.5" hidden="1" outlineLevel="2">
      <c r="S1514" s="11" t="s">
        <v>182</v>
      </c>
      <c r="T1514" s="36">
        <v>0.8</v>
      </c>
    </row>
    <row r="1515" spans="19:20" ht="15.5" hidden="1" outlineLevel="2">
      <c r="S1515" s="11" t="s">
        <v>182</v>
      </c>
      <c r="T1515" s="36">
        <v>1.8</v>
      </c>
    </row>
    <row r="1516" spans="19:20" ht="15.5" hidden="1" outlineLevel="2">
      <c r="S1516" s="11" t="s">
        <v>182</v>
      </c>
      <c r="T1516" s="36">
        <v>0.1</v>
      </c>
    </row>
    <row r="1517" spans="19:20" ht="15.5" hidden="1" outlineLevel="2">
      <c r="S1517" s="11" t="s">
        <v>182</v>
      </c>
      <c r="T1517" s="36">
        <v>2.6</v>
      </c>
    </row>
    <row r="1518" spans="19:20" ht="15.5" hidden="1" outlineLevel="2">
      <c r="S1518" s="11" t="s">
        <v>182</v>
      </c>
      <c r="T1518" s="36">
        <v>-0.1</v>
      </c>
    </row>
    <row r="1519" spans="19:20" ht="15.5" hidden="1" outlineLevel="2">
      <c r="S1519" s="11" t="s">
        <v>182</v>
      </c>
      <c r="T1519" s="36">
        <v>1</v>
      </c>
    </row>
    <row r="1520" spans="19:20" ht="15.5" hidden="1" outlineLevel="2">
      <c r="S1520" s="11" t="s">
        <v>182</v>
      </c>
      <c r="T1520" s="36">
        <v>-0.1</v>
      </c>
    </row>
    <row r="1521" spans="19:20" ht="15.5" hidden="1" outlineLevel="2">
      <c r="S1521" s="11" t="s">
        <v>182</v>
      </c>
      <c r="T1521" s="36">
        <v>2</v>
      </c>
    </row>
    <row r="1522" spans="19:20" ht="15.5" hidden="1" outlineLevel="2">
      <c r="S1522" s="11" t="s">
        <v>182</v>
      </c>
      <c r="T1522" s="36">
        <v>1</v>
      </c>
    </row>
    <row r="1523" spans="19:20" ht="15.5" hidden="1" outlineLevel="2">
      <c r="S1523" s="11" t="s">
        <v>182</v>
      </c>
      <c r="T1523" s="36">
        <v>3.4</v>
      </c>
    </row>
    <row r="1524" spans="19:20" ht="15.5" hidden="1" outlineLevel="2">
      <c r="S1524" s="11" t="s">
        <v>182</v>
      </c>
      <c r="T1524" s="36">
        <v>0.6</v>
      </c>
    </row>
    <row r="1525" spans="19:20" ht="15.5" outlineLevel="1" collapsed="1">
      <c r="S1525" s="37" t="s">
        <v>1801</v>
      </c>
      <c r="T1525" s="38">
        <f>SUBTOTAL(9,T1500:T1524)</f>
        <v>34.300000000000004</v>
      </c>
    </row>
    <row r="1526" spans="19:20" ht="15.5" hidden="1" outlineLevel="2">
      <c r="S1526" s="11" t="s">
        <v>294</v>
      </c>
      <c r="T1526" s="36">
        <v>0.3</v>
      </c>
    </row>
    <row r="1527" spans="19:20" ht="15.5" hidden="1" outlineLevel="2">
      <c r="S1527" s="11" t="s">
        <v>294</v>
      </c>
      <c r="T1527" s="36">
        <v>1.7</v>
      </c>
    </row>
    <row r="1528" spans="19:20" ht="15.5" hidden="1" outlineLevel="2">
      <c r="S1528" s="11" t="s">
        <v>294</v>
      </c>
      <c r="T1528" s="36">
        <v>3.3</v>
      </c>
    </row>
    <row r="1529" spans="19:20" ht="15.5" hidden="1" outlineLevel="2">
      <c r="S1529" s="11" t="s">
        <v>294</v>
      </c>
      <c r="T1529" s="36">
        <v>1.1000000000000001</v>
      </c>
    </row>
    <row r="1530" spans="19:20" ht="15.5" hidden="1" outlineLevel="2">
      <c r="S1530" s="11" t="s">
        <v>294</v>
      </c>
      <c r="T1530" s="36">
        <v>0.4</v>
      </c>
    </row>
    <row r="1531" spans="19:20" ht="15.5" hidden="1" outlineLevel="2">
      <c r="S1531" s="11" t="s">
        <v>294</v>
      </c>
      <c r="T1531" s="36">
        <v>1.1000000000000001</v>
      </c>
    </row>
    <row r="1532" spans="19:20" ht="15.5" hidden="1" outlineLevel="2">
      <c r="S1532" s="11" t="s">
        <v>294</v>
      </c>
      <c r="T1532" s="36">
        <v>-0.3</v>
      </c>
    </row>
    <row r="1533" spans="19:20" ht="15.5" hidden="1" outlineLevel="2">
      <c r="S1533" s="11" t="s">
        <v>294</v>
      </c>
      <c r="T1533" s="36">
        <v>-0.2</v>
      </c>
    </row>
    <row r="1534" spans="19:20" ht="15.5" hidden="1" outlineLevel="2">
      <c r="S1534" s="11" t="s">
        <v>294</v>
      </c>
      <c r="T1534" s="36">
        <v>1.3</v>
      </c>
    </row>
    <row r="1535" spans="19:20" ht="15.5" outlineLevel="1" collapsed="1">
      <c r="S1535" s="37" t="s">
        <v>1802</v>
      </c>
      <c r="T1535" s="38">
        <f>SUBTOTAL(9,T1526:T1534)</f>
        <v>8.7000000000000011</v>
      </c>
    </row>
    <row r="1536" spans="19:20" ht="15.5" hidden="1" outlineLevel="2">
      <c r="S1536" s="11" t="s">
        <v>55</v>
      </c>
      <c r="T1536" s="36">
        <v>4.5</v>
      </c>
    </row>
    <row r="1537" spans="19:20" ht="15.5" hidden="1" outlineLevel="2">
      <c r="S1537" s="11" t="s">
        <v>55</v>
      </c>
      <c r="T1537" s="36">
        <v>1.4</v>
      </c>
    </row>
    <row r="1538" spans="19:20" ht="15.5" hidden="1" outlineLevel="2">
      <c r="S1538" s="11" t="s">
        <v>55</v>
      </c>
      <c r="T1538" s="36">
        <v>13.3</v>
      </c>
    </row>
    <row r="1539" spans="19:20" ht="15.5" hidden="1" outlineLevel="2">
      <c r="S1539" s="11" t="s">
        <v>55</v>
      </c>
      <c r="T1539" s="36">
        <v>3</v>
      </c>
    </row>
    <row r="1540" spans="19:20" ht="15.5" hidden="1" outlineLevel="2">
      <c r="S1540" s="11" t="s">
        <v>55</v>
      </c>
      <c r="T1540" s="36">
        <v>0.8</v>
      </c>
    </row>
    <row r="1541" spans="19:20" ht="15.5" hidden="1" outlineLevel="2">
      <c r="S1541" s="11" t="s">
        <v>55</v>
      </c>
      <c r="T1541" s="36">
        <v>1</v>
      </c>
    </row>
    <row r="1542" spans="19:20" ht="15.5" hidden="1" outlineLevel="2">
      <c r="S1542" s="11" t="s">
        <v>55</v>
      </c>
      <c r="T1542" s="36">
        <v>1.8</v>
      </c>
    </row>
    <row r="1543" spans="19:20" ht="15.5" hidden="1" outlineLevel="2">
      <c r="S1543" s="11" t="s">
        <v>55</v>
      </c>
      <c r="T1543" s="36">
        <v>0.9</v>
      </c>
    </row>
    <row r="1544" spans="19:20" ht="15.5" hidden="1" outlineLevel="2">
      <c r="S1544" s="11" t="s">
        <v>55</v>
      </c>
      <c r="T1544" s="36">
        <v>0.4</v>
      </c>
    </row>
    <row r="1545" spans="19:20" ht="15.5" hidden="1" outlineLevel="2">
      <c r="S1545" s="11" t="s">
        <v>55</v>
      </c>
      <c r="T1545" s="36">
        <v>1.7</v>
      </c>
    </row>
    <row r="1546" spans="19:20" ht="15.5" hidden="1" outlineLevel="2">
      <c r="S1546" s="11" t="s">
        <v>55</v>
      </c>
      <c r="T1546" s="36">
        <v>1.8</v>
      </c>
    </row>
    <row r="1547" spans="19:20" ht="15.5" hidden="1" outlineLevel="2">
      <c r="S1547" s="11" t="s">
        <v>55</v>
      </c>
      <c r="T1547" s="36">
        <v>0.5</v>
      </c>
    </row>
    <row r="1548" spans="19:20" ht="15.5" hidden="1" outlineLevel="2">
      <c r="S1548" s="11" t="s">
        <v>55</v>
      </c>
      <c r="T1548" s="36">
        <v>0.6</v>
      </c>
    </row>
    <row r="1549" spans="19:20" ht="15.5" hidden="1" outlineLevel="2">
      <c r="S1549" s="11" t="s">
        <v>55</v>
      </c>
      <c r="T1549" s="36">
        <v>2.9</v>
      </c>
    </row>
    <row r="1550" spans="19:20" ht="15.5" hidden="1" outlineLevel="2">
      <c r="S1550" s="11" t="s">
        <v>55</v>
      </c>
      <c r="T1550" s="36">
        <v>4.0999999999999996</v>
      </c>
    </row>
    <row r="1551" spans="19:20" ht="15.5" hidden="1" outlineLevel="2">
      <c r="S1551" s="11" t="s">
        <v>55</v>
      </c>
      <c r="T1551" s="36">
        <v>1.8</v>
      </c>
    </row>
    <row r="1552" spans="19:20" ht="15.5" hidden="1" outlineLevel="2">
      <c r="S1552" s="11" t="s">
        <v>55</v>
      </c>
      <c r="T1552" s="36">
        <v>0.7</v>
      </c>
    </row>
    <row r="1553" spans="19:20" ht="15.5" hidden="1" outlineLevel="2">
      <c r="S1553" s="11" t="s">
        <v>55</v>
      </c>
      <c r="T1553" s="36">
        <v>0.6</v>
      </c>
    </row>
    <row r="1554" spans="19:20" ht="15.5" hidden="1" outlineLevel="2">
      <c r="S1554" s="11" t="s">
        <v>55</v>
      </c>
      <c r="T1554" s="36">
        <v>0.8</v>
      </c>
    </row>
    <row r="1555" spans="19:20" ht="15.5" hidden="1" outlineLevel="2">
      <c r="S1555" s="11" t="s">
        <v>55</v>
      </c>
      <c r="T1555" s="36">
        <v>1.6</v>
      </c>
    </row>
    <row r="1556" spans="19:20" ht="15.5" hidden="1" outlineLevel="2">
      <c r="S1556" s="11" t="s">
        <v>55</v>
      </c>
      <c r="T1556" s="36">
        <v>0.6</v>
      </c>
    </row>
    <row r="1557" spans="19:20" ht="15.5" hidden="1" outlineLevel="2">
      <c r="S1557" s="11" t="s">
        <v>55</v>
      </c>
      <c r="T1557" s="36">
        <v>0.8</v>
      </c>
    </row>
    <row r="1558" spans="19:20" ht="15.5" hidden="1" outlineLevel="2">
      <c r="S1558" s="11" t="s">
        <v>55</v>
      </c>
      <c r="T1558" s="36">
        <v>9.5</v>
      </c>
    </row>
    <row r="1559" spans="19:20" ht="15.5" hidden="1" outlineLevel="2">
      <c r="S1559" s="11" t="s">
        <v>55</v>
      </c>
      <c r="T1559" s="36">
        <v>0.9</v>
      </c>
    </row>
    <row r="1560" spans="19:20" ht="15.5" hidden="1" outlineLevel="2">
      <c r="S1560" s="11" t="s">
        <v>55</v>
      </c>
      <c r="T1560" s="36">
        <v>1.7</v>
      </c>
    </row>
    <row r="1561" spans="19:20" ht="15.5" hidden="1" outlineLevel="2">
      <c r="S1561" s="11" t="s">
        <v>55</v>
      </c>
      <c r="T1561" s="36">
        <v>0.5</v>
      </c>
    </row>
    <row r="1562" spans="19:20" ht="15.5" hidden="1" outlineLevel="2">
      <c r="S1562" s="11" t="s">
        <v>55</v>
      </c>
      <c r="T1562" s="36">
        <v>4.0999999999999996</v>
      </c>
    </row>
    <row r="1563" spans="19:20" ht="15.5" hidden="1" outlineLevel="2">
      <c r="S1563" s="11" t="s">
        <v>55</v>
      </c>
      <c r="T1563" s="36">
        <v>2.9</v>
      </c>
    </row>
    <row r="1564" spans="19:20" ht="15.5" hidden="1" outlineLevel="2">
      <c r="S1564" s="11" t="s">
        <v>55</v>
      </c>
      <c r="T1564" s="36">
        <v>3.9</v>
      </c>
    </row>
    <row r="1565" spans="19:20" ht="15.5" hidden="1" outlineLevel="2">
      <c r="S1565" s="11" t="s">
        <v>55</v>
      </c>
      <c r="T1565" s="36">
        <v>11.2</v>
      </c>
    </row>
    <row r="1566" spans="19:20" ht="15.5" hidden="1" outlineLevel="2">
      <c r="S1566" s="11" t="s">
        <v>55</v>
      </c>
      <c r="T1566" s="36">
        <v>1</v>
      </c>
    </row>
    <row r="1567" spans="19:20" ht="15.5" hidden="1" outlineLevel="2">
      <c r="S1567" s="11" t="s">
        <v>55</v>
      </c>
      <c r="T1567" s="36">
        <v>3.9</v>
      </c>
    </row>
    <row r="1568" spans="19:20" ht="15.5" hidden="1" outlineLevel="2">
      <c r="S1568" s="11" t="s">
        <v>55</v>
      </c>
      <c r="T1568" s="36">
        <v>4.5</v>
      </c>
    </row>
    <row r="1569" spans="19:20" ht="15.5" hidden="1" outlineLevel="2">
      <c r="S1569" s="11" t="s">
        <v>55</v>
      </c>
      <c r="T1569" s="36">
        <v>1.4</v>
      </c>
    </row>
    <row r="1570" spans="19:20" ht="15.5" hidden="1" outlineLevel="2">
      <c r="S1570" s="11" t="s">
        <v>55</v>
      </c>
      <c r="T1570" s="36">
        <v>2.1</v>
      </c>
    </row>
    <row r="1571" spans="19:20" ht="15.5" hidden="1" outlineLevel="2">
      <c r="S1571" s="11" t="s">
        <v>55</v>
      </c>
      <c r="T1571" s="36">
        <v>0.9</v>
      </c>
    </row>
    <row r="1572" spans="19:20" ht="15.5" hidden="1" outlineLevel="2">
      <c r="S1572" s="11" t="s">
        <v>55</v>
      </c>
      <c r="T1572" s="36">
        <v>0.7</v>
      </c>
    </row>
    <row r="1573" spans="19:20" ht="15.5" hidden="1" outlineLevel="2">
      <c r="S1573" s="11" t="s">
        <v>55</v>
      </c>
      <c r="T1573" s="36">
        <v>1.1000000000000001</v>
      </c>
    </row>
    <row r="1574" spans="19:20" ht="15.5" hidden="1" outlineLevel="2">
      <c r="S1574" s="11" t="s">
        <v>55</v>
      </c>
      <c r="T1574" s="36">
        <v>2.1</v>
      </c>
    </row>
    <row r="1575" spans="19:20" ht="15.5" hidden="1" outlineLevel="2">
      <c r="S1575" s="11" t="s">
        <v>55</v>
      </c>
      <c r="T1575" s="36">
        <v>12.4</v>
      </c>
    </row>
    <row r="1576" spans="19:20" ht="15.5" hidden="1" outlineLevel="2">
      <c r="S1576" s="11" t="s">
        <v>55</v>
      </c>
      <c r="T1576" s="36">
        <v>2.2999999999999998</v>
      </c>
    </row>
    <row r="1577" spans="19:20" ht="15.5" hidden="1" outlineLevel="2">
      <c r="S1577" s="11" t="s">
        <v>55</v>
      </c>
      <c r="T1577" s="36">
        <v>3.1</v>
      </c>
    </row>
    <row r="1578" spans="19:20" ht="15.5" hidden="1" outlineLevel="2">
      <c r="S1578" s="11" t="s">
        <v>55</v>
      </c>
      <c r="T1578" s="36">
        <v>4.7</v>
      </c>
    </row>
    <row r="1579" spans="19:20" ht="15.5" hidden="1" outlineLevel="2">
      <c r="S1579" s="11" t="s">
        <v>55</v>
      </c>
      <c r="T1579" s="36">
        <v>1.7</v>
      </c>
    </row>
    <row r="1580" spans="19:20" ht="15.5" hidden="1" outlineLevel="2">
      <c r="S1580" s="11" t="s">
        <v>55</v>
      </c>
      <c r="T1580" s="36">
        <v>3.1</v>
      </c>
    </row>
    <row r="1581" spans="19:20" ht="15.5" hidden="1" outlineLevel="2">
      <c r="S1581" s="11" t="s">
        <v>55</v>
      </c>
      <c r="T1581" s="36">
        <v>0.3</v>
      </c>
    </row>
    <row r="1582" spans="19:20" ht="15.5" hidden="1" outlineLevel="2">
      <c r="S1582" s="11" t="s">
        <v>55</v>
      </c>
      <c r="T1582" s="36">
        <v>0.6</v>
      </c>
    </row>
    <row r="1583" spans="19:20" ht="15.5" hidden="1" outlineLevel="2">
      <c r="S1583" s="11" t="s">
        <v>55</v>
      </c>
      <c r="T1583" s="36">
        <v>0.6</v>
      </c>
    </row>
    <row r="1584" spans="19:20" ht="15.5" hidden="1" outlineLevel="2">
      <c r="S1584" s="11" t="s">
        <v>55</v>
      </c>
      <c r="T1584" s="36">
        <v>1.7</v>
      </c>
    </row>
    <row r="1585" spans="19:20" ht="15.5" hidden="1" outlineLevel="2">
      <c r="S1585" s="11" t="s">
        <v>55</v>
      </c>
      <c r="T1585" s="36">
        <v>0.6</v>
      </c>
    </row>
    <row r="1586" spans="19:20" ht="15.5" hidden="1" outlineLevel="2">
      <c r="S1586" s="11" t="s">
        <v>55</v>
      </c>
      <c r="T1586" s="36">
        <v>3.3</v>
      </c>
    </row>
    <row r="1587" spans="19:20" ht="15.5" hidden="1" outlineLevel="2">
      <c r="S1587" s="11" t="s">
        <v>55</v>
      </c>
      <c r="T1587" s="36">
        <v>3.3</v>
      </c>
    </row>
    <row r="1588" spans="19:20" ht="15.5" hidden="1" outlineLevel="2">
      <c r="S1588" s="11" t="s">
        <v>55</v>
      </c>
      <c r="T1588" s="36">
        <v>-0.3</v>
      </c>
    </row>
    <row r="1589" spans="19:20" ht="15.5" hidden="1" outlineLevel="2">
      <c r="S1589" s="11" t="s">
        <v>55</v>
      </c>
      <c r="T1589" s="36">
        <v>11</v>
      </c>
    </row>
    <row r="1590" spans="19:20" ht="15.5" hidden="1" outlineLevel="2">
      <c r="S1590" s="11" t="s">
        <v>55</v>
      </c>
      <c r="T1590" s="36">
        <v>2.5</v>
      </c>
    </row>
    <row r="1591" spans="19:20" ht="15.5" hidden="1" outlineLevel="2">
      <c r="S1591" s="11" t="s">
        <v>55</v>
      </c>
      <c r="T1591" s="36">
        <v>0.8</v>
      </c>
    </row>
    <row r="1592" spans="19:20" ht="15.5" hidden="1" outlineLevel="2">
      <c r="S1592" s="11" t="s">
        <v>55</v>
      </c>
      <c r="T1592" s="36">
        <v>0.4</v>
      </c>
    </row>
    <row r="1593" spans="19:20" ht="15.5" hidden="1" outlineLevel="2">
      <c r="S1593" s="11" t="s">
        <v>55</v>
      </c>
      <c r="T1593" s="36">
        <v>0.7</v>
      </c>
    </row>
    <row r="1594" spans="19:20" ht="15.5" hidden="1" outlineLevel="2">
      <c r="S1594" s="11" t="s">
        <v>55</v>
      </c>
      <c r="T1594" s="36">
        <v>5.4</v>
      </c>
    </row>
    <row r="1595" spans="19:20" ht="15.5" hidden="1" outlineLevel="2">
      <c r="S1595" s="11" t="s">
        <v>55</v>
      </c>
      <c r="T1595" s="36">
        <v>0.4</v>
      </c>
    </row>
    <row r="1596" spans="19:20" ht="15.5" hidden="1" outlineLevel="2">
      <c r="S1596" s="11" t="s">
        <v>55</v>
      </c>
      <c r="T1596" s="36">
        <v>0.7</v>
      </c>
    </row>
    <row r="1597" spans="19:20" ht="15.5" outlineLevel="1" collapsed="1">
      <c r="S1597" s="37" t="s">
        <v>1803</v>
      </c>
      <c r="T1597" s="38">
        <f>SUBTOTAL(9,T1536:T1596)</f>
        <v>157.30000000000001</v>
      </c>
    </row>
    <row r="1598" spans="19:20" ht="15.5" hidden="1" outlineLevel="2">
      <c r="S1598" s="11" t="s">
        <v>38</v>
      </c>
      <c r="T1598" s="36">
        <v>0.1</v>
      </c>
    </row>
    <row r="1599" spans="19:20" ht="15.5" hidden="1" outlineLevel="2">
      <c r="S1599" s="11" t="s">
        <v>38</v>
      </c>
      <c r="T1599" s="36">
        <v>0.2</v>
      </c>
    </row>
    <row r="1600" spans="19:20" ht="15.5" hidden="1" outlineLevel="2">
      <c r="S1600" s="11" t="s">
        <v>38</v>
      </c>
      <c r="T1600" s="36">
        <v>1.7</v>
      </c>
    </row>
    <row r="1601" spans="19:20" ht="15.5" hidden="1" outlineLevel="2">
      <c r="S1601" s="11" t="s">
        <v>38</v>
      </c>
      <c r="T1601" s="36">
        <v>0.8</v>
      </c>
    </row>
    <row r="1602" spans="19:20" ht="15.5" hidden="1" outlineLevel="2">
      <c r="S1602" s="11" t="s">
        <v>38</v>
      </c>
      <c r="T1602" s="36">
        <v>4.9000000000000004</v>
      </c>
    </row>
    <row r="1603" spans="19:20" ht="15.5" hidden="1" outlineLevel="2">
      <c r="S1603" s="11" t="s">
        <v>38</v>
      </c>
      <c r="T1603" s="36">
        <v>1</v>
      </c>
    </row>
    <row r="1604" spans="19:20" ht="15.5" hidden="1" outlineLevel="2">
      <c r="S1604" s="11" t="s">
        <v>38</v>
      </c>
      <c r="T1604" s="36">
        <v>-0.3</v>
      </c>
    </row>
    <row r="1605" spans="19:20" ht="15.5" hidden="1" outlineLevel="2">
      <c r="S1605" s="11" t="s">
        <v>38</v>
      </c>
      <c r="T1605" s="36">
        <v>-0.1</v>
      </c>
    </row>
    <row r="1606" spans="19:20" ht="15.5" hidden="1" outlineLevel="2">
      <c r="S1606" s="11" t="s">
        <v>38</v>
      </c>
      <c r="T1606" s="36">
        <v>2.2000000000000002</v>
      </c>
    </row>
    <row r="1607" spans="19:20" ht="15.5" hidden="1" outlineLevel="2">
      <c r="S1607" s="11" t="s">
        <v>38</v>
      </c>
      <c r="T1607" s="36">
        <v>0.1</v>
      </c>
    </row>
    <row r="1608" spans="19:20" ht="15.5" hidden="1" outlineLevel="2">
      <c r="S1608" s="11" t="s">
        <v>38</v>
      </c>
      <c r="T1608" s="36">
        <v>0.1</v>
      </c>
    </row>
    <row r="1609" spans="19:20" ht="15.5" hidden="1" outlineLevel="2">
      <c r="S1609" s="11" t="s">
        <v>38</v>
      </c>
      <c r="T1609" s="36">
        <v>0.1</v>
      </c>
    </row>
    <row r="1610" spans="19:20" ht="15.5" hidden="1" outlineLevel="2">
      <c r="S1610" s="11" t="s">
        <v>38</v>
      </c>
      <c r="T1610" s="36">
        <v>0.5</v>
      </c>
    </row>
    <row r="1611" spans="19:20" ht="15.5" hidden="1" outlineLevel="2">
      <c r="S1611" s="11" t="s">
        <v>38</v>
      </c>
      <c r="T1611" s="36">
        <v>0.4</v>
      </c>
    </row>
    <row r="1612" spans="19:20" ht="15.5" hidden="1" outlineLevel="2">
      <c r="S1612" s="11" t="s">
        <v>38</v>
      </c>
      <c r="T1612" s="36">
        <v>-0.1</v>
      </c>
    </row>
    <row r="1613" spans="19:20" ht="15.5" hidden="1" outlineLevel="2">
      <c r="S1613" s="11" t="s">
        <v>38</v>
      </c>
      <c r="T1613" s="36">
        <v>0.3</v>
      </c>
    </row>
    <row r="1614" spans="19:20" ht="15.5" hidden="1" outlineLevel="2">
      <c r="S1614" s="11" t="s">
        <v>38</v>
      </c>
      <c r="T1614" s="36">
        <v>0.2</v>
      </c>
    </row>
    <row r="1615" spans="19:20" ht="15.5" hidden="1" outlineLevel="2">
      <c r="S1615" s="11" t="s">
        <v>38</v>
      </c>
      <c r="T1615" s="36">
        <v>3.2</v>
      </c>
    </row>
    <row r="1616" spans="19:20" ht="15.5" hidden="1" outlineLevel="2">
      <c r="S1616" s="11" t="s">
        <v>38</v>
      </c>
      <c r="T1616" s="36">
        <v>0.1</v>
      </c>
    </row>
    <row r="1617" spans="19:20" ht="15.5" hidden="1" outlineLevel="2">
      <c r="S1617" s="11" t="s">
        <v>38</v>
      </c>
      <c r="T1617" s="36">
        <v>1</v>
      </c>
    </row>
    <row r="1618" spans="19:20" ht="15.5" hidden="1" outlineLevel="2">
      <c r="S1618" s="11" t="s">
        <v>38</v>
      </c>
      <c r="T1618" s="36">
        <v>1.7</v>
      </c>
    </row>
    <row r="1619" spans="19:20" ht="15.5" hidden="1" outlineLevel="2">
      <c r="S1619" s="11" t="s">
        <v>38</v>
      </c>
      <c r="T1619" s="36">
        <v>0.3</v>
      </c>
    </row>
    <row r="1620" spans="19:20" ht="15.5" hidden="1" outlineLevel="2">
      <c r="S1620" s="11" t="s">
        <v>38</v>
      </c>
      <c r="T1620" s="36">
        <v>1.3</v>
      </c>
    </row>
    <row r="1621" spans="19:20" ht="15.5" hidden="1" outlineLevel="2">
      <c r="S1621" s="11" t="s">
        <v>38</v>
      </c>
      <c r="T1621" s="36">
        <v>0.6</v>
      </c>
    </row>
    <row r="1622" spans="19:20" ht="15.5" hidden="1" outlineLevel="2">
      <c r="S1622" s="11" t="s">
        <v>38</v>
      </c>
      <c r="T1622" s="36">
        <v>5.0999999999999996</v>
      </c>
    </row>
    <row r="1623" spans="19:20" ht="15.5" hidden="1" outlineLevel="2">
      <c r="S1623" s="11" t="s">
        <v>38</v>
      </c>
      <c r="T1623" s="36">
        <v>0.5</v>
      </c>
    </row>
    <row r="1624" spans="19:20" ht="15.5" hidden="1" outlineLevel="2">
      <c r="S1624" s="11" t="s">
        <v>38</v>
      </c>
      <c r="T1624" s="36">
        <v>0.3</v>
      </c>
    </row>
    <row r="1625" spans="19:20" ht="15.5" hidden="1" outlineLevel="2">
      <c r="S1625" s="11" t="s">
        <v>38</v>
      </c>
      <c r="T1625" s="36">
        <v>0.5</v>
      </c>
    </row>
    <row r="1626" spans="19:20" ht="15.5" hidden="1" outlineLevel="2">
      <c r="S1626" s="11" t="s">
        <v>38</v>
      </c>
      <c r="T1626" s="36">
        <v>2.9</v>
      </c>
    </row>
    <row r="1627" spans="19:20" ht="15.5" hidden="1" outlineLevel="2">
      <c r="S1627" s="11" t="s">
        <v>38</v>
      </c>
      <c r="T1627" s="36">
        <v>0.2</v>
      </c>
    </row>
    <row r="1628" spans="19:20" ht="15.5" hidden="1" outlineLevel="2">
      <c r="S1628" s="11" t="s">
        <v>38</v>
      </c>
      <c r="T1628" s="36">
        <v>2.8</v>
      </c>
    </row>
    <row r="1629" spans="19:20" ht="15.5" hidden="1" outlineLevel="2">
      <c r="S1629" s="11" t="s">
        <v>38</v>
      </c>
      <c r="T1629" s="36">
        <v>1.7</v>
      </c>
    </row>
    <row r="1630" spans="19:20" ht="15.5" hidden="1" outlineLevel="2">
      <c r="S1630" s="11" t="s">
        <v>38</v>
      </c>
      <c r="T1630" s="36">
        <v>0.6</v>
      </c>
    </row>
    <row r="1631" spans="19:20" ht="15.5" hidden="1" outlineLevel="2">
      <c r="S1631" s="11" t="s">
        <v>38</v>
      </c>
      <c r="T1631" s="36">
        <v>0</v>
      </c>
    </row>
    <row r="1632" spans="19:20" ht="15.5" hidden="1" outlineLevel="2">
      <c r="S1632" s="11" t="s">
        <v>38</v>
      </c>
      <c r="T1632" s="36">
        <v>0.2</v>
      </c>
    </row>
    <row r="1633" spans="19:20" ht="15.5" hidden="1" outlineLevel="2">
      <c r="S1633" s="11" t="s">
        <v>38</v>
      </c>
      <c r="T1633" s="36">
        <v>0.3</v>
      </c>
    </row>
    <row r="1634" spans="19:20" ht="15.5" hidden="1" outlineLevel="2">
      <c r="S1634" s="11" t="s">
        <v>38</v>
      </c>
      <c r="T1634" s="36">
        <v>0.1</v>
      </c>
    </row>
    <row r="1635" spans="19:20" ht="15.5" hidden="1" outlineLevel="2">
      <c r="S1635" s="11" t="s">
        <v>38</v>
      </c>
      <c r="T1635" s="36">
        <v>-0.1</v>
      </c>
    </row>
    <row r="1636" spans="19:20" ht="15.5" hidden="1" outlineLevel="2">
      <c r="S1636" s="11" t="s">
        <v>38</v>
      </c>
      <c r="T1636" s="36">
        <v>0.6</v>
      </c>
    </row>
    <row r="1637" spans="19:20" ht="15.5" hidden="1" outlineLevel="2">
      <c r="S1637" s="11" t="s">
        <v>38</v>
      </c>
      <c r="T1637" s="36">
        <v>0.7</v>
      </c>
    </row>
    <row r="1638" spans="19:20" ht="15.5" hidden="1" outlineLevel="2">
      <c r="S1638" s="11" t="s">
        <v>38</v>
      </c>
      <c r="T1638" s="36">
        <v>-0.2</v>
      </c>
    </row>
    <row r="1639" spans="19:20" ht="15.5" hidden="1" outlineLevel="2">
      <c r="S1639" s="11" t="s">
        <v>38</v>
      </c>
      <c r="T1639" s="36">
        <v>0.1</v>
      </c>
    </row>
    <row r="1640" spans="19:20" ht="15.5" hidden="1" outlineLevel="2">
      <c r="S1640" s="11" t="s">
        <v>38</v>
      </c>
      <c r="T1640" s="36">
        <v>1.4</v>
      </c>
    </row>
    <row r="1641" spans="19:20" ht="15.5" hidden="1" outlineLevel="2">
      <c r="S1641" s="11" t="s">
        <v>38</v>
      </c>
      <c r="T1641" s="36">
        <v>-0.3</v>
      </c>
    </row>
    <row r="1642" spans="19:20" ht="15.5" hidden="1" outlineLevel="2">
      <c r="S1642" s="11" t="s">
        <v>38</v>
      </c>
      <c r="T1642" s="36">
        <v>0.5</v>
      </c>
    </row>
    <row r="1643" spans="19:20" ht="15.5" hidden="1" outlineLevel="2">
      <c r="S1643" s="11" t="s">
        <v>38</v>
      </c>
      <c r="T1643" s="36">
        <v>0.6</v>
      </c>
    </row>
    <row r="1644" spans="19:20" ht="15.5" hidden="1" outlineLevel="2">
      <c r="S1644" s="11" t="s">
        <v>38</v>
      </c>
      <c r="T1644" s="36">
        <v>2.1</v>
      </c>
    </row>
    <row r="1645" spans="19:20" ht="15.5" hidden="1" outlineLevel="2">
      <c r="S1645" s="11" t="s">
        <v>38</v>
      </c>
      <c r="T1645" s="36">
        <v>1.2</v>
      </c>
    </row>
    <row r="1646" spans="19:20" ht="15.5" hidden="1" outlineLevel="2">
      <c r="S1646" s="11" t="s">
        <v>38</v>
      </c>
      <c r="T1646" s="36">
        <v>0.9</v>
      </c>
    </row>
    <row r="1647" spans="19:20" ht="15.5" hidden="1" outlineLevel="2">
      <c r="S1647" s="11" t="s">
        <v>38</v>
      </c>
      <c r="T1647" s="36">
        <v>1.4</v>
      </c>
    </row>
    <row r="1648" spans="19:20" ht="15.5" hidden="1" outlineLevel="2">
      <c r="S1648" s="11" t="s">
        <v>38</v>
      </c>
      <c r="T1648" s="36">
        <v>0.2</v>
      </c>
    </row>
    <row r="1649" spans="19:20" ht="15.5" hidden="1" outlineLevel="2">
      <c r="S1649" s="11" t="s">
        <v>38</v>
      </c>
      <c r="T1649" s="36">
        <v>0.5</v>
      </c>
    </row>
    <row r="1650" spans="19:20" ht="15.5" hidden="1" outlineLevel="2">
      <c r="S1650" s="11" t="s">
        <v>38</v>
      </c>
      <c r="T1650" s="36">
        <v>0</v>
      </c>
    </row>
    <row r="1651" spans="19:20" ht="15.5" hidden="1" outlineLevel="2">
      <c r="S1651" s="11" t="s">
        <v>38</v>
      </c>
      <c r="T1651" s="36">
        <v>0.3</v>
      </c>
    </row>
    <row r="1652" spans="19:20" ht="15.5" hidden="1" outlineLevel="2">
      <c r="S1652" s="11" t="s">
        <v>38</v>
      </c>
      <c r="T1652" s="36">
        <v>0.5</v>
      </c>
    </row>
    <row r="1653" spans="19:20" ht="15.5" hidden="1" outlineLevel="2">
      <c r="S1653" s="11" t="s">
        <v>38</v>
      </c>
      <c r="T1653" s="36">
        <v>-0.1</v>
      </c>
    </row>
    <row r="1654" spans="19:20" ht="15.5" hidden="1" outlineLevel="2">
      <c r="S1654" s="11" t="s">
        <v>38</v>
      </c>
      <c r="T1654" s="36">
        <v>2.1</v>
      </c>
    </row>
    <row r="1655" spans="19:20" ht="15.5" hidden="1" outlineLevel="2">
      <c r="S1655" s="11" t="s">
        <v>38</v>
      </c>
      <c r="T1655" s="36">
        <v>0.1</v>
      </c>
    </row>
    <row r="1656" spans="19:20" ht="15.5" hidden="1" outlineLevel="2">
      <c r="S1656" s="11" t="s">
        <v>38</v>
      </c>
      <c r="T1656" s="36">
        <v>0.1</v>
      </c>
    </row>
    <row r="1657" spans="19:20" ht="15.5" hidden="1" outlineLevel="2">
      <c r="S1657" s="11" t="s">
        <v>38</v>
      </c>
      <c r="T1657" s="36">
        <v>0.7</v>
      </c>
    </row>
    <row r="1658" spans="19:20" ht="15.5" hidden="1" outlineLevel="2">
      <c r="S1658" s="11" t="s">
        <v>38</v>
      </c>
      <c r="T1658" s="36">
        <v>0.1</v>
      </c>
    </row>
    <row r="1659" spans="19:20" ht="15.5" hidden="1" outlineLevel="2">
      <c r="S1659" s="11" t="s">
        <v>38</v>
      </c>
      <c r="T1659" s="36">
        <v>0</v>
      </c>
    </row>
    <row r="1660" spans="19:20" ht="15.5" hidden="1" outlineLevel="2">
      <c r="S1660" s="11" t="s">
        <v>38</v>
      </c>
      <c r="T1660" s="36">
        <v>0.4</v>
      </c>
    </row>
    <row r="1661" spans="19:20" ht="15.5" hidden="1" outlineLevel="2">
      <c r="S1661" s="11" t="s">
        <v>38</v>
      </c>
      <c r="T1661" s="36">
        <v>0.2</v>
      </c>
    </row>
    <row r="1662" spans="19:20" ht="15.5" hidden="1" outlineLevel="2">
      <c r="S1662" s="11" t="s">
        <v>38</v>
      </c>
      <c r="T1662" s="36">
        <v>0.2</v>
      </c>
    </row>
    <row r="1663" spans="19:20" ht="15.5" hidden="1" outlineLevel="2">
      <c r="S1663" s="11" t="s">
        <v>38</v>
      </c>
      <c r="T1663" s="36">
        <v>0</v>
      </c>
    </row>
    <row r="1664" spans="19:20" ht="15.5" hidden="1" outlineLevel="2">
      <c r="S1664" s="11" t="s">
        <v>38</v>
      </c>
      <c r="T1664" s="36">
        <v>3.4</v>
      </c>
    </row>
    <row r="1665" spans="19:20" ht="15.5" hidden="1" outlineLevel="2">
      <c r="S1665" s="11" t="s">
        <v>38</v>
      </c>
      <c r="T1665" s="36">
        <v>0.4</v>
      </c>
    </row>
    <row r="1666" spans="19:20" ht="15.5" hidden="1" outlineLevel="2">
      <c r="S1666" s="11" t="s">
        <v>38</v>
      </c>
      <c r="T1666" s="36">
        <v>0.5</v>
      </c>
    </row>
    <row r="1667" spans="19:20" ht="15.5" hidden="1" outlineLevel="2">
      <c r="S1667" s="11" t="s">
        <v>38</v>
      </c>
      <c r="T1667" s="36">
        <v>0.2</v>
      </c>
    </row>
    <row r="1668" spans="19:20" ht="15.5" hidden="1" outlineLevel="2">
      <c r="S1668" s="11" t="s">
        <v>38</v>
      </c>
      <c r="T1668" s="36">
        <v>0.4</v>
      </c>
    </row>
    <row r="1669" spans="19:20" ht="15.5" hidden="1" outlineLevel="2">
      <c r="S1669" s="11" t="s">
        <v>38</v>
      </c>
      <c r="T1669" s="36">
        <v>0.1</v>
      </c>
    </row>
    <row r="1670" spans="19:20" ht="15.5" hidden="1" outlineLevel="2">
      <c r="S1670" s="11" t="s">
        <v>38</v>
      </c>
      <c r="T1670" s="36">
        <v>0.5</v>
      </c>
    </row>
    <row r="1671" spans="19:20" ht="15.5" hidden="1" outlineLevel="2">
      <c r="S1671" s="11" t="s">
        <v>38</v>
      </c>
      <c r="T1671" s="36">
        <v>0.7</v>
      </c>
    </row>
    <row r="1672" spans="19:20" ht="15.5" hidden="1" outlineLevel="2">
      <c r="S1672" s="11" t="s">
        <v>38</v>
      </c>
      <c r="T1672" s="36">
        <v>1.8</v>
      </c>
    </row>
    <row r="1673" spans="19:20" ht="15.5" hidden="1" outlineLevel="2">
      <c r="S1673" s="11" t="s">
        <v>38</v>
      </c>
      <c r="T1673" s="36">
        <v>0.5</v>
      </c>
    </row>
    <row r="1674" spans="19:20" ht="15.5" hidden="1" outlineLevel="2">
      <c r="S1674" s="11" t="s">
        <v>38</v>
      </c>
      <c r="T1674" s="36">
        <v>2</v>
      </c>
    </row>
    <row r="1675" spans="19:20" ht="15.5" hidden="1" outlineLevel="2">
      <c r="S1675" s="11" t="s">
        <v>38</v>
      </c>
      <c r="T1675" s="36">
        <v>0</v>
      </c>
    </row>
    <row r="1676" spans="19:20" ht="15.5" hidden="1" outlineLevel="2">
      <c r="S1676" s="11" t="s">
        <v>38</v>
      </c>
      <c r="T1676" s="36">
        <v>0.6</v>
      </c>
    </row>
    <row r="1677" spans="19:20" ht="15.5" hidden="1" outlineLevel="2">
      <c r="S1677" s="11" t="s">
        <v>38</v>
      </c>
      <c r="T1677" s="36">
        <v>1.4</v>
      </c>
    </row>
    <row r="1678" spans="19:20" ht="15.5" hidden="1" outlineLevel="2">
      <c r="S1678" s="11" t="s">
        <v>38</v>
      </c>
      <c r="T1678" s="36">
        <v>0</v>
      </c>
    </row>
    <row r="1679" spans="19:20" ht="15.5" hidden="1" outlineLevel="2">
      <c r="S1679" s="11" t="s">
        <v>38</v>
      </c>
      <c r="T1679" s="36">
        <v>0</v>
      </c>
    </row>
    <row r="1680" spans="19:20" ht="15.5" hidden="1" outlineLevel="2">
      <c r="S1680" s="11" t="s">
        <v>38</v>
      </c>
      <c r="T1680" s="36">
        <v>2.2000000000000002</v>
      </c>
    </row>
    <row r="1681" spans="19:20" ht="15.5" hidden="1" outlineLevel="2">
      <c r="S1681" s="11" t="s">
        <v>38</v>
      </c>
      <c r="T1681" s="36">
        <v>0.2</v>
      </c>
    </row>
    <row r="1682" spans="19:20" ht="15.5" hidden="1" outlineLevel="2">
      <c r="S1682" s="11" t="s">
        <v>38</v>
      </c>
      <c r="T1682" s="36">
        <v>0.9</v>
      </c>
    </row>
    <row r="1683" spans="19:20" ht="15.5" hidden="1" outlineLevel="2">
      <c r="S1683" s="11" t="s">
        <v>38</v>
      </c>
      <c r="T1683" s="36">
        <v>-0.2</v>
      </c>
    </row>
    <row r="1684" spans="19:20" ht="15.5" hidden="1" outlineLevel="2">
      <c r="S1684" s="11" t="s">
        <v>38</v>
      </c>
      <c r="T1684" s="36">
        <v>1.6</v>
      </c>
    </row>
    <row r="1685" spans="19:20" ht="15.5" hidden="1" outlineLevel="2">
      <c r="S1685" s="11" t="s">
        <v>38</v>
      </c>
      <c r="T1685" s="36">
        <v>0.2</v>
      </c>
    </row>
    <row r="1686" spans="19:20" ht="15.5" outlineLevel="1" collapsed="1">
      <c r="S1686" s="37" t="s">
        <v>1804</v>
      </c>
      <c r="T1686" s="38">
        <f>SUBTOTAL(9,T1598:T1685)</f>
        <v>67.100000000000023</v>
      </c>
    </row>
    <row r="1687" spans="19:20" ht="15.5" hidden="1" outlineLevel="2">
      <c r="S1687" s="11" t="s">
        <v>31</v>
      </c>
      <c r="T1687" s="36">
        <v>0.4</v>
      </c>
    </row>
    <row r="1688" spans="19:20" ht="15.5" hidden="1" outlineLevel="2">
      <c r="S1688" s="11" t="s">
        <v>31</v>
      </c>
      <c r="T1688" s="36">
        <v>0.6</v>
      </c>
    </row>
    <row r="1689" spans="19:20" ht="15.5" hidden="1" outlineLevel="2">
      <c r="S1689" s="11" t="s">
        <v>31</v>
      </c>
      <c r="T1689" s="36">
        <v>0.8</v>
      </c>
    </row>
    <row r="1690" spans="19:20" ht="15.5" hidden="1" outlineLevel="2">
      <c r="S1690" s="11" t="s">
        <v>31</v>
      </c>
      <c r="T1690" s="36">
        <v>0.2</v>
      </c>
    </row>
    <row r="1691" spans="19:20" ht="15.5" hidden="1" outlineLevel="2">
      <c r="S1691" s="11" t="s">
        <v>31</v>
      </c>
      <c r="T1691" s="36">
        <v>1</v>
      </c>
    </row>
    <row r="1692" spans="19:20" ht="15.5" hidden="1" outlineLevel="2">
      <c r="S1692" s="11" t="s">
        <v>31</v>
      </c>
      <c r="T1692" s="36">
        <v>0.6</v>
      </c>
    </row>
    <row r="1693" spans="19:20" ht="15.5" hidden="1" outlineLevel="2">
      <c r="S1693" s="11" t="s">
        <v>31</v>
      </c>
      <c r="T1693" s="36">
        <v>0.2</v>
      </c>
    </row>
    <row r="1694" spans="19:20" ht="15.5" hidden="1" outlineLevel="2">
      <c r="S1694" s="11" t="s">
        <v>31</v>
      </c>
      <c r="T1694" s="36">
        <v>0.6</v>
      </c>
    </row>
    <row r="1695" spans="19:20" ht="15.5" hidden="1" outlineLevel="2">
      <c r="S1695" s="11" t="s">
        <v>31</v>
      </c>
      <c r="T1695" s="36">
        <v>0.2</v>
      </c>
    </row>
    <row r="1696" spans="19:20" ht="15.5" hidden="1" outlineLevel="2">
      <c r="S1696" s="11" t="s">
        <v>31</v>
      </c>
      <c r="T1696" s="36">
        <v>2.4</v>
      </c>
    </row>
    <row r="1697" spans="19:20" ht="15.5" hidden="1" outlineLevel="2">
      <c r="S1697" s="11" t="s">
        <v>31</v>
      </c>
      <c r="T1697" s="36">
        <v>1.5</v>
      </c>
    </row>
    <row r="1698" spans="19:20" ht="15.5" hidden="1" outlineLevel="2">
      <c r="S1698" s="11" t="s">
        <v>31</v>
      </c>
      <c r="T1698" s="36">
        <v>0.4</v>
      </c>
    </row>
    <row r="1699" spans="19:20" ht="15.5" hidden="1" outlineLevel="2">
      <c r="S1699" s="11" t="s">
        <v>31</v>
      </c>
      <c r="T1699" s="36">
        <v>0.8</v>
      </c>
    </row>
    <row r="1700" spans="19:20" ht="15.5" hidden="1" outlineLevel="2">
      <c r="S1700" s="11" t="s">
        <v>31</v>
      </c>
      <c r="T1700" s="36">
        <v>2.4</v>
      </c>
    </row>
    <row r="1701" spans="19:20" ht="15.5" hidden="1" outlineLevel="2">
      <c r="S1701" s="11" t="s">
        <v>31</v>
      </c>
      <c r="T1701" s="36">
        <v>0.4</v>
      </c>
    </row>
    <row r="1702" spans="19:20" ht="15.5" hidden="1" outlineLevel="2">
      <c r="S1702" s="11" t="s">
        <v>31</v>
      </c>
      <c r="T1702" s="36">
        <v>1.8</v>
      </c>
    </row>
    <row r="1703" spans="19:20" ht="15.5" hidden="1" outlineLevel="2">
      <c r="S1703" s="11" t="s">
        <v>31</v>
      </c>
      <c r="T1703" s="36">
        <v>1.6</v>
      </c>
    </row>
    <row r="1704" spans="19:20" ht="15.5" hidden="1" outlineLevel="2">
      <c r="S1704" s="11" t="s">
        <v>31</v>
      </c>
      <c r="T1704" s="36">
        <v>1</v>
      </c>
    </row>
    <row r="1705" spans="19:20" ht="15.5" hidden="1" outlineLevel="2">
      <c r="S1705" s="11" t="s">
        <v>31</v>
      </c>
      <c r="T1705" s="36">
        <v>0.7</v>
      </c>
    </row>
    <row r="1706" spans="19:20" ht="15.5" hidden="1" outlineLevel="2">
      <c r="S1706" s="11" t="s">
        <v>31</v>
      </c>
      <c r="T1706" s="36">
        <v>0.2</v>
      </c>
    </row>
    <row r="1707" spans="19:20" ht="15.5" hidden="1" outlineLevel="2">
      <c r="S1707" s="11" t="s">
        <v>31</v>
      </c>
      <c r="T1707" s="36">
        <v>1.9</v>
      </c>
    </row>
    <row r="1708" spans="19:20" ht="15.5" hidden="1" outlineLevel="2">
      <c r="S1708" s="11" t="s">
        <v>31</v>
      </c>
      <c r="T1708" s="36">
        <v>0.4</v>
      </c>
    </row>
    <row r="1709" spans="19:20" ht="15.5" hidden="1" outlineLevel="2">
      <c r="S1709" s="11" t="s">
        <v>31</v>
      </c>
      <c r="T1709" s="36">
        <v>0.4</v>
      </c>
    </row>
    <row r="1710" spans="19:20" ht="15.5" hidden="1" outlineLevel="2">
      <c r="S1710" s="11" t="s">
        <v>31</v>
      </c>
      <c r="T1710" s="36">
        <v>0.6</v>
      </c>
    </row>
    <row r="1711" spans="19:20" ht="15.5" hidden="1" outlineLevel="2">
      <c r="S1711" s="11" t="s">
        <v>31</v>
      </c>
      <c r="T1711" s="36">
        <v>0.4</v>
      </c>
    </row>
    <row r="1712" spans="19:20" ht="15.5" hidden="1" outlineLevel="2">
      <c r="S1712" s="11" t="s">
        <v>31</v>
      </c>
      <c r="T1712" s="36">
        <v>1.8</v>
      </c>
    </row>
    <row r="1713" spans="19:20" ht="15.5" hidden="1" outlineLevel="2">
      <c r="S1713" s="11" t="s">
        <v>31</v>
      </c>
      <c r="T1713" s="36">
        <v>0.2</v>
      </c>
    </row>
    <row r="1714" spans="19:20" ht="15.5" hidden="1" outlineLevel="2">
      <c r="S1714" s="11" t="s">
        <v>31</v>
      </c>
      <c r="T1714" s="36">
        <v>0</v>
      </c>
    </row>
    <row r="1715" spans="19:20" ht="15.5" hidden="1" outlineLevel="2">
      <c r="S1715" s="11" t="s">
        <v>31</v>
      </c>
      <c r="T1715" s="36">
        <v>0.8</v>
      </c>
    </row>
    <row r="1716" spans="19:20" ht="15.5" hidden="1" outlineLevel="2">
      <c r="S1716" s="11" t="s">
        <v>31</v>
      </c>
      <c r="T1716" s="36">
        <v>1.3</v>
      </c>
    </row>
    <row r="1717" spans="19:20" ht="15.5" hidden="1" outlineLevel="2">
      <c r="S1717" s="11" t="s">
        <v>31</v>
      </c>
      <c r="T1717" s="36">
        <v>0.1</v>
      </c>
    </row>
    <row r="1718" spans="19:20" ht="15.5" hidden="1" outlineLevel="2">
      <c r="S1718" s="11" t="s">
        <v>31</v>
      </c>
      <c r="T1718" s="36">
        <v>0.3</v>
      </c>
    </row>
    <row r="1719" spans="19:20" ht="15.5" hidden="1" outlineLevel="2">
      <c r="S1719" s="11" t="s">
        <v>31</v>
      </c>
      <c r="T1719" s="36">
        <v>0.7</v>
      </c>
    </row>
    <row r="1720" spans="19:20" ht="15.5" hidden="1" outlineLevel="2">
      <c r="S1720" s="11" t="s">
        <v>31</v>
      </c>
      <c r="T1720" s="36">
        <v>0.3</v>
      </c>
    </row>
    <row r="1721" spans="19:20" ht="15.5" hidden="1" outlineLevel="2">
      <c r="S1721" s="11" t="s">
        <v>31</v>
      </c>
      <c r="T1721" s="36">
        <v>0.3</v>
      </c>
    </row>
    <row r="1722" spans="19:20" ht="15.5" hidden="1" outlineLevel="2">
      <c r="S1722" s="11" t="s">
        <v>31</v>
      </c>
      <c r="T1722" s="36">
        <v>0.3</v>
      </c>
    </row>
    <row r="1723" spans="19:20" ht="15.5" hidden="1" outlineLevel="2">
      <c r="S1723" s="11" t="s">
        <v>31</v>
      </c>
      <c r="T1723" s="36">
        <v>-0.1</v>
      </c>
    </row>
    <row r="1724" spans="19:20" ht="15.5" hidden="1" outlineLevel="2">
      <c r="S1724" s="11" t="s">
        <v>31</v>
      </c>
      <c r="T1724" s="36">
        <v>0.1</v>
      </c>
    </row>
    <row r="1725" spans="19:20" ht="15.5" hidden="1" outlineLevel="2">
      <c r="S1725" s="11" t="s">
        <v>31</v>
      </c>
      <c r="T1725" s="36">
        <v>0.8</v>
      </c>
    </row>
    <row r="1726" spans="19:20" ht="15.5" hidden="1" outlineLevel="2">
      <c r="S1726" s="11" t="s">
        <v>31</v>
      </c>
      <c r="T1726" s="36">
        <v>3.5</v>
      </c>
    </row>
    <row r="1727" spans="19:20" ht="15.5" hidden="1" outlineLevel="2">
      <c r="S1727" s="11" t="s">
        <v>31</v>
      </c>
      <c r="T1727" s="36">
        <v>0.1</v>
      </c>
    </row>
    <row r="1728" spans="19:20" ht="15.5" hidden="1" outlineLevel="2">
      <c r="S1728" s="11" t="s">
        <v>31</v>
      </c>
      <c r="T1728" s="36">
        <v>0.1</v>
      </c>
    </row>
    <row r="1729" spans="19:20" ht="15.5" hidden="1" outlineLevel="2">
      <c r="S1729" s="11" t="s">
        <v>31</v>
      </c>
      <c r="T1729" s="36">
        <v>0.4</v>
      </c>
    </row>
    <row r="1730" spans="19:20" ht="15.5" hidden="1" outlineLevel="2">
      <c r="S1730" s="11" t="s">
        <v>31</v>
      </c>
      <c r="T1730" s="36">
        <v>0.5</v>
      </c>
    </row>
    <row r="1731" spans="19:20" ht="15.5" hidden="1" outlineLevel="2">
      <c r="S1731" s="11" t="s">
        <v>31</v>
      </c>
      <c r="T1731" s="36">
        <v>5.4</v>
      </c>
    </row>
    <row r="1732" spans="19:20" ht="15.5" hidden="1" outlineLevel="2">
      <c r="S1732" s="11" t="s">
        <v>31</v>
      </c>
      <c r="T1732" s="36">
        <v>0</v>
      </c>
    </row>
    <row r="1733" spans="19:20" ht="15.5" hidden="1" outlineLevel="2">
      <c r="S1733" s="11" t="s">
        <v>31</v>
      </c>
      <c r="T1733" s="36">
        <v>1.5</v>
      </c>
    </row>
    <row r="1734" spans="19:20" ht="15.5" hidden="1" outlineLevel="2">
      <c r="S1734" s="11" t="s">
        <v>31</v>
      </c>
      <c r="T1734" s="36">
        <v>0.4</v>
      </c>
    </row>
    <row r="1735" spans="19:20" ht="15.5" hidden="1" outlineLevel="2">
      <c r="S1735" s="11" t="s">
        <v>31</v>
      </c>
      <c r="T1735" s="36">
        <v>0.7</v>
      </c>
    </row>
    <row r="1736" spans="19:20" ht="15.5" hidden="1" outlineLevel="2">
      <c r="S1736" s="11" t="s">
        <v>31</v>
      </c>
      <c r="T1736" s="36">
        <v>0.3</v>
      </c>
    </row>
    <row r="1737" spans="19:20" ht="15.5" hidden="1" outlineLevel="2">
      <c r="S1737" s="11" t="s">
        <v>31</v>
      </c>
      <c r="T1737" s="36">
        <v>0.2</v>
      </c>
    </row>
    <row r="1738" spans="19:20" ht="15.5" hidden="1" outlineLevel="2">
      <c r="S1738" s="11" t="s">
        <v>31</v>
      </c>
      <c r="T1738" s="36">
        <v>0.8</v>
      </c>
    </row>
    <row r="1739" spans="19:20" ht="15.5" hidden="1" outlineLevel="2">
      <c r="S1739" s="11" t="s">
        <v>31</v>
      </c>
      <c r="T1739" s="36">
        <v>0.6</v>
      </c>
    </row>
    <row r="1740" spans="19:20" ht="15.5" hidden="1" outlineLevel="2">
      <c r="S1740" s="11" t="s">
        <v>31</v>
      </c>
      <c r="T1740" s="36">
        <v>4.3</v>
      </c>
    </row>
    <row r="1741" spans="19:20" ht="15.5" hidden="1" outlineLevel="2">
      <c r="S1741" s="11" t="s">
        <v>31</v>
      </c>
      <c r="T1741" s="36">
        <v>2.8</v>
      </c>
    </row>
    <row r="1742" spans="19:20" ht="15.5" hidden="1" outlineLevel="2">
      <c r="S1742" s="11" t="s">
        <v>31</v>
      </c>
      <c r="T1742" s="36">
        <v>0.4</v>
      </c>
    </row>
    <row r="1743" spans="19:20" ht="15.5" hidden="1" outlineLevel="2">
      <c r="S1743" s="11" t="s">
        <v>31</v>
      </c>
      <c r="T1743" s="36">
        <v>1.7</v>
      </c>
    </row>
    <row r="1744" spans="19:20" ht="15.5" hidden="1" outlineLevel="2">
      <c r="S1744" s="11" t="s">
        <v>31</v>
      </c>
      <c r="T1744" s="36">
        <v>0.3</v>
      </c>
    </row>
    <row r="1745" spans="19:20" ht="15.5" hidden="1" outlineLevel="2">
      <c r="S1745" s="11" t="s">
        <v>31</v>
      </c>
      <c r="T1745" s="36">
        <v>2</v>
      </c>
    </row>
    <row r="1746" spans="19:20" ht="15.5" outlineLevel="1" collapsed="1">
      <c r="S1746" s="37" t="s">
        <v>1805</v>
      </c>
      <c r="T1746" s="38">
        <f>SUBTOTAL(9,T1687:T1745)</f>
        <v>54.399999999999991</v>
      </c>
    </row>
    <row r="1747" spans="19:20" ht="15.5" hidden="1" outlineLevel="2">
      <c r="S1747" s="11" t="s">
        <v>131</v>
      </c>
      <c r="T1747" s="36">
        <v>0.1</v>
      </c>
    </row>
    <row r="1748" spans="19:20" ht="15.5" hidden="1" outlineLevel="2">
      <c r="S1748" s="11" t="s">
        <v>131</v>
      </c>
      <c r="T1748" s="36">
        <v>5.6</v>
      </c>
    </row>
    <row r="1749" spans="19:20" ht="15.5" hidden="1" outlineLevel="2">
      <c r="S1749" s="11" t="s">
        <v>131</v>
      </c>
      <c r="T1749" s="36">
        <v>0.7</v>
      </c>
    </row>
    <row r="1750" spans="19:20" ht="15.5" hidden="1" outlineLevel="2">
      <c r="S1750" s="11" t="s">
        <v>131</v>
      </c>
      <c r="T1750" s="36">
        <v>0</v>
      </c>
    </row>
    <row r="1751" spans="19:20" ht="15.5" hidden="1" outlineLevel="2">
      <c r="S1751" s="11" t="s">
        <v>131</v>
      </c>
      <c r="T1751" s="36">
        <v>0.3</v>
      </c>
    </row>
    <row r="1752" spans="19:20" ht="15.5" hidden="1" outlineLevel="2">
      <c r="S1752" s="11" t="s">
        <v>131</v>
      </c>
      <c r="T1752" s="36">
        <v>0.6</v>
      </c>
    </row>
    <row r="1753" spans="19:20" ht="15.5" hidden="1" outlineLevel="2">
      <c r="S1753" s="11" t="s">
        <v>131</v>
      </c>
      <c r="T1753" s="36">
        <v>0.1</v>
      </c>
    </row>
    <row r="1754" spans="19:20" ht="15.5" hidden="1" outlineLevel="2">
      <c r="S1754" s="11" t="s">
        <v>131</v>
      </c>
      <c r="T1754" s="36">
        <v>-1.1000000000000001</v>
      </c>
    </row>
    <row r="1755" spans="19:20" ht="15.5" hidden="1" outlineLevel="2">
      <c r="S1755" s="11" t="s">
        <v>131</v>
      </c>
      <c r="T1755" s="36">
        <v>0.1</v>
      </c>
    </row>
    <row r="1756" spans="19:20" ht="15.5" hidden="1" outlineLevel="2">
      <c r="S1756" s="11" t="s">
        <v>131</v>
      </c>
      <c r="T1756" s="36">
        <v>0.1</v>
      </c>
    </row>
    <row r="1757" spans="19:20" ht="15.5" hidden="1" outlineLevel="2">
      <c r="S1757" s="11" t="s">
        <v>131</v>
      </c>
      <c r="T1757" s="36">
        <v>-0.4</v>
      </c>
    </row>
    <row r="1758" spans="19:20" ht="15.5" hidden="1" outlineLevel="2">
      <c r="S1758" s="11" t="s">
        <v>131</v>
      </c>
      <c r="T1758" s="36">
        <v>-0.2</v>
      </c>
    </row>
    <row r="1759" spans="19:20" ht="15.5" hidden="1" outlineLevel="2">
      <c r="S1759" s="11" t="s">
        <v>131</v>
      </c>
      <c r="T1759" s="36">
        <v>0.8</v>
      </c>
    </row>
    <row r="1760" spans="19:20" ht="15.5" hidden="1" outlineLevel="2">
      <c r="S1760" s="11" t="s">
        <v>131</v>
      </c>
      <c r="T1760" s="36">
        <v>-0.1</v>
      </c>
    </row>
    <row r="1761" spans="19:20" ht="15.5" hidden="1" outlineLevel="2">
      <c r="S1761" s="11" t="s">
        <v>131</v>
      </c>
      <c r="T1761" s="36">
        <v>0.3</v>
      </c>
    </row>
    <row r="1762" spans="19:20" ht="15.5" hidden="1" outlineLevel="2">
      <c r="S1762" s="11" t="s">
        <v>131</v>
      </c>
      <c r="T1762" s="36">
        <v>1.8</v>
      </c>
    </row>
    <row r="1763" spans="19:20" ht="15.5" hidden="1" outlineLevel="2">
      <c r="S1763" s="11" t="s">
        <v>131</v>
      </c>
      <c r="T1763" s="36">
        <v>1.1000000000000001</v>
      </c>
    </row>
    <row r="1764" spans="19:20" ht="15.5" hidden="1" outlineLevel="2">
      <c r="S1764" s="11" t="s">
        <v>131</v>
      </c>
      <c r="T1764" s="36">
        <v>0</v>
      </c>
    </row>
    <row r="1765" spans="19:20" ht="15.5" hidden="1" outlineLevel="2">
      <c r="S1765" s="11" t="s">
        <v>131</v>
      </c>
      <c r="T1765" s="36">
        <v>-0.1</v>
      </c>
    </row>
    <row r="1766" spans="19:20" ht="15.5" hidden="1" outlineLevel="2">
      <c r="S1766" s="11" t="s">
        <v>131</v>
      </c>
      <c r="T1766" s="36">
        <v>1</v>
      </c>
    </row>
    <row r="1767" spans="19:20" ht="15.5" hidden="1" outlineLevel="2">
      <c r="S1767" s="11" t="s">
        <v>131</v>
      </c>
      <c r="T1767" s="36">
        <v>0.4</v>
      </c>
    </row>
    <row r="1768" spans="19:20" ht="15.5" hidden="1" outlineLevel="2">
      <c r="S1768" s="11" t="s">
        <v>131</v>
      </c>
      <c r="T1768" s="36">
        <v>4.3</v>
      </c>
    </row>
    <row r="1769" spans="19:20" ht="15.5" hidden="1" outlineLevel="2">
      <c r="S1769" s="11" t="s">
        <v>131</v>
      </c>
      <c r="T1769" s="36">
        <v>1.3</v>
      </c>
    </row>
    <row r="1770" spans="19:20" ht="15.5" hidden="1" outlineLevel="2">
      <c r="S1770" s="11" t="s">
        <v>131</v>
      </c>
      <c r="T1770" s="36">
        <v>1</v>
      </c>
    </row>
    <row r="1771" spans="19:20" ht="15.5" hidden="1" outlineLevel="2">
      <c r="S1771" s="11" t="s">
        <v>131</v>
      </c>
      <c r="T1771" s="36">
        <v>0.1</v>
      </c>
    </row>
    <row r="1772" spans="19:20" ht="15.5" hidden="1" outlineLevel="2">
      <c r="S1772" s="11" t="s">
        <v>131</v>
      </c>
      <c r="T1772" s="36">
        <v>0.6</v>
      </c>
    </row>
    <row r="1773" spans="19:20" ht="15.5" hidden="1" outlineLevel="2">
      <c r="S1773" s="11" t="s">
        <v>131</v>
      </c>
      <c r="T1773" s="36">
        <v>1</v>
      </c>
    </row>
    <row r="1774" spans="19:20" ht="15.5" hidden="1" outlineLevel="2">
      <c r="S1774" s="11" t="s">
        <v>131</v>
      </c>
      <c r="T1774" s="36">
        <v>3.6</v>
      </c>
    </row>
    <row r="1775" spans="19:20" ht="15.5" hidden="1" outlineLevel="2">
      <c r="S1775" s="11" t="s">
        <v>131</v>
      </c>
      <c r="T1775" s="36">
        <v>0.9</v>
      </c>
    </row>
    <row r="1776" spans="19:20" ht="15.5" outlineLevel="1" collapsed="1">
      <c r="S1776" s="37" t="s">
        <v>1806</v>
      </c>
      <c r="T1776" s="38">
        <f>SUBTOTAL(9,T1747:T1775)</f>
        <v>23.900000000000002</v>
      </c>
    </row>
    <row r="1777" spans="19:20" ht="15.5" hidden="1" outlineLevel="2">
      <c r="S1777" s="11" t="s">
        <v>39</v>
      </c>
      <c r="T1777" s="36">
        <v>0.7</v>
      </c>
    </row>
    <row r="1778" spans="19:20" ht="15.5" hidden="1" outlineLevel="2">
      <c r="S1778" s="11" t="s">
        <v>39</v>
      </c>
      <c r="T1778" s="36">
        <v>3.2</v>
      </c>
    </row>
    <row r="1779" spans="19:20" ht="15.5" hidden="1" outlineLevel="2">
      <c r="S1779" s="11" t="s">
        <v>39</v>
      </c>
      <c r="T1779" s="36">
        <v>0</v>
      </c>
    </row>
    <row r="1780" spans="19:20" ht="15.5" hidden="1" outlineLevel="2">
      <c r="S1780" s="11" t="s">
        <v>39</v>
      </c>
      <c r="T1780" s="36">
        <v>0.2</v>
      </c>
    </row>
    <row r="1781" spans="19:20" ht="15.5" hidden="1" outlineLevel="2">
      <c r="S1781" s="11" t="s">
        <v>39</v>
      </c>
      <c r="T1781" s="36">
        <v>0.2</v>
      </c>
    </row>
    <row r="1782" spans="19:20" ht="15.5" hidden="1" outlineLevel="2">
      <c r="S1782" s="11" t="s">
        <v>39</v>
      </c>
      <c r="T1782" s="36">
        <v>4.2</v>
      </c>
    </row>
    <row r="1783" spans="19:20" ht="15.5" hidden="1" outlineLevel="2">
      <c r="S1783" s="11" t="s">
        <v>39</v>
      </c>
      <c r="T1783" s="36">
        <v>0.2</v>
      </c>
    </row>
    <row r="1784" spans="19:20" ht="15.5" hidden="1" outlineLevel="2">
      <c r="S1784" s="11" t="s">
        <v>39</v>
      </c>
      <c r="T1784" s="36">
        <v>0.4</v>
      </c>
    </row>
    <row r="1785" spans="19:20" ht="15.5" hidden="1" outlineLevel="2">
      <c r="S1785" s="11" t="s">
        <v>39</v>
      </c>
      <c r="T1785" s="36">
        <v>1.6</v>
      </c>
    </row>
    <row r="1786" spans="19:20" ht="15.5" hidden="1" outlineLevel="2">
      <c r="S1786" s="11" t="s">
        <v>39</v>
      </c>
      <c r="T1786" s="36">
        <v>0.7</v>
      </c>
    </row>
    <row r="1787" spans="19:20" ht="15.5" hidden="1" outlineLevel="2">
      <c r="S1787" s="11" t="s">
        <v>39</v>
      </c>
      <c r="T1787" s="36">
        <v>0.3</v>
      </c>
    </row>
    <row r="1788" spans="19:20" ht="15.5" hidden="1" outlineLevel="2">
      <c r="S1788" s="11" t="s">
        <v>39</v>
      </c>
      <c r="T1788" s="36">
        <v>0.2</v>
      </c>
    </row>
    <row r="1789" spans="19:20" ht="15.5" hidden="1" outlineLevel="2">
      <c r="S1789" s="11" t="s">
        <v>39</v>
      </c>
      <c r="T1789" s="36">
        <v>7.4</v>
      </c>
    </row>
    <row r="1790" spans="19:20" ht="15.5" hidden="1" outlineLevel="2">
      <c r="S1790" s="11" t="s">
        <v>39</v>
      </c>
      <c r="T1790" s="36">
        <v>3</v>
      </c>
    </row>
    <row r="1791" spans="19:20" ht="15.5" hidden="1" outlineLevel="2">
      <c r="S1791" s="11" t="s">
        <v>39</v>
      </c>
      <c r="T1791" s="36">
        <v>0.9</v>
      </c>
    </row>
    <row r="1792" spans="19:20" ht="15.5" hidden="1" outlineLevel="2">
      <c r="S1792" s="11" t="s">
        <v>39</v>
      </c>
      <c r="T1792" s="36">
        <v>0.8</v>
      </c>
    </row>
    <row r="1793" spans="19:20" ht="15.5" hidden="1" outlineLevel="2">
      <c r="S1793" s="11" t="s">
        <v>39</v>
      </c>
      <c r="T1793" s="36">
        <v>0.7</v>
      </c>
    </row>
    <row r="1794" spans="19:20" ht="15.5" hidden="1" outlineLevel="2">
      <c r="S1794" s="11" t="s">
        <v>39</v>
      </c>
      <c r="T1794" s="36">
        <v>0.5</v>
      </c>
    </row>
    <row r="1795" spans="19:20" ht="15.5" hidden="1" outlineLevel="2">
      <c r="S1795" s="11" t="s">
        <v>39</v>
      </c>
      <c r="T1795" s="36">
        <v>0.4</v>
      </c>
    </row>
    <row r="1796" spans="19:20" ht="15.5" hidden="1" outlineLevel="2">
      <c r="S1796" s="11" t="s">
        <v>39</v>
      </c>
      <c r="T1796" s="36">
        <v>2.8</v>
      </c>
    </row>
    <row r="1797" spans="19:20" ht="15.5" hidden="1" outlineLevel="2">
      <c r="S1797" s="11" t="s">
        <v>39</v>
      </c>
      <c r="T1797" s="36">
        <v>4.3</v>
      </c>
    </row>
    <row r="1798" spans="19:20" ht="15.5" hidden="1" outlineLevel="2">
      <c r="S1798" s="11" t="s">
        <v>39</v>
      </c>
      <c r="T1798" s="36">
        <v>3.6</v>
      </c>
    </row>
    <row r="1799" spans="19:20" ht="15.5" hidden="1" outlineLevel="2">
      <c r="S1799" s="11" t="s">
        <v>39</v>
      </c>
      <c r="T1799" s="36">
        <v>0.1</v>
      </c>
    </row>
    <row r="1800" spans="19:20" ht="15.5" hidden="1" outlineLevel="2">
      <c r="S1800" s="11" t="s">
        <v>39</v>
      </c>
      <c r="T1800" s="36">
        <v>3.4</v>
      </c>
    </row>
    <row r="1801" spans="19:20" ht="15.5" hidden="1" outlineLevel="2">
      <c r="S1801" s="11" t="s">
        <v>39</v>
      </c>
      <c r="T1801" s="36">
        <v>0.6</v>
      </c>
    </row>
    <row r="1802" spans="19:20" ht="15.5" hidden="1" outlineLevel="2">
      <c r="S1802" s="11" t="s">
        <v>39</v>
      </c>
      <c r="T1802" s="36">
        <v>1.5</v>
      </c>
    </row>
    <row r="1803" spans="19:20" ht="15.5" hidden="1" outlineLevel="2">
      <c r="S1803" s="11" t="s">
        <v>39</v>
      </c>
      <c r="T1803" s="36">
        <v>0.4</v>
      </c>
    </row>
    <row r="1804" spans="19:20" ht="15.5" hidden="1" outlineLevel="2">
      <c r="S1804" s="11" t="s">
        <v>39</v>
      </c>
      <c r="T1804" s="36">
        <v>0.1</v>
      </c>
    </row>
    <row r="1805" spans="19:20" ht="15.5" hidden="1" outlineLevel="2">
      <c r="S1805" s="11" t="s">
        <v>39</v>
      </c>
      <c r="T1805" s="36">
        <v>0.6</v>
      </c>
    </row>
    <row r="1806" spans="19:20" ht="15.5" hidden="1" outlineLevel="2">
      <c r="S1806" s="11" t="s">
        <v>39</v>
      </c>
      <c r="T1806" s="36">
        <v>1.2</v>
      </c>
    </row>
    <row r="1807" spans="19:20" ht="15.5" hidden="1" outlineLevel="2">
      <c r="S1807" s="11" t="s">
        <v>39</v>
      </c>
      <c r="T1807" s="36">
        <v>0.2</v>
      </c>
    </row>
    <row r="1808" spans="19:20" ht="15.5" hidden="1" outlineLevel="2">
      <c r="S1808" s="11" t="s">
        <v>39</v>
      </c>
      <c r="T1808" s="36">
        <v>1.2</v>
      </c>
    </row>
    <row r="1809" spans="19:20" ht="15.5" hidden="1" outlineLevel="2">
      <c r="S1809" s="11" t="s">
        <v>39</v>
      </c>
      <c r="T1809" s="36">
        <v>3.7</v>
      </c>
    </row>
    <row r="1810" spans="19:20" ht="15.5" hidden="1" outlineLevel="2">
      <c r="S1810" s="11" t="s">
        <v>39</v>
      </c>
      <c r="T1810" s="36">
        <v>3.1</v>
      </c>
    </row>
    <row r="1811" spans="19:20" ht="15.5" hidden="1" outlineLevel="2">
      <c r="S1811" s="11" t="s">
        <v>39</v>
      </c>
      <c r="T1811" s="36">
        <v>0.3</v>
      </c>
    </row>
    <row r="1812" spans="19:20" ht="15.5" hidden="1" outlineLevel="2">
      <c r="S1812" s="11" t="s">
        <v>39</v>
      </c>
      <c r="T1812" s="36">
        <v>4.9000000000000004</v>
      </c>
    </row>
    <row r="1813" spans="19:20" ht="15.5" hidden="1" outlineLevel="2">
      <c r="S1813" s="11" t="s">
        <v>39</v>
      </c>
      <c r="T1813" s="36">
        <v>6.4</v>
      </c>
    </row>
    <row r="1814" spans="19:20" ht="15.5" hidden="1" outlineLevel="2">
      <c r="S1814" s="11" t="s">
        <v>39</v>
      </c>
      <c r="T1814" s="36">
        <v>3</v>
      </c>
    </row>
    <row r="1815" spans="19:20" ht="15.5" hidden="1" outlineLevel="2">
      <c r="S1815" s="11" t="s">
        <v>39</v>
      </c>
      <c r="T1815" s="36">
        <v>0.6</v>
      </c>
    </row>
    <row r="1816" spans="19:20" ht="15.5" hidden="1" outlineLevel="2">
      <c r="S1816" s="11" t="s">
        <v>39</v>
      </c>
      <c r="T1816" s="36">
        <v>0.4</v>
      </c>
    </row>
    <row r="1817" spans="19:20" ht="15.5" hidden="1" outlineLevel="2">
      <c r="S1817" s="11" t="s">
        <v>39</v>
      </c>
      <c r="T1817" s="36">
        <v>0.4</v>
      </c>
    </row>
    <row r="1818" spans="19:20" ht="15.5" hidden="1" outlineLevel="2">
      <c r="S1818" s="11" t="s">
        <v>39</v>
      </c>
      <c r="T1818" s="36">
        <v>0.5</v>
      </c>
    </row>
    <row r="1819" spans="19:20" ht="15.5" hidden="1" outlineLevel="2">
      <c r="S1819" s="11" t="s">
        <v>39</v>
      </c>
      <c r="T1819" s="36">
        <v>2</v>
      </c>
    </row>
    <row r="1820" spans="19:20" ht="15.5" hidden="1" outlineLevel="2">
      <c r="S1820" s="11" t="s">
        <v>39</v>
      </c>
      <c r="T1820" s="36">
        <v>3.5</v>
      </c>
    </row>
    <row r="1821" spans="19:20" ht="15.5" hidden="1" outlineLevel="2">
      <c r="S1821" s="11" t="s">
        <v>39</v>
      </c>
      <c r="T1821" s="36">
        <v>2.4</v>
      </c>
    </row>
    <row r="1822" spans="19:20" ht="15.5" hidden="1" outlineLevel="2">
      <c r="S1822" s="11" t="s">
        <v>39</v>
      </c>
      <c r="T1822" s="36">
        <v>2.5</v>
      </c>
    </row>
    <row r="1823" spans="19:20" ht="15.5" hidden="1" outlineLevel="2">
      <c r="S1823" s="11" t="s">
        <v>39</v>
      </c>
      <c r="T1823" s="36">
        <v>0.3</v>
      </c>
    </row>
    <row r="1824" spans="19:20" ht="15.5" hidden="1" outlineLevel="2">
      <c r="S1824" s="11" t="s">
        <v>39</v>
      </c>
      <c r="T1824" s="36">
        <v>0.3</v>
      </c>
    </row>
    <row r="1825" spans="19:20" ht="15.5" hidden="1" outlineLevel="2">
      <c r="S1825" s="11" t="s">
        <v>39</v>
      </c>
      <c r="T1825" s="36">
        <v>6.5</v>
      </c>
    </row>
    <row r="1826" spans="19:20" ht="15.5" hidden="1" outlineLevel="2">
      <c r="S1826" s="11" t="s">
        <v>39</v>
      </c>
      <c r="T1826" s="36">
        <v>1</v>
      </c>
    </row>
    <row r="1827" spans="19:20" ht="15.5" hidden="1" outlineLevel="2">
      <c r="S1827" s="11" t="s">
        <v>39</v>
      </c>
      <c r="T1827" s="36">
        <v>0.2</v>
      </c>
    </row>
    <row r="1828" spans="19:20" ht="15.5" hidden="1" outlineLevel="2">
      <c r="S1828" s="11" t="s">
        <v>39</v>
      </c>
      <c r="T1828" s="36">
        <v>0.6</v>
      </c>
    </row>
    <row r="1829" spans="19:20" ht="15.5" hidden="1" outlineLevel="2">
      <c r="S1829" s="11" t="s">
        <v>39</v>
      </c>
      <c r="T1829" s="36">
        <v>0.9</v>
      </c>
    </row>
    <row r="1830" spans="19:20" ht="15.5" hidden="1" outlineLevel="2">
      <c r="S1830" s="11" t="s">
        <v>39</v>
      </c>
      <c r="T1830" s="36">
        <v>0.6</v>
      </c>
    </row>
    <row r="1831" spans="19:20" ht="15.5" hidden="1" outlineLevel="2">
      <c r="S1831" s="11" t="s">
        <v>39</v>
      </c>
      <c r="T1831" s="36">
        <v>0.1</v>
      </c>
    </row>
    <row r="1832" spans="19:20" ht="15.5" hidden="1" outlineLevel="2">
      <c r="S1832" s="11" t="s">
        <v>39</v>
      </c>
      <c r="T1832" s="36">
        <v>0.1</v>
      </c>
    </row>
    <row r="1833" spans="19:20" ht="15.5" hidden="1" outlineLevel="2">
      <c r="S1833" s="11" t="s">
        <v>39</v>
      </c>
      <c r="T1833" s="36">
        <v>1.2</v>
      </c>
    </row>
    <row r="1834" spans="19:20" ht="15.5" hidden="1" outlineLevel="2">
      <c r="S1834" s="11" t="s">
        <v>39</v>
      </c>
      <c r="T1834" s="36">
        <v>0</v>
      </c>
    </row>
    <row r="1835" spans="19:20" ht="15.5" hidden="1" outlineLevel="2">
      <c r="S1835" s="11" t="s">
        <v>39</v>
      </c>
      <c r="T1835" s="36">
        <v>0.2</v>
      </c>
    </row>
    <row r="1836" spans="19:20" ht="15.5" hidden="1" outlineLevel="2">
      <c r="S1836" s="11" t="s">
        <v>39</v>
      </c>
      <c r="T1836" s="36">
        <v>0.6</v>
      </c>
    </row>
    <row r="1837" spans="19:20" ht="15.5" hidden="1" outlineLevel="2">
      <c r="S1837" s="11" t="s">
        <v>39</v>
      </c>
      <c r="T1837" s="36">
        <v>0</v>
      </c>
    </row>
    <row r="1838" spans="19:20" ht="15.5" hidden="1" outlineLevel="2">
      <c r="S1838" s="11" t="s">
        <v>39</v>
      </c>
      <c r="T1838" s="36">
        <v>0.2</v>
      </c>
    </row>
    <row r="1839" spans="19:20" ht="15.5" hidden="1" outlineLevel="2">
      <c r="S1839" s="11" t="s">
        <v>39</v>
      </c>
      <c r="T1839" s="36">
        <v>0.4</v>
      </c>
    </row>
    <row r="1840" spans="19:20" ht="15.5" hidden="1" outlineLevel="2">
      <c r="S1840" s="11" t="s">
        <v>39</v>
      </c>
      <c r="T1840" s="36">
        <v>1.6</v>
      </c>
    </row>
    <row r="1841" spans="19:20" ht="15.5" outlineLevel="1" collapsed="1">
      <c r="S1841" s="37" t="s">
        <v>1807</v>
      </c>
      <c r="T1841" s="38">
        <f>SUBTOTAL(9,T1777:T1840)</f>
        <v>94.100000000000009</v>
      </c>
    </row>
    <row r="1842" spans="19:20" ht="15.5" hidden="1" outlineLevel="2">
      <c r="S1842" s="11" t="s">
        <v>233</v>
      </c>
      <c r="T1842" s="36">
        <v>1.8</v>
      </c>
    </row>
    <row r="1843" spans="19:20" ht="15.5" hidden="1" outlineLevel="2">
      <c r="S1843" s="11" t="s">
        <v>233</v>
      </c>
      <c r="T1843" s="36">
        <v>0.5</v>
      </c>
    </row>
    <row r="1844" spans="19:20" ht="15.5" hidden="1" outlineLevel="2">
      <c r="S1844" s="11" t="s">
        <v>233</v>
      </c>
      <c r="T1844" s="36">
        <v>2.6</v>
      </c>
    </row>
    <row r="1845" spans="19:20" ht="15.5" hidden="1" outlineLevel="2">
      <c r="S1845" s="11" t="s">
        <v>233</v>
      </c>
      <c r="T1845" s="36">
        <v>6.8</v>
      </c>
    </row>
    <row r="1846" spans="19:20" ht="15.5" hidden="1" outlineLevel="2">
      <c r="S1846" s="11" t="s">
        <v>233</v>
      </c>
      <c r="T1846" s="36">
        <v>0.7</v>
      </c>
    </row>
    <row r="1847" spans="19:20" ht="15.5" outlineLevel="1" collapsed="1">
      <c r="S1847" s="37" t="s">
        <v>1808</v>
      </c>
      <c r="T1847" s="38">
        <f>SUBTOTAL(9,T1842:T1846)</f>
        <v>12.399999999999999</v>
      </c>
    </row>
    <row r="1848" spans="19:20" ht="15.5" hidden="1" outlineLevel="2">
      <c r="S1848" s="11" t="s">
        <v>21</v>
      </c>
      <c r="T1848" s="36">
        <v>-0.2</v>
      </c>
    </row>
    <row r="1849" spans="19:20" ht="15.5" hidden="1" outlineLevel="2">
      <c r="S1849" s="11" t="s">
        <v>21</v>
      </c>
      <c r="T1849" s="36">
        <v>0.6</v>
      </c>
    </row>
    <row r="1850" spans="19:20" ht="15.5" hidden="1" outlineLevel="2">
      <c r="S1850" s="11" t="s">
        <v>21</v>
      </c>
      <c r="T1850" s="36">
        <v>0.8</v>
      </c>
    </row>
    <row r="1851" spans="19:20" ht="15.5" hidden="1" outlineLevel="2">
      <c r="S1851" s="11" t="s">
        <v>21</v>
      </c>
      <c r="T1851" s="36">
        <v>0.3</v>
      </c>
    </row>
    <row r="1852" spans="19:20" ht="15.5" hidden="1" outlineLevel="2">
      <c r="S1852" s="11" t="s">
        <v>21</v>
      </c>
      <c r="T1852" s="36">
        <v>0</v>
      </c>
    </row>
    <row r="1853" spans="19:20" ht="15.5" hidden="1" outlineLevel="2">
      <c r="S1853" s="11" t="s">
        <v>21</v>
      </c>
      <c r="T1853" s="36">
        <v>0.8</v>
      </c>
    </row>
    <row r="1854" spans="19:20" ht="15.5" hidden="1" outlineLevel="2">
      <c r="S1854" s="11" t="s">
        <v>21</v>
      </c>
      <c r="T1854" s="36">
        <v>1.2</v>
      </c>
    </row>
    <row r="1855" spans="19:20" ht="15.5" hidden="1" outlineLevel="2">
      <c r="S1855" s="11" t="s">
        <v>21</v>
      </c>
      <c r="T1855" s="36">
        <v>0.5</v>
      </c>
    </row>
    <row r="1856" spans="19:20" ht="15.5" hidden="1" outlineLevel="2">
      <c r="S1856" s="11" t="s">
        <v>21</v>
      </c>
      <c r="T1856" s="36">
        <v>0.7</v>
      </c>
    </row>
    <row r="1857" spans="19:20" ht="15.5" hidden="1" outlineLevel="2">
      <c r="S1857" s="11" t="s">
        <v>21</v>
      </c>
      <c r="T1857" s="36">
        <v>0</v>
      </c>
    </row>
    <row r="1858" spans="19:20" ht="15.5" hidden="1" outlineLevel="2">
      <c r="S1858" s="11" t="s">
        <v>21</v>
      </c>
      <c r="T1858" s="36">
        <v>-0.1</v>
      </c>
    </row>
    <row r="1859" spans="19:20" ht="15.5" hidden="1" outlineLevel="2">
      <c r="S1859" s="11" t="s">
        <v>21</v>
      </c>
      <c r="T1859" s="36">
        <v>0.7</v>
      </c>
    </row>
    <row r="1860" spans="19:20" ht="15.5" hidden="1" outlineLevel="2">
      <c r="S1860" s="11" t="s">
        <v>21</v>
      </c>
      <c r="T1860" s="36">
        <v>0.1</v>
      </c>
    </row>
    <row r="1861" spans="19:20" ht="15.5" hidden="1" outlineLevel="2">
      <c r="S1861" s="11" t="s">
        <v>21</v>
      </c>
      <c r="T1861" s="36">
        <v>-0.1</v>
      </c>
    </row>
    <row r="1862" spans="19:20" ht="15.5" hidden="1" outlineLevel="2">
      <c r="S1862" s="11" t="s">
        <v>21</v>
      </c>
      <c r="T1862" s="36">
        <v>0.2</v>
      </c>
    </row>
    <row r="1863" spans="19:20" ht="15.5" hidden="1" outlineLevel="2">
      <c r="S1863" s="11" t="s">
        <v>21</v>
      </c>
      <c r="T1863" s="36">
        <v>2.2999999999999998</v>
      </c>
    </row>
    <row r="1864" spans="19:20" ht="15.5" hidden="1" outlineLevel="2">
      <c r="S1864" s="11" t="s">
        <v>21</v>
      </c>
      <c r="T1864" s="36">
        <v>0.9</v>
      </c>
    </row>
    <row r="1865" spans="19:20" ht="15.5" hidden="1" outlineLevel="2">
      <c r="S1865" s="11" t="s">
        <v>21</v>
      </c>
      <c r="T1865" s="36">
        <v>0.2</v>
      </c>
    </row>
    <row r="1866" spans="19:20" ht="15.5" hidden="1" outlineLevel="2">
      <c r="S1866" s="11" t="s">
        <v>21</v>
      </c>
      <c r="T1866" s="36">
        <v>0.8</v>
      </c>
    </row>
    <row r="1867" spans="19:20" ht="15.5" hidden="1" outlineLevel="2">
      <c r="S1867" s="11" t="s">
        <v>21</v>
      </c>
      <c r="T1867" s="36">
        <v>0.6</v>
      </c>
    </row>
    <row r="1868" spans="19:20" ht="15.5" hidden="1" outlineLevel="2">
      <c r="S1868" s="11" t="s">
        <v>21</v>
      </c>
      <c r="T1868" s="36">
        <v>0</v>
      </c>
    </row>
    <row r="1869" spans="19:20" ht="15.5" hidden="1" outlineLevel="2">
      <c r="S1869" s="11" t="s">
        <v>21</v>
      </c>
      <c r="T1869" s="36">
        <v>2.2999999999999998</v>
      </c>
    </row>
    <row r="1870" spans="19:20" ht="15.5" hidden="1" outlineLevel="2">
      <c r="S1870" s="11" t="s">
        <v>21</v>
      </c>
      <c r="T1870" s="36">
        <v>1.7</v>
      </c>
    </row>
    <row r="1871" spans="19:20" ht="15.5" hidden="1" outlineLevel="2">
      <c r="S1871" s="11" t="s">
        <v>21</v>
      </c>
      <c r="T1871" s="36">
        <v>0.3</v>
      </c>
    </row>
    <row r="1872" spans="19:20" ht="15.5" hidden="1" outlineLevel="2">
      <c r="S1872" s="11" t="s">
        <v>21</v>
      </c>
      <c r="T1872" s="36">
        <v>1.1000000000000001</v>
      </c>
    </row>
    <row r="1873" spans="19:20" ht="15.5" hidden="1" outlineLevel="2">
      <c r="S1873" s="11" t="s">
        <v>21</v>
      </c>
      <c r="T1873" s="36">
        <v>0.8</v>
      </c>
    </row>
    <row r="1874" spans="19:20" ht="15.5" hidden="1" outlineLevel="2">
      <c r="S1874" s="11" t="s">
        <v>21</v>
      </c>
      <c r="T1874" s="36">
        <v>0.2</v>
      </c>
    </row>
    <row r="1875" spans="19:20" ht="15.5" hidden="1" outlineLevel="2">
      <c r="S1875" s="11" t="s">
        <v>21</v>
      </c>
      <c r="T1875" s="36">
        <v>1.1000000000000001</v>
      </c>
    </row>
    <row r="1876" spans="19:20" ht="15.5" hidden="1" outlineLevel="2">
      <c r="S1876" s="11" t="s">
        <v>21</v>
      </c>
      <c r="T1876" s="36">
        <v>0.4</v>
      </c>
    </row>
    <row r="1877" spans="19:20" ht="15.5" hidden="1" outlineLevel="2">
      <c r="S1877" s="11" t="s">
        <v>21</v>
      </c>
      <c r="T1877" s="36">
        <v>0</v>
      </c>
    </row>
    <row r="1878" spans="19:20" ht="15.5" hidden="1" outlineLevel="2">
      <c r="S1878" s="11" t="s">
        <v>21</v>
      </c>
      <c r="T1878" s="36">
        <v>1.6</v>
      </c>
    </row>
    <row r="1879" spans="19:20" ht="15.5" hidden="1" outlineLevel="2">
      <c r="S1879" s="11" t="s">
        <v>21</v>
      </c>
      <c r="T1879" s="36">
        <v>1</v>
      </c>
    </row>
    <row r="1880" spans="19:20" ht="15.5" hidden="1" outlineLevel="2">
      <c r="S1880" s="11" t="s">
        <v>21</v>
      </c>
      <c r="T1880" s="36">
        <v>0.4</v>
      </c>
    </row>
    <row r="1881" spans="19:20" ht="15.5" hidden="1" outlineLevel="2">
      <c r="S1881" s="11" t="s">
        <v>21</v>
      </c>
      <c r="T1881" s="36">
        <v>1.2</v>
      </c>
    </row>
    <row r="1882" spans="19:20" ht="15.5" hidden="1" outlineLevel="2">
      <c r="S1882" s="11" t="s">
        <v>21</v>
      </c>
      <c r="T1882" s="36">
        <v>1.3</v>
      </c>
    </row>
    <row r="1883" spans="19:20" ht="15.5" hidden="1" outlineLevel="2">
      <c r="S1883" s="11" t="s">
        <v>21</v>
      </c>
      <c r="T1883" s="36">
        <v>0.5</v>
      </c>
    </row>
    <row r="1884" spans="19:20" ht="15.5" hidden="1" outlineLevel="2">
      <c r="S1884" s="11" t="s">
        <v>21</v>
      </c>
      <c r="T1884" s="36">
        <v>2.1</v>
      </c>
    </row>
    <row r="1885" spans="19:20" ht="15.5" hidden="1" outlineLevel="2">
      <c r="S1885" s="11" t="s">
        <v>21</v>
      </c>
      <c r="T1885" s="36">
        <v>1.9</v>
      </c>
    </row>
    <row r="1886" spans="19:20" ht="15.5" hidden="1" outlineLevel="2">
      <c r="S1886" s="11" t="s">
        <v>21</v>
      </c>
      <c r="T1886" s="36">
        <v>4</v>
      </c>
    </row>
    <row r="1887" spans="19:20" ht="15.5" hidden="1" outlineLevel="2">
      <c r="S1887" s="11" t="s">
        <v>21</v>
      </c>
      <c r="T1887" s="36">
        <v>0.7</v>
      </c>
    </row>
    <row r="1888" spans="19:20" ht="15.5" hidden="1" outlineLevel="2">
      <c r="S1888" s="11" t="s">
        <v>21</v>
      </c>
      <c r="T1888" s="36">
        <v>1.1000000000000001</v>
      </c>
    </row>
    <row r="1889" spans="19:20" ht="15.5" hidden="1" outlineLevel="2">
      <c r="S1889" s="11" t="s">
        <v>21</v>
      </c>
      <c r="T1889" s="36">
        <v>0</v>
      </c>
    </row>
    <row r="1890" spans="19:20" ht="15.5" hidden="1" outlineLevel="2">
      <c r="S1890" s="11" t="s">
        <v>21</v>
      </c>
      <c r="T1890" s="36">
        <v>0.5</v>
      </c>
    </row>
    <row r="1891" spans="19:20" ht="15.5" hidden="1" outlineLevel="2">
      <c r="S1891" s="11" t="s">
        <v>21</v>
      </c>
      <c r="T1891" s="36">
        <v>0.6</v>
      </c>
    </row>
    <row r="1892" spans="19:20" ht="15.5" outlineLevel="1" collapsed="1">
      <c r="S1892" s="37" t="s">
        <v>1809</v>
      </c>
      <c r="T1892" s="38">
        <f>SUBTOTAL(9,T1848:T1891)</f>
        <v>35.100000000000009</v>
      </c>
    </row>
    <row r="1893" spans="19:20" ht="15.5" hidden="1" outlineLevel="2">
      <c r="S1893" s="11" t="s">
        <v>160</v>
      </c>
      <c r="T1893" s="36">
        <v>9</v>
      </c>
    </row>
    <row r="1894" spans="19:20" ht="15.5" hidden="1" outlineLevel="2">
      <c r="S1894" s="11" t="s">
        <v>160</v>
      </c>
      <c r="T1894" s="36">
        <v>3.6</v>
      </c>
    </row>
    <row r="1895" spans="19:20" ht="15.5" hidden="1" outlineLevel="2">
      <c r="S1895" s="11" t="s">
        <v>160</v>
      </c>
      <c r="T1895" s="36">
        <v>2</v>
      </c>
    </row>
    <row r="1896" spans="19:20" ht="15.5" hidden="1" outlineLevel="2">
      <c r="S1896" s="11" t="s">
        <v>160</v>
      </c>
      <c r="T1896" s="36">
        <v>-0.3</v>
      </c>
    </row>
    <row r="1897" spans="19:20" ht="15.5" hidden="1" outlineLevel="2">
      <c r="S1897" s="11" t="s">
        <v>160</v>
      </c>
      <c r="T1897" s="36">
        <v>1.5</v>
      </c>
    </row>
    <row r="1898" spans="19:20" ht="15.5" hidden="1" outlineLevel="2">
      <c r="S1898" s="11" t="s">
        <v>160</v>
      </c>
      <c r="T1898" s="36">
        <v>0.4</v>
      </c>
    </row>
    <row r="1899" spans="19:20" ht="15.5" hidden="1" outlineLevel="2">
      <c r="S1899" s="11" t="s">
        <v>160</v>
      </c>
      <c r="T1899" s="36">
        <v>-0.1</v>
      </c>
    </row>
    <row r="1900" spans="19:20" ht="15.5" hidden="1" outlineLevel="2">
      <c r="S1900" s="11" t="s">
        <v>160</v>
      </c>
      <c r="T1900" s="36">
        <v>-0.4</v>
      </c>
    </row>
    <row r="1901" spans="19:20" ht="15.5" hidden="1" outlineLevel="2">
      <c r="S1901" s="11" t="s">
        <v>160</v>
      </c>
      <c r="T1901" s="36">
        <v>0.2</v>
      </c>
    </row>
    <row r="1902" spans="19:20" ht="15.5" hidden="1" outlineLevel="2">
      <c r="S1902" s="11" t="s">
        <v>160</v>
      </c>
      <c r="T1902" s="36">
        <v>-0.2</v>
      </c>
    </row>
    <row r="1903" spans="19:20" ht="15.5" hidden="1" outlineLevel="2">
      <c r="S1903" s="11" t="s">
        <v>160</v>
      </c>
      <c r="T1903" s="36">
        <v>0.2</v>
      </c>
    </row>
    <row r="1904" spans="19:20" ht="15.5" hidden="1" outlineLevel="2">
      <c r="S1904" s="11" t="s">
        <v>160</v>
      </c>
      <c r="T1904" s="36">
        <v>0.7</v>
      </c>
    </row>
    <row r="1905" spans="19:20" ht="15.5" hidden="1" outlineLevel="2">
      <c r="S1905" s="11" t="s">
        <v>160</v>
      </c>
      <c r="T1905" s="36">
        <v>3.9</v>
      </c>
    </row>
    <row r="1906" spans="19:20" ht="15.5" hidden="1" outlineLevel="2">
      <c r="S1906" s="11" t="s">
        <v>160</v>
      </c>
      <c r="T1906" s="36">
        <v>-0.1</v>
      </c>
    </row>
    <row r="1907" spans="19:20" ht="15.5" hidden="1" outlineLevel="2">
      <c r="S1907" s="11" t="s">
        <v>160</v>
      </c>
      <c r="T1907" s="36">
        <v>0.2</v>
      </c>
    </row>
    <row r="1908" spans="19:20" ht="15.5" hidden="1" outlineLevel="2">
      <c r="S1908" s="11" t="s">
        <v>160</v>
      </c>
      <c r="T1908" s="36">
        <v>0.4</v>
      </c>
    </row>
    <row r="1909" spans="19:20" ht="15.5" hidden="1" outlineLevel="2">
      <c r="S1909" s="11" t="s">
        <v>160</v>
      </c>
      <c r="T1909" s="36">
        <v>-0.2</v>
      </c>
    </row>
    <row r="1910" spans="19:20" ht="15.5" hidden="1" outlineLevel="2">
      <c r="S1910" s="11" t="s">
        <v>160</v>
      </c>
      <c r="T1910" s="36">
        <v>-0.4</v>
      </c>
    </row>
    <row r="1911" spans="19:20" ht="15.5" hidden="1" outlineLevel="2">
      <c r="S1911" s="11" t="s">
        <v>160</v>
      </c>
      <c r="T1911" s="36">
        <v>0.2</v>
      </c>
    </row>
    <row r="1912" spans="19:20" ht="15.5" outlineLevel="1" collapsed="1">
      <c r="S1912" s="37" t="s">
        <v>1810</v>
      </c>
      <c r="T1912" s="38">
        <f>SUBTOTAL(9,T1893:T1911)</f>
        <v>20.599999999999994</v>
      </c>
    </row>
    <row r="1913" spans="19:20" ht="15.5" hidden="1" outlineLevel="2">
      <c r="S1913" s="11" t="s">
        <v>81</v>
      </c>
      <c r="T1913" s="36">
        <v>0.8</v>
      </c>
    </row>
    <row r="1914" spans="19:20" ht="15.5" hidden="1" outlineLevel="2">
      <c r="S1914" s="11" t="s">
        <v>81</v>
      </c>
      <c r="T1914" s="36">
        <v>1</v>
      </c>
    </row>
    <row r="1915" spans="19:20" ht="15.5" hidden="1" outlineLevel="2">
      <c r="S1915" s="11" t="s">
        <v>81</v>
      </c>
      <c r="T1915" s="36">
        <v>0.2</v>
      </c>
    </row>
    <row r="1916" spans="19:20" ht="15.5" hidden="1" outlineLevel="2">
      <c r="S1916" s="11" t="s">
        <v>81</v>
      </c>
      <c r="T1916" s="36">
        <v>-0.1</v>
      </c>
    </row>
    <row r="1917" spans="19:20" ht="15.5" hidden="1" outlineLevel="2">
      <c r="S1917" s="11" t="s">
        <v>81</v>
      </c>
      <c r="T1917" s="36">
        <v>0.4</v>
      </c>
    </row>
    <row r="1918" spans="19:20" ht="15.5" hidden="1" outlineLevel="2">
      <c r="S1918" s="11" t="s">
        <v>81</v>
      </c>
      <c r="T1918" s="36">
        <v>1.5</v>
      </c>
    </row>
    <row r="1919" spans="19:20" ht="15.5" hidden="1" outlineLevel="2">
      <c r="S1919" s="11" t="s">
        <v>81</v>
      </c>
      <c r="T1919" s="36">
        <v>-0.3</v>
      </c>
    </row>
    <row r="1920" spans="19:20" ht="15.5" hidden="1" outlineLevel="2">
      <c r="S1920" s="11" t="s">
        <v>81</v>
      </c>
      <c r="T1920" s="36">
        <v>0.8</v>
      </c>
    </row>
    <row r="1921" spans="19:20" ht="15.5" hidden="1" outlineLevel="2">
      <c r="S1921" s="11" t="s">
        <v>81</v>
      </c>
      <c r="T1921" s="36">
        <v>0.2</v>
      </c>
    </row>
    <row r="1922" spans="19:20" ht="15.5" hidden="1" outlineLevel="2">
      <c r="S1922" s="11" t="s">
        <v>81</v>
      </c>
      <c r="T1922" s="36">
        <v>0.1</v>
      </c>
    </row>
    <row r="1923" spans="19:20" ht="15.5" hidden="1" outlineLevel="2">
      <c r="S1923" s="11" t="s">
        <v>81</v>
      </c>
      <c r="T1923" s="36">
        <v>0</v>
      </c>
    </row>
    <row r="1924" spans="19:20" ht="15.5" hidden="1" outlineLevel="2">
      <c r="S1924" s="11" t="s">
        <v>81</v>
      </c>
      <c r="T1924" s="36">
        <v>0.4</v>
      </c>
    </row>
    <row r="1925" spans="19:20" ht="15.5" hidden="1" outlineLevel="2">
      <c r="S1925" s="11" t="s">
        <v>81</v>
      </c>
      <c r="T1925" s="36">
        <v>0</v>
      </c>
    </row>
    <row r="1926" spans="19:20" ht="15.5" hidden="1" outlineLevel="2">
      <c r="S1926" s="11" t="s">
        <v>81</v>
      </c>
      <c r="T1926" s="36">
        <v>-0.1</v>
      </c>
    </row>
    <row r="1927" spans="19:20" ht="15.5" hidden="1" outlineLevel="2">
      <c r="S1927" s="11" t="s">
        <v>81</v>
      </c>
      <c r="T1927" s="36">
        <v>-0.3</v>
      </c>
    </row>
    <row r="1928" spans="19:20" ht="15.5" hidden="1" outlineLevel="2">
      <c r="S1928" s="11" t="s">
        <v>81</v>
      </c>
      <c r="T1928" s="36">
        <v>0.4</v>
      </c>
    </row>
    <row r="1929" spans="19:20" ht="15.5" hidden="1" outlineLevel="2">
      <c r="S1929" s="11" t="s">
        <v>81</v>
      </c>
      <c r="T1929" s="36">
        <v>0.6</v>
      </c>
    </row>
    <row r="1930" spans="19:20" ht="15.5" hidden="1" outlineLevel="2">
      <c r="S1930" s="11" t="s">
        <v>81</v>
      </c>
      <c r="T1930" s="36">
        <v>5.8</v>
      </c>
    </row>
    <row r="1931" spans="19:20" ht="15.5" hidden="1" outlineLevel="2">
      <c r="S1931" s="11" t="s">
        <v>81</v>
      </c>
      <c r="T1931" s="36">
        <v>1.3</v>
      </c>
    </row>
    <row r="1932" spans="19:20" ht="15.5" hidden="1" outlineLevel="2">
      <c r="S1932" s="11" t="s">
        <v>81</v>
      </c>
      <c r="T1932" s="36">
        <v>3.5</v>
      </c>
    </row>
    <row r="1933" spans="19:20" ht="15.5" hidden="1" outlineLevel="2">
      <c r="S1933" s="11" t="s">
        <v>81</v>
      </c>
      <c r="T1933" s="36">
        <v>0</v>
      </c>
    </row>
    <row r="1934" spans="19:20" ht="15.5" hidden="1" outlineLevel="2">
      <c r="S1934" s="11" t="s">
        <v>81</v>
      </c>
      <c r="T1934" s="36">
        <v>0.6</v>
      </c>
    </row>
    <row r="1935" spans="19:20" ht="15.5" hidden="1" outlineLevel="2">
      <c r="S1935" s="11" t="s">
        <v>81</v>
      </c>
      <c r="T1935" s="36">
        <v>0.6</v>
      </c>
    </row>
    <row r="1936" spans="19:20" ht="15.5" hidden="1" outlineLevel="2">
      <c r="S1936" s="11" t="s">
        <v>81</v>
      </c>
      <c r="T1936" s="36">
        <v>0</v>
      </c>
    </row>
    <row r="1937" spans="19:20" ht="15.5" hidden="1" outlineLevel="2">
      <c r="S1937" s="11" t="s">
        <v>81</v>
      </c>
      <c r="T1937" s="36">
        <v>1.3</v>
      </c>
    </row>
    <row r="1938" spans="19:20" ht="15.5" hidden="1" outlineLevel="2">
      <c r="S1938" s="11" t="s">
        <v>81</v>
      </c>
      <c r="T1938" s="36">
        <v>0</v>
      </c>
    </row>
    <row r="1939" spans="19:20" ht="15.5" hidden="1" outlineLevel="2">
      <c r="S1939" s="11" t="s">
        <v>81</v>
      </c>
      <c r="T1939" s="36">
        <v>1.2</v>
      </c>
    </row>
    <row r="1940" spans="19:20" ht="15.5" hidden="1" outlineLevel="2">
      <c r="S1940" s="11" t="s">
        <v>81</v>
      </c>
      <c r="T1940" s="36">
        <v>0</v>
      </c>
    </row>
    <row r="1941" spans="19:20" ht="15.5" hidden="1" outlineLevel="2">
      <c r="S1941" s="11" t="s">
        <v>81</v>
      </c>
      <c r="T1941" s="36">
        <v>0.3</v>
      </c>
    </row>
    <row r="1942" spans="19:20" ht="15.5" hidden="1" outlineLevel="2">
      <c r="S1942" s="11" t="s">
        <v>81</v>
      </c>
      <c r="T1942" s="36">
        <v>0</v>
      </c>
    </row>
    <row r="1943" spans="19:20" ht="15.5" hidden="1" outlineLevel="2">
      <c r="S1943" s="11" t="s">
        <v>81</v>
      </c>
      <c r="T1943" s="36">
        <v>2.1</v>
      </c>
    </row>
    <row r="1944" spans="19:20" ht="15.5" hidden="1" outlineLevel="2">
      <c r="S1944" s="11" t="s">
        <v>81</v>
      </c>
      <c r="T1944" s="36">
        <v>1.4</v>
      </c>
    </row>
    <row r="1945" spans="19:20" ht="15.5" hidden="1" outlineLevel="2">
      <c r="S1945" s="11" t="s">
        <v>81</v>
      </c>
      <c r="T1945" s="36">
        <v>0</v>
      </c>
    </row>
    <row r="1946" spans="19:20" ht="15.5" hidden="1" outlineLevel="2">
      <c r="S1946" s="11" t="s">
        <v>81</v>
      </c>
      <c r="T1946" s="36">
        <v>0.7</v>
      </c>
    </row>
    <row r="1947" spans="19:20" ht="15.5" hidden="1" outlineLevel="2">
      <c r="S1947" s="11" t="s">
        <v>81</v>
      </c>
      <c r="T1947" s="36">
        <v>-0.1</v>
      </c>
    </row>
    <row r="1948" spans="19:20" ht="15.5" hidden="1" outlineLevel="2">
      <c r="S1948" s="11" t="s">
        <v>81</v>
      </c>
      <c r="T1948" s="36">
        <v>0.3</v>
      </c>
    </row>
    <row r="1949" spans="19:20" ht="15.5" hidden="1" outlineLevel="2">
      <c r="S1949" s="11" t="s">
        <v>81</v>
      </c>
      <c r="T1949" s="36">
        <v>-0.2</v>
      </c>
    </row>
    <row r="1950" spans="19:20" ht="15.5" hidden="1" outlineLevel="2">
      <c r="S1950" s="11" t="s">
        <v>81</v>
      </c>
      <c r="T1950" s="36">
        <v>0.4</v>
      </c>
    </row>
    <row r="1951" spans="19:20" ht="15.5" hidden="1" outlineLevel="2">
      <c r="S1951" s="11" t="s">
        <v>81</v>
      </c>
      <c r="T1951" s="36">
        <v>0</v>
      </c>
    </row>
    <row r="1952" spans="19:20" ht="15.5" hidden="1" outlineLevel="2">
      <c r="S1952" s="11" t="s">
        <v>81</v>
      </c>
      <c r="T1952" s="36">
        <v>0.1</v>
      </c>
    </row>
    <row r="1953" spans="19:20" ht="15.5" hidden="1" outlineLevel="2">
      <c r="S1953" s="11" t="s">
        <v>81</v>
      </c>
      <c r="T1953" s="36">
        <v>-0.1</v>
      </c>
    </row>
    <row r="1954" spans="19:20" ht="15.5" hidden="1" outlineLevel="2">
      <c r="S1954" s="11" t="s">
        <v>81</v>
      </c>
      <c r="T1954" s="36">
        <v>0.7</v>
      </c>
    </row>
    <row r="1955" spans="19:20" ht="15.5" hidden="1" outlineLevel="2">
      <c r="S1955" s="11" t="s">
        <v>81</v>
      </c>
      <c r="T1955" s="36">
        <v>-0.2</v>
      </c>
    </row>
    <row r="1956" spans="19:20" ht="15.5" hidden="1" outlineLevel="2">
      <c r="S1956" s="11" t="s">
        <v>81</v>
      </c>
      <c r="T1956" s="36">
        <v>1.5</v>
      </c>
    </row>
    <row r="1957" spans="19:20" ht="15.5" hidden="1" outlineLevel="2">
      <c r="S1957" s="11" t="s">
        <v>81</v>
      </c>
      <c r="T1957" s="36">
        <v>0.8</v>
      </c>
    </row>
    <row r="1958" spans="19:20" ht="15.5" hidden="1" outlineLevel="2">
      <c r="S1958" s="11" t="s">
        <v>81</v>
      </c>
      <c r="T1958" s="36">
        <v>0.4</v>
      </c>
    </row>
    <row r="1959" spans="19:20" ht="15.5" hidden="1" outlineLevel="2">
      <c r="S1959" s="11" t="s">
        <v>81</v>
      </c>
      <c r="T1959" s="36">
        <v>-0.1</v>
      </c>
    </row>
    <row r="1960" spans="19:20" ht="15.5" hidden="1" outlineLevel="2">
      <c r="S1960" s="11" t="s">
        <v>81</v>
      </c>
      <c r="T1960" s="36">
        <v>-0.1</v>
      </c>
    </row>
    <row r="1961" spans="19:20" ht="15.5" hidden="1" outlineLevel="2">
      <c r="S1961" s="11" t="s">
        <v>81</v>
      </c>
      <c r="T1961" s="36">
        <v>0.3</v>
      </c>
    </row>
    <row r="1962" spans="19:20" ht="15.5" hidden="1" outlineLevel="2">
      <c r="S1962" s="11" t="s">
        <v>81</v>
      </c>
      <c r="T1962" s="36">
        <v>2.5</v>
      </c>
    </row>
    <row r="1963" spans="19:20" ht="15.5" hidden="1" outlineLevel="2">
      <c r="S1963" s="11" t="s">
        <v>81</v>
      </c>
      <c r="T1963" s="36">
        <v>0.6</v>
      </c>
    </row>
    <row r="1964" spans="19:20" ht="15.5" hidden="1" outlineLevel="2">
      <c r="S1964" s="11" t="s">
        <v>81</v>
      </c>
      <c r="T1964" s="36">
        <v>0.2</v>
      </c>
    </row>
    <row r="1965" spans="19:20" ht="15.5" hidden="1" outlineLevel="2">
      <c r="S1965" s="11" t="s">
        <v>81</v>
      </c>
      <c r="T1965" s="36">
        <v>0.6</v>
      </c>
    </row>
    <row r="1966" spans="19:20" ht="15.5" hidden="1" outlineLevel="2">
      <c r="S1966" s="11" t="s">
        <v>81</v>
      </c>
      <c r="T1966" s="36">
        <v>0.7</v>
      </c>
    </row>
    <row r="1967" spans="19:20" ht="15.5" hidden="1" outlineLevel="2">
      <c r="S1967" s="11" t="s">
        <v>81</v>
      </c>
      <c r="T1967" s="36">
        <v>1.2</v>
      </c>
    </row>
    <row r="1968" spans="19:20" ht="15.5" hidden="1" outlineLevel="2">
      <c r="S1968" s="11" t="s">
        <v>81</v>
      </c>
      <c r="T1968" s="36">
        <v>-0.1</v>
      </c>
    </row>
    <row r="1969" spans="19:20" ht="15.5" hidden="1" outlineLevel="2">
      <c r="S1969" s="11" t="s">
        <v>81</v>
      </c>
      <c r="T1969" s="36">
        <v>-0.2</v>
      </c>
    </row>
    <row r="1970" spans="19:20" ht="15.5" hidden="1" outlineLevel="2">
      <c r="S1970" s="11" t="s">
        <v>81</v>
      </c>
      <c r="T1970" s="36">
        <v>1.4</v>
      </c>
    </row>
    <row r="1971" spans="19:20" ht="15.5" hidden="1" outlineLevel="2">
      <c r="S1971" s="11" t="s">
        <v>81</v>
      </c>
      <c r="T1971" s="36">
        <v>1.3</v>
      </c>
    </row>
    <row r="1972" spans="19:20" ht="15.5" hidden="1" outlineLevel="2">
      <c r="S1972" s="11" t="s">
        <v>81</v>
      </c>
      <c r="T1972" s="36">
        <v>0</v>
      </c>
    </row>
    <row r="1973" spans="19:20" ht="15.5" hidden="1" outlineLevel="2">
      <c r="S1973" s="11" t="s">
        <v>81</v>
      </c>
      <c r="T1973" s="36">
        <v>-0.2</v>
      </c>
    </row>
    <row r="1974" spans="19:20" ht="15.5" hidden="1" outlineLevel="2">
      <c r="S1974" s="11" t="s">
        <v>81</v>
      </c>
      <c r="T1974" s="36">
        <v>0.1</v>
      </c>
    </row>
    <row r="1975" spans="19:20" ht="15.5" hidden="1" outlineLevel="2">
      <c r="S1975" s="11" t="s">
        <v>81</v>
      </c>
      <c r="T1975" s="36">
        <v>-0.4</v>
      </c>
    </row>
    <row r="1976" spans="19:20" ht="15.5" hidden="1" outlineLevel="2">
      <c r="S1976" s="11" t="s">
        <v>81</v>
      </c>
      <c r="T1976" s="36">
        <v>4.8</v>
      </c>
    </row>
    <row r="1977" spans="19:20" ht="15.5" hidden="1" outlineLevel="2">
      <c r="S1977" s="11" t="s">
        <v>81</v>
      </c>
      <c r="T1977" s="36">
        <v>1.2</v>
      </c>
    </row>
    <row r="1978" spans="19:20" ht="15.5" hidden="1" outlineLevel="2">
      <c r="S1978" s="11" t="s">
        <v>81</v>
      </c>
      <c r="T1978" s="36">
        <v>0.1</v>
      </c>
    </row>
    <row r="1979" spans="19:20" ht="15.5" hidden="1" outlineLevel="2">
      <c r="S1979" s="11" t="s">
        <v>81</v>
      </c>
      <c r="T1979" s="36">
        <v>0.9</v>
      </c>
    </row>
    <row r="1980" spans="19:20" ht="15.5" hidden="1" outlineLevel="2">
      <c r="S1980" s="11" t="s">
        <v>81</v>
      </c>
      <c r="T1980" s="36">
        <v>2.2000000000000002</v>
      </c>
    </row>
    <row r="1981" spans="19:20" ht="15.5" hidden="1" outlineLevel="2">
      <c r="S1981" s="11" t="s">
        <v>81</v>
      </c>
      <c r="T1981" s="36">
        <v>-0.2</v>
      </c>
    </row>
    <row r="1982" spans="19:20" ht="15.5" hidden="1" outlineLevel="2">
      <c r="S1982" s="11" t="s">
        <v>81</v>
      </c>
      <c r="T1982" s="36">
        <v>-0.1</v>
      </c>
    </row>
    <row r="1983" spans="19:20" ht="15.5" hidden="1" outlineLevel="2">
      <c r="S1983" s="11" t="s">
        <v>81</v>
      </c>
      <c r="T1983" s="36">
        <v>2.5</v>
      </c>
    </row>
    <row r="1984" spans="19:20" ht="15.5" hidden="1" outlineLevel="2">
      <c r="S1984" s="11" t="s">
        <v>81</v>
      </c>
      <c r="T1984" s="36">
        <v>1.7</v>
      </c>
    </row>
    <row r="1985" spans="19:20" ht="15.5" hidden="1" outlineLevel="2">
      <c r="S1985" s="11" t="s">
        <v>81</v>
      </c>
      <c r="T1985" s="36">
        <v>0</v>
      </c>
    </row>
    <row r="1986" spans="19:20" ht="15.5" hidden="1" outlineLevel="2">
      <c r="S1986" s="11" t="s">
        <v>81</v>
      </c>
      <c r="T1986" s="36">
        <v>-0.2</v>
      </c>
    </row>
    <row r="1987" spans="19:20" ht="15.5" hidden="1" outlineLevel="2">
      <c r="S1987" s="11" t="s">
        <v>81</v>
      </c>
      <c r="T1987" s="36">
        <v>0</v>
      </c>
    </row>
    <row r="1988" spans="19:20" ht="15.5" hidden="1" outlineLevel="2">
      <c r="S1988" s="11" t="s">
        <v>81</v>
      </c>
      <c r="T1988" s="36">
        <v>0.5</v>
      </c>
    </row>
    <row r="1989" spans="19:20" ht="15.5" hidden="1" outlineLevel="2">
      <c r="S1989" s="11" t="s">
        <v>81</v>
      </c>
      <c r="T1989" s="36">
        <v>0.6</v>
      </c>
    </row>
    <row r="1990" spans="19:20" ht="15.5" hidden="1" outlineLevel="2">
      <c r="S1990" s="11" t="s">
        <v>81</v>
      </c>
      <c r="T1990" s="36">
        <v>0.2</v>
      </c>
    </row>
    <row r="1991" spans="19:20" ht="15.5" hidden="1" outlineLevel="2">
      <c r="S1991" s="11" t="s">
        <v>81</v>
      </c>
      <c r="T1991" s="36">
        <v>0.1</v>
      </c>
    </row>
    <row r="1992" spans="19:20" ht="15.5" hidden="1" outlineLevel="2">
      <c r="S1992" s="11" t="s">
        <v>81</v>
      </c>
      <c r="T1992" s="36">
        <v>0.3</v>
      </c>
    </row>
    <row r="1993" spans="19:20" ht="15.5" hidden="1" outlineLevel="2">
      <c r="S1993" s="11" t="s">
        <v>81</v>
      </c>
      <c r="T1993" s="36">
        <v>1.2</v>
      </c>
    </row>
    <row r="1994" spans="19:20" ht="15.5" hidden="1" outlineLevel="2">
      <c r="S1994" s="11" t="s">
        <v>81</v>
      </c>
      <c r="T1994" s="36">
        <v>1</v>
      </c>
    </row>
    <row r="1995" spans="19:20" ht="15.5" hidden="1" outlineLevel="2">
      <c r="S1995" s="11" t="s">
        <v>81</v>
      </c>
      <c r="T1995" s="36">
        <v>0.1</v>
      </c>
    </row>
    <row r="1996" spans="19:20" ht="15.5" hidden="1" outlineLevel="2">
      <c r="S1996" s="11" t="s">
        <v>81</v>
      </c>
      <c r="T1996" s="36">
        <v>0.8</v>
      </c>
    </row>
    <row r="1997" spans="19:20" ht="15.5" hidden="1" outlineLevel="2">
      <c r="S1997" s="11" t="s">
        <v>81</v>
      </c>
      <c r="T1997" s="36">
        <v>0.1</v>
      </c>
    </row>
    <row r="1998" spans="19:20" ht="15.5" hidden="1" outlineLevel="2">
      <c r="S1998" s="11" t="s">
        <v>81</v>
      </c>
      <c r="T1998" s="36">
        <v>2</v>
      </c>
    </row>
    <row r="1999" spans="19:20" ht="15.5" hidden="1" outlineLevel="2">
      <c r="S1999" s="11" t="s">
        <v>81</v>
      </c>
      <c r="T1999" s="36">
        <v>0.7</v>
      </c>
    </row>
    <row r="2000" spans="19:20" ht="15.5" outlineLevel="1" collapsed="1">
      <c r="S2000" s="37" t="s">
        <v>1811</v>
      </c>
      <c r="T2000" s="38">
        <f>SUBTOTAL(9,T1913:T1999)</f>
        <v>56.300000000000004</v>
      </c>
    </row>
    <row r="2001" spans="19:20" ht="15.5" hidden="1" outlineLevel="2">
      <c r="S2001" s="11" t="s">
        <v>82</v>
      </c>
      <c r="T2001" s="36">
        <v>1.1000000000000001</v>
      </c>
    </row>
    <row r="2002" spans="19:20" ht="15.5" hidden="1" outlineLevel="2">
      <c r="S2002" s="11" t="s">
        <v>82</v>
      </c>
      <c r="T2002" s="36">
        <v>2.7</v>
      </c>
    </row>
    <row r="2003" spans="19:20" ht="15.5" hidden="1" outlineLevel="2">
      <c r="S2003" s="11" t="s">
        <v>82</v>
      </c>
      <c r="T2003" s="36">
        <v>0.7</v>
      </c>
    </row>
    <row r="2004" spans="19:20" ht="15.5" hidden="1" outlineLevel="2">
      <c r="S2004" s="11" t="s">
        <v>82</v>
      </c>
      <c r="T2004" s="36">
        <v>0.5</v>
      </c>
    </row>
    <row r="2005" spans="19:20" ht="15.5" hidden="1" outlineLevel="2">
      <c r="S2005" s="11" t="s">
        <v>82</v>
      </c>
      <c r="T2005" s="36">
        <v>0.4</v>
      </c>
    </row>
    <row r="2006" spans="19:20" ht="15.5" hidden="1" outlineLevel="2">
      <c r="S2006" s="11" t="s">
        <v>82</v>
      </c>
      <c r="T2006" s="36">
        <v>1.2</v>
      </c>
    </row>
    <row r="2007" spans="19:20" ht="15.5" hidden="1" outlineLevel="2">
      <c r="S2007" s="11" t="s">
        <v>82</v>
      </c>
      <c r="T2007" s="36">
        <v>0.2</v>
      </c>
    </row>
    <row r="2008" spans="19:20" ht="15.5" hidden="1" outlineLevel="2">
      <c r="S2008" s="11" t="s">
        <v>82</v>
      </c>
      <c r="T2008" s="36">
        <v>0.2</v>
      </c>
    </row>
    <row r="2009" spans="19:20" ht="15.5" hidden="1" outlineLevel="2">
      <c r="S2009" s="11" t="s">
        <v>82</v>
      </c>
      <c r="T2009" s="36">
        <v>0.3</v>
      </c>
    </row>
    <row r="2010" spans="19:20" ht="15.5" hidden="1" outlineLevel="2">
      <c r="S2010" s="11" t="s">
        <v>82</v>
      </c>
      <c r="T2010" s="36">
        <v>2.7</v>
      </c>
    </row>
    <row r="2011" spans="19:20" ht="15.5" hidden="1" outlineLevel="2">
      <c r="S2011" s="11" t="s">
        <v>82</v>
      </c>
      <c r="T2011" s="36">
        <v>3</v>
      </c>
    </row>
    <row r="2012" spans="19:20" ht="15.5" hidden="1" outlineLevel="2">
      <c r="S2012" s="11" t="s">
        <v>82</v>
      </c>
      <c r="T2012" s="36">
        <v>2.5</v>
      </c>
    </row>
    <row r="2013" spans="19:20" ht="15.5" hidden="1" outlineLevel="2">
      <c r="S2013" s="11" t="s">
        <v>82</v>
      </c>
      <c r="T2013" s="36">
        <v>0.4</v>
      </c>
    </row>
    <row r="2014" spans="19:20" ht="15.5" hidden="1" outlineLevel="2">
      <c r="S2014" s="11" t="s">
        <v>82</v>
      </c>
      <c r="T2014" s="36">
        <v>0.7</v>
      </c>
    </row>
    <row r="2015" spans="19:20" ht="15.5" hidden="1" outlineLevel="2">
      <c r="S2015" s="11" t="s">
        <v>82</v>
      </c>
      <c r="T2015" s="36">
        <v>2</v>
      </c>
    </row>
    <row r="2016" spans="19:20" ht="15.5" hidden="1" outlineLevel="2">
      <c r="S2016" s="11" t="s">
        <v>82</v>
      </c>
      <c r="T2016" s="36">
        <v>7</v>
      </c>
    </row>
    <row r="2017" spans="19:20" ht="15.5" hidden="1" outlineLevel="2">
      <c r="S2017" s="11" t="s">
        <v>82</v>
      </c>
      <c r="T2017" s="36">
        <v>1.2</v>
      </c>
    </row>
    <row r="2018" spans="19:20" ht="15.5" hidden="1" outlineLevel="2">
      <c r="S2018" s="11" t="s">
        <v>82</v>
      </c>
      <c r="T2018" s="36">
        <v>1.6</v>
      </c>
    </row>
    <row r="2019" spans="19:20" ht="15.5" hidden="1" outlineLevel="2">
      <c r="S2019" s="11" t="s">
        <v>82</v>
      </c>
      <c r="T2019" s="36">
        <v>0.1</v>
      </c>
    </row>
    <row r="2020" spans="19:20" ht="15.5" hidden="1" outlineLevel="2">
      <c r="S2020" s="11" t="s">
        <v>82</v>
      </c>
      <c r="T2020" s="36">
        <v>0.3</v>
      </c>
    </row>
    <row r="2021" spans="19:20" ht="15.5" hidden="1" outlineLevel="2">
      <c r="S2021" s="11" t="s">
        <v>82</v>
      </c>
      <c r="T2021" s="36">
        <v>1.9</v>
      </c>
    </row>
    <row r="2022" spans="19:20" ht="15.5" hidden="1" outlineLevel="2">
      <c r="S2022" s="11" t="s">
        <v>82</v>
      </c>
      <c r="T2022" s="36">
        <v>0.5</v>
      </c>
    </row>
    <row r="2023" spans="19:20" ht="15.5" hidden="1" outlineLevel="2">
      <c r="S2023" s="11" t="s">
        <v>82</v>
      </c>
      <c r="T2023" s="36">
        <v>2.5</v>
      </c>
    </row>
    <row r="2024" spans="19:20" ht="15.5" hidden="1" outlineLevel="2">
      <c r="S2024" s="11" t="s">
        <v>82</v>
      </c>
      <c r="T2024" s="36">
        <v>3.6</v>
      </c>
    </row>
    <row r="2025" spans="19:20" ht="15.5" hidden="1" outlineLevel="2">
      <c r="S2025" s="11" t="s">
        <v>82</v>
      </c>
      <c r="T2025" s="36">
        <v>0.6</v>
      </c>
    </row>
    <row r="2026" spans="19:20" ht="15.5" hidden="1" outlineLevel="2">
      <c r="S2026" s="11" t="s">
        <v>82</v>
      </c>
      <c r="T2026" s="36">
        <v>2.9</v>
      </c>
    </row>
    <row r="2027" spans="19:20" ht="15.5" hidden="1" outlineLevel="2">
      <c r="S2027" s="11" t="s">
        <v>82</v>
      </c>
      <c r="T2027" s="36">
        <v>0.8</v>
      </c>
    </row>
    <row r="2028" spans="19:20" ht="15.5" hidden="1" outlineLevel="2">
      <c r="S2028" s="11" t="s">
        <v>82</v>
      </c>
      <c r="T2028" s="36">
        <v>0.7</v>
      </c>
    </row>
    <row r="2029" spans="19:20" ht="15.5" hidden="1" outlineLevel="2">
      <c r="S2029" s="11" t="s">
        <v>82</v>
      </c>
      <c r="T2029" s="36">
        <v>5.4</v>
      </c>
    </row>
    <row r="2030" spans="19:20" ht="15.5" hidden="1" outlineLevel="2">
      <c r="S2030" s="11" t="s">
        <v>82</v>
      </c>
      <c r="T2030" s="36">
        <v>2.8</v>
      </c>
    </row>
    <row r="2031" spans="19:20" ht="15.5" hidden="1" outlineLevel="2">
      <c r="S2031" s="11" t="s">
        <v>82</v>
      </c>
      <c r="T2031" s="36">
        <v>0.9</v>
      </c>
    </row>
    <row r="2032" spans="19:20" ht="15.5" hidden="1" outlineLevel="2">
      <c r="S2032" s="11" t="s">
        <v>82</v>
      </c>
      <c r="T2032" s="36">
        <v>1</v>
      </c>
    </row>
    <row r="2033" spans="19:20" ht="15.5" hidden="1" outlineLevel="2">
      <c r="S2033" s="11" t="s">
        <v>82</v>
      </c>
      <c r="T2033" s="36">
        <v>1.2</v>
      </c>
    </row>
    <row r="2034" spans="19:20" ht="15.5" hidden="1" outlineLevel="2">
      <c r="S2034" s="11" t="s">
        <v>82</v>
      </c>
      <c r="T2034" s="36">
        <v>2.1</v>
      </c>
    </row>
    <row r="2035" spans="19:20" ht="15.5" hidden="1" outlineLevel="2">
      <c r="S2035" s="11" t="s">
        <v>82</v>
      </c>
      <c r="T2035" s="36">
        <v>5.6</v>
      </c>
    </row>
    <row r="2036" spans="19:20" ht="15.5" hidden="1" outlineLevel="2">
      <c r="S2036" s="11" t="s">
        <v>82</v>
      </c>
      <c r="T2036" s="36">
        <v>2.7</v>
      </c>
    </row>
    <row r="2037" spans="19:20" ht="15.5" hidden="1" outlineLevel="2">
      <c r="S2037" s="11" t="s">
        <v>82</v>
      </c>
      <c r="T2037" s="36">
        <v>2</v>
      </c>
    </row>
    <row r="2038" spans="19:20" ht="15.5" hidden="1" outlineLevel="2">
      <c r="S2038" s="11" t="s">
        <v>82</v>
      </c>
      <c r="T2038" s="36">
        <v>3.3</v>
      </c>
    </row>
    <row r="2039" spans="19:20" ht="15.5" hidden="1" outlineLevel="2">
      <c r="S2039" s="11" t="s">
        <v>82</v>
      </c>
      <c r="T2039" s="36">
        <v>0</v>
      </c>
    </row>
    <row r="2040" spans="19:20" ht="15.5" hidden="1" outlineLevel="2">
      <c r="S2040" s="11" t="s">
        <v>82</v>
      </c>
      <c r="T2040" s="36">
        <v>3.2</v>
      </c>
    </row>
    <row r="2041" spans="19:20" ht="15.5" hidden="1" outlineLevel="2">
      <c r="S2041" s="11" t="s">
        <v>82</v>
      </c>
      <c r="T2041" s="36">
        <v>0.4</v>
      </c>
    </row>
    <row r="2042" spans="19:20" ht="15.5" hidden="1" outlineLevel="2">
      <c r="S2042" s="11" t="s">
        <v>82</v>
      </c>
      <c r="T2042" s="36">
        <v>1.3</v>
      </c>
    </row>
    <row r="2043" spans="19:20" ht="15.5" hidden="1" outlineLevel="2">
      <c r="S2043" s="11" t="s">
        <v>82</v>
      </c>
      <c r="T2043" s="36">
        <v>2.1</v>
      </c>
    </row>
    <row r="2044" spans="19:20" ht="15.5" hidden="1" outlineLevel="2">
      <c r="S2044" s="11" t="s">
        <v>82</v>
      </c>
      <c r="T2044" s="36">
        <v>3.7</v>
      </c>
    </row>
    <row r="2045" spans="19:20" ht="15.5" hidden="1" outlineLevel="2">
      <c r="S2045" s="11" t="s">
        <v>82</v>
      </c>
      <c r="T2045" s="36">
        <v>0.9</v>
      </c>
    </row>
    <row r="2046" spans="19:20" ht="15.5" hidden="1" outlineLevel="2">
      <c r="S2046" s="11" t="s">
        <v>82</v>
      </c>
      <c r="T2046" s="36">
        <v>0.8</v>
      </c>
    </row>
    <row r="2047" spans="19:20" ht="15.5" hidden="1" outlineLevel="2">
      <c r="S2047" s="11" t="s">
        <v>82</v>
      </c>
      <c r="T2047" s="36">
        <v>1.2</v>
      </c>
    </row>
    <row r="2048" spans="19:20" ht="15.5" hidden="1" outlineLevel="2">
      <c r="S2048" s="11" t="s">
        <v>82</v>
      </c>
      <c r="T2048" s="36">
        <v>0.6</v>
      </c>
    </row>
    <row r="2049" spans="19:20" ht="15.5" hidden="1" outlineLevel="2">
      <c r="S2049" s="11" t="s">
        <v>82</v>
      </c>
      <c r="T2049" s="36">
        <v>1.2</v>
      </c>
    </row>
    <row r="2050" spans="19:20" ht="15.5" hidden="1" outlineLevel="2">
      <c r="S2050" s="11" t="s">
        <v>82</v>
      </c>
      <c r="T2050" s="36">
        <v>6.9</v>
      </c>
    </row>
    <row r="2051" spans="19:20" ht="15.5" hidden="1" outlineLevel="2">
      <c r="S2051" s="11" t="s">
        <v>82</v>
      </c>
      <c r="T2051" s="36">
        <v>0</v>
      </c>
    </row>
    <row r="2052" spans="19:20" ht="15.5" hidden="1" outlineLevel="2">
      <c r="S2052" s="11" t="s">
        <v>82</v>
      </c>
      <c r="T2052" s="36">
        <v>0.7</v>
      </c>
    </row>
    <row r="2053" spans="19:20" ht="15.5" hidden="1" outlineLevel="2">
      <c r="S2053" s="11" t="s">
        <v>82</v>
      </c>
      <c r="T2053" s="36">
        <v>10.7</v>
      </c>
    </row>
    <row r="2054" spans="19:20" ht="15.5" hidden="1" outlineLevel="2">
      <c r="S2054" s="11" t="s">
        <v>82</v>
      </c>
      <c r="T2054" s="36">
        <v>6.9</v>
      </c>
    </row>
    <row r="2055" spans="19:20" ht="15.5" hidden="1" outlineLevel="2">
      <c r="S2055" s="11" t="s">
        <v>82</v>
      </c>
      <c r="T2055" s="36">
        <v>2.1</v>
      </c>
    </row>
    <row r="2056" spans="19:20" ht="15.5" hidden="1" outlineLevel="2">
      <c r="S2056" s="11" t="s">
        <v>82</v>
      </c>
      <c r="T2056" s="36">
        <v>2.8</v>
      </c>
    </row>
    <row r="2057" spans="19:20" ht="15.5" hidden="1" outlineLevel="2">
      <c r="S2057" s="11" t="s">
        <v>82</v>
      </c>
      <c r="T2057" s="36">
        <v>0.9</v>
      </c>
    </row>
    <row r="2058" spans="19:20" ht="15.5" hidden="1" outlineLevel="2">
      <c r="S2058" s="11" t="s">
        <v>82</v>
      </c>
      <c r="T2058" s="36">
        <v>0.8</v>
      </c>
    </row>
    <row r="2059" spans="19:20" ht="15.5" hidden="1" outlineLevel="2">
      <c r="S2059" s="11" t="s">
        <v>82</v>
      </c>
      <c r="T2059" s="36">
        <v>1.3</v>
      </c>
    </row>
    <row r="2060" spans="19:20" ht="15.5" hidden="1" outlineLevel="2">
      <c r="S2060" s="11" t="s">
        <v>82</v>
      </c>
      <c r="T2060" s="36">
        <v>2</v>
      </c>
    </row>
    <row r="2061" spans="19:20" ht="15.5" hidden="1" outlineLevel="2">
      <c r="S2061" s="11" t="s">
        <v>82</v>
      </c>
      <c r="T2061" s="36">
        <v>1.2</v>
      </c>
    </row>
    <row r="2062" spans="19:20" ht="15.5" hidden="1" outlineLevel="2">
      <c r="S2062" s="11" t="s">
        <v>82</v>
      </c>
      <c r="T2062" s="36">
        <v>0.9</v>
      </c>
    </row>
    <row r="2063" spans="19:20" ht="15.5" hidden="1" outlineLevel="2">
      <c r="S2063" s="11" t="s">
        <v>82</v>
      </c>
      <c r="T2063" s="36">
        <v>1.4</v>
      </c>
    </row>
    <row r="2064" spans="19:20" ht="15.5" hidden="1" outlineLevel="2">
      <c r="S2064" s="11" t="s">
        <v>82</v>
      </c>
      <c r="T2064" s="36">
        <v>0.1</v>
      </c>
    </row>
    <row r="2065" spans="19:20" ht="15.5" hidden="1" outlineLevel="2">
      <c r="S2065" s="11" t="s">
        <v>82</v>
      </c>
      <c r="T2065" s="36">
        <v>7.5</v>
      </c>
    </row>
    <row r="2066" spans="19:20" ht="15.5" hidden="1" outlineLevel="2">
      <c r="S2066" s="11" t="s">
        <v>82</v>
      </c>
      <c r="T2066" s="36">
        <v>1.8</v>
      </c>
    </row>
    <row r="2067" spans="19:20" ht="15.5" hidden="1" outlineLevel="2">
      <c r="S2067" s="11" t="s">
        <v>82</v>
      </c>
      <c r="T2067" s="36">
        <v>1.4</v>
      </c>
    </row>
    <row r="2068" spans="19:20" ht="15.5" hidden="1" outlineLevel="2">
      <c r="S2068" s="11" t="s">
        <v>82</v>
      </c>
      <c r="T2068" s="36">
        <v>0.8</v>
      </c>
    </row>
    <row r="2069" spans="19:20" ht="15.5" hidden="1" outlineLevel="2">
      <c r="S2069" s="11" t="s">
        <v>82</v>
      </c>
      <c r="T2069" s="36">
        <v>3.5</v>
      </c>
    </row>
    <row r="2070" spans="19:20" ht="15.5" hidden="1" outlineLevel="2">
      <c r="S2070" s="11" t="s">
        <v>82</v>
      </c>
      <c r="T2070" s="36">
        <v>1.1000000000000001</v>
      </c>
    </row>
    <row r="2071" spans="19:20" ht="15.5" hidden="1" outlineLevel="2">
      <c r="S2071" s="11" t="s">
        <v>82</v>
      </c>
      <c r="T2071" s="36">
        <v>0.9</v>
      </c>
    </row>
    <row r="2072" spans="19:20" ht="15.5" hidden="1" outlineLevel="2">
      <c r="S2072" s="11" t="s">
        <v>82</v>
      </c>
      <c r="T2072" s="36">
        <v>1.8</v>
      </c>
    </row>
    <row r="2073" spans="19:20" ht="15.5" hidden="1" outlineLevel="2">
      <c r="S2073" s="11" t="s">
        <v>82</v>
      </c>
      <c r="T2073" s="36">
        <v>-0.2</v>
      </c>
    </row>
    <row r="2074" spans="19:20" ht="15.5" hidden="1" outlineLevel="2">
      <c r="S2074" s="11" t="s">
        <v>82</v>
      </c>
      <c r="T2074" s="36">
        <v>0.7</v>
      </c>
    </row>
    <row r="2075" spans="19:20" ht="15.5" hidden="1" outlineLevel="2">
      <c r="S2075" s="11" t="s">
        <v>82</v>
      </c>
      <c r="T2075" s="36">
        <v>2.2999999999999998</v>
      </c>
    </row>
    <row r="2076" spans="19:20" ht="15.5" hidden="1" outlineLevel="2">
      <c r="S2076" s="11" t="s">
        <v>82</v>
      </c>
      <c r="T2076" s="36">
        <v>1.2</v>
      </c>
    </row>
    <row r="2077" spans="19:20" ht="15.5" hidden="1" outlineLevel="2">
      <c r="S2077" s="11" t="s">
        <v>82</v>
      </c>
      <c r="T2077" s="36">
        <v>1.1000000000000001</v>
      </c>
    </row>
    <row r="2078" spans="19:20" ht="15.5" hidden="1" outlineLevel="2">
      <c r="S2078" s="11" t="s">
        <v>82</v>
      </c>
      <c r="T2078" s="36">
        <v>0.8</v>
      </c>
    </row>
    <row r="2079" spans="19:20" ht="15.5" hidden="1" outlineLevel="2">
      <c r="S2079" s="11" t="s">
        <v>82</v>
      </c>
      <c r="T2079" s="36">
        <v>-0.2</v>
      </c>
    </row>
    <row r="2080" spans="19:20" ht="15.5" hidden="1" outlineLevel="2">
      <c r="S2080" s="11" t="s">
        <v>82</v>
      </c>
      <c r="T2080" s="36">
        <v>3.1</v>
      </c>
    </row>
    <row r="2081" spans="19:20" ht="15.5" hidden="1" outlineLevel="2">
      <c r="S2081" s="11" t="s">
        <v>82</v>
      </c>
      <c r="T2081" s="36">
        <v>1.2</v>
      </c>
    </row>
    <row r="2082" spans="19:20" ht="15.5" hidden="1" outlineLevel="2">
      <c r="S2082" s="11" t="s">
        <v>82</v>
      </c>
      <c r="T2082" s="36">
        <v>0.4</v>
      </c>
    </row>
    <row r="2083" spans="19:20" ht="15.5" hidden="1" outlineLevel="2">
      <c r="S2083" s="11" t="s">
        <v>82</v>
      </c>
      <c r="T2083" s="36">
        <v>0.8</v>
      </c>
    </row>
    <row r="2084" spans="19:20" ht="15.5" hidden="1" outlineLevel="2">
      <c r="S2084" s="11" t="s">
        <v>82</v>
      </c>
      <c r="T2084" s="36">
        <v>1.1000000000000001</v>
      </c>
    </row>
    <row r="2085" spans="19:20" ht="15.5" hidden="1" outlineLevel="2">
      <c r="S2085" s="11" t="s">
        <v>82</v>
      </c>
      <c r="T2085" s="36">
        <v>0.9</v>
      </c>
    </row>
    <row r="2086" spans="19:20" ht="15.5" hidden="1" outlineLevel="2">
      <c r="S2086" s="11" t="s">
        <v>82</v>
      </c>
      <c r="T2086" s="36">
        <v>1.6</v>
      </c>
    </row>
    <row r="2087" spans="19:20" ht="15.5" hidden="1" outlineLevel="2">
      <c r="S2087" s="11" t="s">
        <v>82</v>
      </c>
      <c r="T2087" s="36">
        <v>0.2</v>
      </c>
    </row>
    <row r="2088" spans="19:20" ht="15.5" hidden="1" outlineLevel="2">
      <c r="S2088" s="11" t="s">
        <v>82</v>
      </c>
      <c r="T2088" s="36">
        <v>3.3</v>
      </c>
    </row>
    <row r="2089" spans="19:20" ht="15.5" hidden="1" outlineLevel="2">
      <c r="S2089" s="11" t="s">
        <v>82</v>
      </c>
      <c r="T2089" s="36">
        <v>0.2</v>
      </c>
    </row>
    <row r="2090" spans="19:20" ht="15.5" hidden="1" outlineLevel="2">
      <c r="S2090" s="11" t="s">
        <v>82</v>
      </c>
      <c r="T2090" s="36">
        <v>1.2</v>
      </c>
    </row>
    <row r="2091" spans="19:20" ht="15.5" hidden="1" outlineLevel="2">
      <c r="S2091" s="11" t="s">
        <v>82</v>
      </c>
      <c r="T2091" s="36">
        <v>2.4</v>
      </c>
    </row>
    <row r="2092" spans="19:20" ht="15.5" hidden="1" outlineLevel="2">
      <c r="S2092" s="11" t="s">
        <v>82</v>
      </c>
      <c r="T2092" s="36">
        <v>0.6</v>
      </c>
    </row>
    <row r="2093" spans="19:20" ht="15.5" hidden="1" outlineLevel="2">
      <c r="S2093" s="11" t="s">
        <v>82</v>
      </c>
      <c r="T2093" s="36">
        <v>0</v>
      </c>
    </row>
    <row r="2094" spans="19:20" ht="15.5" hidden="1" outlineLevel="2">
      <c r="S2094" s="11" t="s">
        <v>82</v>
      </c>
      <c r="T2094" s="36">
        <v>0.2</v>
      </c>
    </row>
    <row r="2095" spans="19:20" ht="15.5" hidden="1" outlineLevel="2">
      <c r="S2095" s="11" t="s">
        <v>82</v>
      </c>
      <c r="T2095" s="36">
        <v>0.9</v>
      </c>
    </row>
    <row r="2096" spans="19:20" ht="15.5" hidden="1" outlineLevel="2">
      <c r="S2096" s="11" t="s">
        <v>82</v>
      </c>
      <c r="T2096" s="36">
        <v>2.4</v>
      </c>
    </row>
    <row r="2097" spans="19:20" ht="15.5" hidden="1" outlineLevel="2">
      <c r="S2097" s="11" t="s">
        <v>82</v>
      </c>
      <c r="T2097" s="36">
        <v>1.4</v>
      </c>
    </row>
    <row r="2098" spans="19:20" ht="15.5" hidden="1" outlineLevel="2">
      <c r="S2098" s="11" t="s">
        <v>82</v>
      </c>
      <c r="T2098" s="36">
        <v>0.1</v>
      </c>
    </row>
    <row r="2099" spans="19:20" ht="15.5" hidden="1" outlineLevel="2">
      <c r="S2099" s="11" t="s">
        <v>82</v>
      </c>
      <c r="T2099" s="36">
        <v>1.6</v>
      </c>
    </row>
    <row r="2100" spans="19:20" ht="15.5" hidden="1" outlineLevel="2">
      <c r="S2100" s="11" t="s">
        <v>82</v>
      </c>
      <c r="T2100" s="36">
        <v>1.1000000000000001</v>
      </c>
    </row>
    <row r="2101" spans="19:20" ht="15.5" hidden="1" outlineLevel="2">
      <c r="S2101" s="11" t="s">
        <v>82</v>
      </c>
      <c r="T2101" s="36">
        <v>-0.5</v>
      </c>
    </row>
    <row r="2102" spans="19:20" ht="15.5" hidden="1" outlineLevel="2">
      <c r="S2102" s="11" t="s">
        <v>82</v>
      </c>
      <c r="T2102" s="36">
        <v>0.4</v>
      </c>
    </row>
    <row r="2103" spans="19:20" ht="15.5" hidden="1" outlineLevel="2">
      <c r="S2103" s="11" t="s">
        <v>82</v>
      </c>
      <c r="T2103" s="36">
        <v>5.4</v>
      </c>
    </row>
    <row r="2104" spans="19:20" ht="15.5" hidden="1" outlineLevel="2">
      <c r="S2104" s="11" t="s">
        <v>82</v>
      </c>
      <c r="T2104" s="36">
        <v>1.7</v>
      </c>
    </row>
    <row r="2105" spans="19:20" ht="15.5" hidden="1" outlineLevel="2">
      <c r="S2105" s="11" t="s">
        <v>82</v>
      </c>
      <c r="T2105" s="36">
        <v>0.1</v>
      </c>
    </row>
    <row r="2106" spans="19:20" ht="15.5" hidden="1" outlineLevel="2">
      <c r="S2106" s="11" t="s">
        <v>82</v>
      </c>
      <c r="T2106" s="36">
        <v>2.6</v>
      </c>
    </row>
    <row r="2107" spans="19:20" ht="15.5" hidden="1" outlineLevel="2">
      <c r="S2107" s="11" t="s">
        <v>82</v>
      </c>
      <c r="T2107" s="36">
        <v>1</v>
      </c>
    </row>
    <row r="2108" spans="19:20" ht="15.5" hidden="1" outlineLevel="2">
      <c r="S2108" s="11" t="s">
        <v>82</v>
      </c>
      <c r="T2108" s="36">
        <v>0.7</v>
      </c>
    </row>
    <row r="2109" spans="19:20" ht="15.5" hidden="1" outlineLevel="2">
      <c r="S2109" s="11" t="s">
        <v>82</v>
      </c>
      <c r="T2109" s="36">
        <v>2.5</v>
      </c>
    </row>
    <row r="2110" spans="19:20" ht="15.5" hidden="1" outlineLevel="2">
      <c r="S2110" s="11" t="s">
        <v>82</v>
      </c>
      <c r="T2110" s="36">
        <v>8.8000000000000007</v>
      </c>
    </row>
    <row r="2111" spans="19:20" ht="15.5" hidden="1" outlineLevel="2">
      <c r="S2111" s="11" t="s">
        <v>82</v>
      </c>
      <c r="T2111" s="36">
        <v>1.1000000000000001</v>
      </c>
    </row>
    <row r="2112" spans="19:20" ht="15.5" hidden="1" outlineLevel="2">
      <c r="S2112" s="11" t="s">
        <v>82</v>
      </c>
      <c r="T2112" s="36">
        <v>1.9</v>
      </c>
    </row>
    <row r="2113" spans="19:20" ht="15.5" hidden="1" outlineLevel="2">
      <c r="S2113" s="11" t="s">
        <v>82</v>
      </c>
      <c r="T2113" s="36">
        <v>0.4</v>
      </c>
    </row>
    <row r="2114" spans="19:20" ht="15.5" hidden="1" outlineLevel="2">
      <c r="S2114" s="11" t="s">
        <v>82</v>
      </c>
      <c r="T2114" s="36">
        <v>0.5</v>
      </c>
    </row>
    <row r="2115" spans="19:20" ht="15.5" hidden="1" outlineLevel="2">
      <c r="S2115" s="11" t="s">
        <v>82</v>
      </c>
      <c r="T2115" s="36">
        <v>0.5</v>
      </c>
    </row>
    <row r="2116" spans="19:20" ht="15.5" hidden="1" outlineLevel="2">
      <c r="S2116" s="11" t="s">
        <v>82</v>
      </c>
      <c r="T2116" s="36">
        <v>2</v>
      </c>
    </row>
    <row r="2117" spans="19:20" ht="15.5" hidden="1" outlineLevel="2">
      <c r="S2117" s="11" t="s">
        <v>82</v>
      </c>
      <c r="T2117" s="36">
        <v>2.9</v>
      </c>
    </row>
    <row r="2118" spans="19:20" ht="15.5" hidden="1" outlineLevel="2">
      <c r="S2118" s="11" t="s">
        <v>82</v>
      </c>
      <c r="T2118" s="36">
        <v>-0.1</v>
      </c>
    </row>
    <row r="2119" spans="19:20" ht="15.5" hidden="1" outlineLevel="2">
      <c r="S2119" s="11" t="s">
        <v>82</v>
      </c>
      <c r="T2119" s="36">
        <v>0.8</v>
      </c>
    </row>
    <row r="2120" spans="19:20" ht="15.5" hidden="1" outlineLevel="2">
      <c r="S2120" s="11" t="s">
        <v>82</v>
      </c>
      <c r="T2120" s="36">
        <v>1.2</v>
      </c>
    </row>
    <row r="2121" spans="19:20" ht="15.5" hidden="1" outlineLevel="2">
      <c r="S2121" s="11" t="s">
        <v>82</v>
      </c>
      <c r="T2121" s="36">
        <v>0.5</v>
      </c>
    </row>
    <row r="2122" spans="19:20" ht="15.5" hidden="1" outlineLevel="2">
      <c r="S2122" s="11" t="s">
        <v>82</v>
      </c>
      <c r="T2122" s="36">
        <v>0.1</v>
      </c>
    </row>
    <row r="2123" spans="19:20" ht="15.5" hidden="1" outlineLevel="2">
      <c r="S2123" s="11" t="s">
        <v>82</v>
      </c>
      <c r="T2123" s="36">
        <v>2.9</v>
      </c>
    </row>
    <row r="2124" spans="19:20" ht="15.5" hidden="1" outlineLevel="2">
      <c r="S2124" s="11" t="s">
        <v>82</v>
      </c>
      <c r="T2124" s="36">
        <v>5.8</v>
      </c>
    </row>
    <row r="2125" spans="19:20" ht="15.5" hidden="1" outlineLevel="2">
      <c r="S2125" s="11" t="s">
        <v>82</v>
      </c>
      <c r="T2125" s="36">
        <v>1.1000000000000001</v>
      </c>
    </row>
    <row r="2126" spans="19:20" ht="15.5" hidden="1" outlineLevel="2">
      <c r="S2126" s="11" t="s">
        <v>82</v>
      </c>
      <c r="T2126" s="36">
        <v>1.4</v>
      </c>
    </row>
    <row r="2127" spans="19:20" ht="15.5" hidden="1" outlineLevel="2">
      <c r="S2127" s="11" t="s">
        <v>82</v>
      </c>
      <c r="T2127" s="36">
        <v>0.1</v>
      </c>
    </row>
    <row r="2128" spans="19:20" ht="15.5" hidden="1" outlineLevel="2">
      <c r="S2128" s="11" t="s">
        <v>82</v>
      </c>
      <c r="T2128" s="36">
        <v>7.8</v>
      </c>
    </row>
    <row r="2129" spans="19:20" ht="15.5" hidden="1" outlineLevel="2">
      <c r="S2129" s="11" t="s">
        <v>82</v>
      </c>
      <c r="T2129" s="36">
        <v>1.2</v>
      </c>
    </row>
    <row r="2130" spans="19:20" ht="15.5" hidden="1" outlineLevel="2">
      <c r="S2130" s="11" t="s">
        <v>82</v>
      </c>
      <c r="T2130" s="36">
        <v>0.9</v>
      </c>
    </row>
    <row r="2131" spans="19:20" ht="15.5" hidden="1" outlineLevel="2">
      <c r="S2131" s="11" t="s">
        <v>82</v>
      </c>
      <c r="T2131" s="36">
        <v>0.5</v>
      </c>
    </row>
    <row r="2132" spans="19:20" ht="15.5" hidden="1" outlineLevel="2">
      <c r="S2132" s="11" t="s">
        <v>82</v>
      </c>
      <c r="T2132" s="36">
        <v>0.1</v>
      </c>
    </row>
    <row r="2133" spans="19:20" ht="15.5" hidden="1" outlineLevel="2">
      <c r="S2133" s="11" t="s">
        <v>82</v>
      </c>
      <c r="T2133" s="36">
        <v>-0.4</v>
      </c>
    </row>
    <row r="2134" spans="19:20" ht="15.5" hidden="1" outlineLevel="2">
      <c r="S2134" s="11" t="s">
        <v>82</v>
      </c>
      <c r="T2134" s="36">
        <v>-0.5</v>
      </c>
    </row>
    <row r="2135" spans="19:20" ht="15.5" hidden="1" outlineLevel="2">
      <c r="S2135" s="11" t="s">
        <v>82</v>
      </c>
      <c r="T2135" s="36">
        <v>0.9</v>
      </c>
    </row>
    <row r="2136" spans="19:20" ht="15.5" hidden="1" outlineLevel="2">
      <c r="S2136" s="11" t="s">
        <v>82</v>
      </c>
      <c r="T2136" s="36">
        <v>0.8</v>
      </c>
    </row>
    <row r="2137" spans="19:20" ht="15.5" hidden="1" outlineLevel="2">
      <c r="S2137" s="11" t="s">
        <v>82</v>
      </c>
      <c r="T2137" s="36">
        <v>2.7</v>
      </c>
    </row>
    <row r="2138" spans="19:20" ht="15.5" hidden="1" outlineLevel="2">
      <c r="S2138" s="11" t="s">
        <v>82</v>
      </c>
      <c r="T2138" s="36">
        <v>1.8</v>
      </c>
    </row>
    <row r="2139" spans="19:20" ht="15.5" hidden="1" outlineLevel="2">
      <c r="S2139" s="11" t="s">
        <v>82</v>
      </c>
      <c r="T2139" s="36">
        <v>3.5</v>
      </c>
    </row>
    <row r="2140" spans="19:20" ht="15.5" hidden="1" outlineLevel="2">
      <c r="S2140" s="11" t="s">
        <v>82</v>
      </c>
      <c r="T2140" s="36">
        <v>3.7</v>
      </c>
    </row>
    <row r="2141" spans="19:20" ht="15.5" hidden="1" outlineLevel="2">
      <c r="S2141" s="11" t="s">
        <v>82</v>
      </c>
      <c r="T2141" s="36">
        <v>1.9</v>
      </c>
    </row>
    <row r="2142" spans="19:20" ht="15.5" hidden="1" outlineLevel="2">
      <c r="S2142" s="11" t="s">
        <v>82</v>
      </c>
      <c r="T2142" s="36">
        <v>2</v>
      </c>
    </row>
    <row r="2143" spans="19:20" ht="15.5" hidden="1" outlineLevel="2">
      <c r="S2143" s="11" t="s">
        <v>82</v>
      </c>
      <c r="T2143" s="36">
        <v>2.9</v>
      </c>
    </row>
    <row r="2144" spans="19:20" ht="15.5" hidden="1" outlineLevel="2">
      <c r="S2144" s="11" t="s">
        <v>82</v>
      </c>
      <c r="T2144" s="36">
        <v>0.2</v>
      </c>
    </row>
    <row r="2145" spans="19:20" ht="15.5" hidden="1" outlineLevel="2">
      <c r="S2145" s="11" t="s">
        <v>82</v>
      </c>
      <c r="T2145" s="36">
        <v>5.4</v>
      </c>
    </row>
    <row r="2146" spans="19:20" ht="15.5" hidden="1" outlineLevel="2">
      <c r="S2146" s="11" t="s">
        <v>82</v>
      </c>
      <c r="T2146" s="36">
        <v>-0.3</v>
      </c>
    </row>
    <row r="2147" spans="19:20" ht="15.5" hidden="1" outlineLevel="2">
      <c r="S2147" s="11" t="s">
        <v>82</v>
      </c>
      <c r="T2147" s="36">
        <v>0.4</v>
      </c>
    </row>
    <row r="2148" spans="19:20" ht="15.5" hidden="1" outlineLevel="2">
      <c r="S2148" s="11" t="s">
        <v>82</v>
      </c>
      <c r="T2148" s="36">
        <v>0.6</v>
      </c>
    </row>
    <row r="2149" spans="19:20" ht="15.5" hidden="1" outlineLevel="2">
      <c r="S2149" s="11" t="s">
        <v>82</v>
      </c>
      <c r="T2149" s="36">
        <v>0.7</v>
      </c>
    </row>
    <row r="2150" spans="19:20" ht="15.5" hidden="1" outlineLevel="2">
      <c r="S2150" s="11" t="s">
        <v>82</v>
      </c>
      <c r="T2150" s="36">
        <v>2.5</v>
      </c>
    </row>
    <row r="2151" spans="19:20" ht="15.5" hidden="1" outlineLevel="2">
      <c r="S2151" s="11" t="s">
        <v>82</v>
      </c>
      <c r="T2151" s="36">
        <v>1.2</v>
      </c>
    </row>
    <row r="2152" spans="19:20" ht="15.5" hidden="1" outlineLevel="2">
      <c r="S2152" s="11" t="s">
        <v>82</v>
      </c>
      <c r="T2152" s="36">
        <v>0.8</v>
      </c>
    </row>
    <row r="2153" spans="19:20" ht="15.5" hidden="1" outlineLevel="2">
      <c r="S2153" s="11" t="s">
        <v>82</v>
      </c>
      <c r="T2153" s="36">
        <v>2.2000000000000002</v>
      </c>
    </row>
    <row r="2154" spans="19:20" ht="15.5" hidden="1" outlineLevel="2">
      <c r="S2154" s="11" t="s">
        <v>82</v>
      </c>
      <c r="T2154" s="36">
        <v>1.4</v>
      </c>
    </row>
    <row r="2155" spans="19:20" ht="15.5" hidden="1" outlineLevel="2">
      <c r="S2155" s="11" t="s">
        <v>82</v>
      </c>
      <c r="T2155" s="36">
        <v>1.7</v>
      </c>
    </row>
    <row r="2156" spans="19:20" ht="15.5" hidden="1" outlineLevel="2">
      <c r="S2156" s="11" t="s">
        <v>82</v>
      </c>
      <c r="T2156" s="36">
        <v>1.9</v>
      </c>
    </row>
    <row r="2157" spans="19:20" ht="15.5" hidden="1" outlineLevel="2">
      <c r="S2157" s="11" t="s">
        <v>82</v>
      </c>
      <c r="T2157" s="36">
        <v>4.8</v>
      </c>
    </row>
    <row r="2158" spans="19:20" ht="15.5" hidden="1" outlineLevel="2">
      <c r="S2158" s="11" t="s">
        <v>82</v>
      </c>
      <c r="T2158" s="36">
        <v>0.6</v>
      </c>
    </row>
    <row r="2159" spans="19:20" ht="15.5" hidden="1" outlineLevel="2">
      <c r="S2159" s="11" t="s">
        <v>82</v>
      </c>
      <c r="T2159" s="36">
        <v>2.5</v>
      </c>
    </row>
    <row r="2160" spans="19:20" ht="15.5" hidden="1" outlineLevel="2">
      <c r="S2160" s="11" t="s">
        <v>82</v>
      </c>
      <c r="T2160" s="36">
        <v>1.3</v>
      </c>
    </row>
    <row r="2161" spans="19:20" ht="15.5" hidden="1" outlineLevel="2">
      <c r="S2161" s="11" t="s">
        <v>82</v>
      </c>
      <c r="T2161" s="36">
        <v>1.5</v>
      </c>
    </row>
    <row r="2162" spans="19:20" ht="15.5" hidden="1" outlineLevel="2">
      <c r="S2162" s="11" t="s">
        <v>82</v>
      </c>
      <c r="T2162" s="36">
        <v>2.2999999999999998</v>
      </c>
    </row>
    <row r="2163" spans="19:20" ht="15.5" hidden="1" outlineLevel="2">
      <c r="S2163" s="11" t="s">
        <v>82</v>
      </c>
      <c r="T2163" s="36">
        <v>0.5</v>
      </c>
    </row>
    <row r="2164" spans="19:20" ht="15.5" hidden="1" outlineLevel="2">
      <c r="S2164" s="11" t="s">
        <v>82</v>
      </c>
      <c r="T2164" s="36">
        <v>0.8</v>
      </c>
    </row>
    <row r="2165" spans="19:20" ht="15.5" hidden="1" outlineLevel="2">
      <c r="S2165" s="11" t="s">
        <v>82</v>
      </c>
      <c r="T2165" s="36">
        <v>0</v>
      </c>
    </row>
    <row r="2166" spans="19:20" ht="15.5" hidden="1" outlineLevel="2">
      <c r="S2166" s="11" t="s">
        <v>82</v>
      </c>
      <c r="T2166" s="36">
        <v>0.8</v>
      </c>
    </row>
    <row r="2167" spans="19:20" ht="15.5" hidden="1" outlineLevel="2">
      <c r="S2167" s="11" t="s">
        <v>82</v>
      </c>
      <c r="T2167" s="36">
        <v>1.8</v>
      </c>
    </row>
    <row r="2168" spans="19:20" ht="15.5" hidden="1" outlineLevel="2">
      <c r="S2168" s="11" t="s">
        <v>82</v>
      </c>
      <c r="T2168" s="36">
        <v>3.3</v>
      </c>
    </row>
    <row r="2169" spans="19:20" ht="15.5" outlineLevel="1" collapsed="1">
      <c r="S2169" s="37" t="s">
        <v>1812</v>
      </c>
      <c r="T2169" s="38">
        <f>SUBTOTAL(9,T2001:T2168)</f>
        <v>287.10000000000008</v>
      </c>
    </row>
    <row r="2170" spans="19:20" ht="15.5" hidden="1" outlineLevel="2">
      <c r="S2170" s="11" t="s">
        <v>217</v>
      </c>
      <c r="T2170" s="36">
        <v>-0.1</v>
      </c>
    </row>
    <row r="2171" spans="19:20" ht="15.5" hidden="1" outlineLevel="2">
      <c r="S2171" s="11" t="s">
        <v>217</v>
      </c>
      <c r="T2171" s="36">
        <v>2</v>
      </c>
    </row>
    <row r="2172" spans="19:20" ht="15.5" hidden="1" outlineLevel="2">
      <c r="S2172" s="11" t="s">
        <v>217</v>
      </c>
      <c r="T2172" s="36">
        <v>0.2</v>
      </c>
    </row>
    <row r="2173" spans="19:20" ht="15.5" hidden="1" outlineLevel="2">
      <c r="S2173" s="11" t="s">
        <v>217</v>
      </c>
      <c r="T2173" s="36">
        <v>0.6</v>
      </c>
    </row>
    <row r="2174" spans="19:20" ht="15.5" hidden="1" outlineLevel="2">
      <c r="S2174" s="11" t="s">
        <v>217</v>
      </c>
      <c r="T2174" s="36">
        <v>0.6</v>
      </c>
    </row>
    <row r="2175" spans="19:20" ht="15.5" hidden="1" outlineLevel="2">
      <c r="S2175" s="11" t="s">
        <v>217</v>
      </c>
      <c r="T2175" s="36">
        <v>0</v>
      </c>
    </row>
    <row r="2176" spans="19:20" ht="15.5" hidden="1" outlineLevel="2">
      <c r="S2176" s="11" t="s">
        <v>217</v>
      </c>
      <c r="T2176" s="36">
        <v>-0.3</v>
      </c>
    </row>
    <row r="2177" spans="19:20" ht="15.5" hidden="1" outlineLevel="2">
      <c r="S2177" s="11" t="s">
        <v>217</v>
      </c>
      <c r="T2177" s="36">
        <v>0</v>
      </c>
    </row>
    <row r="2178" spans="19:20" ht="15.5" hidden="1" outlineLevel="2">
      <c r="S2178" s="11" t="s">
        <v>217</v>
      </c>
      <c r="T2178" s="36">
        <v>1.5</v>
      </c>
    </row>
    <row r="2179" spans="19:20" ht="15.5" hidden="1" outlineLevel="2">
      <c r="S2179" s="11" t="s">
        <v>217</v>
      </c>
      <c r="T2179" s="36">
        <v>0.7</v>
      </c>
    </row>
    <row r="2180" spans="19:20" ht="15.5" hidden="1" outlineLevel="2">
      <c r="S2180" s="11" t="s">
        <v>217</v>
      </c>
      <c r="T2180" s="36">
        <v>2.9</v>
      </c>
    </row>
    <row r="2181" spans="19:20" ht="15.5" hidden="1" outlineLevel="2">
      <c r="S2181" s="11" t="s">
        <v>217</v>
      </c>
      <c r="T2181" s="36">
        <v>0.7</v>
      </c>
    </row>
    <row r="2182" spans="19:20" ht="15.5" hidden="1" outlineLevel="2">
      <c r="S2182" s="11" t="s">
        <v>217</v>
      </c>
      <c r="T2182" s="36">
        <v>1</v>
      </c>
    </row>
    <row r="2183" spans="19:20" ht="15.5" hidden="1" outlineLevel="2">
      <c r="S2183" s="11" t="s">
        <v>217</v>
      </c>
      <c r="T2183" s="36">
        <v>0.2</v>
      </c>
    </row>
    <row r="2184" spans="19:20" ht="15.5" hidden="1" outlineLevel="2">
      <c r="S2184" s="11" t="s">
        <v>217</v>
      </c>
      <c r="T2184" s="36">
        <v>2</v>
      </c>
    </row>
    <row r="2185" spans="19:20" ht="15.5" hidden="1" outlineLevel="2">
      <c r="S2185" s="11" t="s">
        <v>217</v>
      </c>
      <c r="T2185" s="36">
        <v>0.5</v>
      </c>
    </row>
    <row r="2186" spans="19:20" ht="15.5" hidden="1" outlineLevel="2">
      <c r="S2186" s="11" t="s">
        <v>217</v>
      </c>
      <c r="T2186" s="36">
        <v>0.5</v>
      </c>
    </row>
    <row r="2187" spans="19:20" ht="15.5" hidden="1" outlineLevel="2">
      <c r="S2187" s="11" t="s">
        <v>217</v>
      </c>
      <c r="T2187" s="36">
        <v>1.2</v>
      </c>
    </row>
    <row r="2188" spans="19:20" ht="15.5" hidden="1" outlineLevel="2">
      <c r="S2188" s="11" t="s">
        <v>217</v>
      </c>
      <c r="T2188" s="36">
        <v>2.4</v>
      </c>
    </row>
    <row r="2189" spans="19:20" ht="15.5" hidden="1" outlineLevel="2">
      <c r="S2189" s="11" t="s">
        <v>217</v>
      </c>
      <c r="T2189" s="36">
        <v>-0.2</v>
      </c>
    </row>
    <row r="2190" spans="19:20" ht="15.5" hidden="1" outlineLevel="2">
      <c r="S2190" s="11" t="s">
        <v>217</v>
      </c>
      <c r="T2190" s="36">
        <v>1</v>
      </c>
    </row>
    <row r="2191" spans="19:20" ht="15.5" outlineLevel="1" collapsed="1">
      <c r="S2191" s="37" t="s">
        <v>1813</v>
      </c>
      <c r="T2191" s="38">
        <f>SUBTOTAL(9,T2170:T2190)</f>
        <v>17.399999999999999</v>
      </c>
    </row>
    <row r="2192" spans="19:20" ht="15.5" hidden="1" outlineLevel="2">
      <c r="S2192" s="11" t="s">
        <v>25</v>
      </c>
      <c r="T2192" s="36">
        <v>2</v>
      </c>
    </row>
    <row r="2193" spans="19:20" ht="15.5" hidden="1" outlineLevel="2">
      <c r="S2193" s="11" t="s">
        <v>25</v>
      </c>
      <c r="T2193" s="36">
        <v>4.2</v>
      </c>
    </row>
    <row r="2194" spans="19:20" ht="15.5" hidden="1" outlineLevel="2">
      <c r="S2194" s="11" t="s">
        <v>25</v>
      </c>
      <c r="T2194" s="36">
        <v>15.2</v>
      </c>
    </row>
    <row r="2195" spans="19:20" ht="15.5" hidden="1" outlineLevel="2">
      <c r="S2195" s="11" t="s">
        <v>25</v>
      </c>
      <c r="T2195" s="36">
        <v>0.1</v>
      </c>
    </row>
    <row r="2196" spans="19:20" ht="15.5" hidden="1" outlineLevel="2">
      <c r="S2196" s="11" t="s">
        <v>25</v>
      </c>
      <c r="T2196" s="36">
        <v>0</v>
      </c>
    </row>
    <row r="2197" spans="19:20" ht="15.5" hidden="1" outlineLevel="2">
      <c r="S2197" s="11" t="s">
        <v>25</v>
      </c>
      <c r="T2197" s="36">
        <v>0.3</v>
      </c>
    </row>
    <row r="2198" spans="19:20" ht="15.5" hidden="1" outlineLevel="2">
      <c r="S2198" s="11" t="s">
        <v>25</v>
      </c>
      <c r="T2198" s="36">
        <v>-0.1</v>
      </c>
    </row>
    <row r="2199" spans="19:20" ht="15.5" hidden="1" outlineLevel="2">
      <c r="S2199" s="11" t="s">
        <v>25</v>
      </c>
      <c r="T2199" s="36">
        <v>9.8000000000000007</v>
      </c>
    </row>
    <row r="2200" spans="19:20" ht="15.5" hidden="1" outlineLevel="2">
      <c r="S2200" s="11" t="s">
        <v>25</v>
      </c>
      <c r="T2200" s="36">
        <v>0.3</v>
      </c>
    </row>
    <row r="2201" spans="19:20" ht="15.5" hidden="1" outlineLevel="2">
      <c r="S2201" s="11" t="s">
        <v>25</v>
      </c>
      <c r="T2201" s="36">
        <v>0.3</v>
      </c>
    </row>
    <row r="2202" spans="19:20" ht="15.5" hidden="1" outlineLevel="2">
      <c r="S2202" s="11" t="s">
        <v>25</v>
      </c>
      <c r="T2202" s="36">
        <v>0</v>
      </c>
    </row>
    <row r="2203" spans="19:20" ht="15.5" hidden="1" outlineLevel="2">
      <c r="S2203" s="11" t="s">
        <v>25</v>
      </c>
      <c r="T2203" s="36">
        <v>-0.1</v>
      </c>
    </row>
    <row r="2204" spans="19:20" ht="15.5" hidden="1" outlineLevel="2">
      <c r="S2204" s="11" t="s">
        <v>25</v>
      </c>
      <c r="T2204" s="36">
        <v>1</v>
      </c>
    </row>
    <row r="2205" spans="19:20" ht="15.5" hidden="1" outlineLevel="2">
      <c r="S2205" s="11" t="s">
        <v>25</v>
      </c>
      <c r="T2205" s="36">
        <v>0.3</v>
      </c>
    </row>
    <row r="2206" spans="19:20" ht="15.5" hidden="1" outlineLevel="2">
      <c r="S2206" s="11" t="s">
        <v>25</v>
      </c>
      <c r="T2206" s="36">
        <v>0.3</v>
      </c>
    </row>
    <row r="2207" spans="19:20" ht="15.5" hidden="1" outlineLevel="2">
      <c r="S2207" s="11" t="s">
        <v>25</v>
      </c>
      <c r="T2207" s="36">
        <v>0.9</v>
      </c>
    </row>
    <row r="2208" spans="19:20" ht="15.5" hidden="1" outlineLevel="2">
      <c r="S2208" s="11" t="s">
        <v>25</v>
      </c>
      <c r="T2208" s="36">
        <v>0.4</v>
      </c>
    </row>
    <row r="2209" spans="19:20" ht="15.5" hidden="1" outlineLevel="2">
      <c r="S2209" s="11" t="s">
        <v>25</v>
      </c>
      <c r="T2209" s="36">
        <v>0.4</v>
      </c>
    </row>
    <row r="2210" spans="19:20" ht="15.5" hidden="1" outlineLevel="2">
      <c r="S2210" s="11" t="s">
        <v>25</v>
      </c>
      <c r="T2210" s="36">
        <v>0.1</v>
      </c>
    </row>
    <row r="2211" spans="19:20" ht="15.5" hidden="1" outlineLevel="2">
      <c r="S2211" s="11" t="s">
        <v>25</v>
      </c>
      <c r="T2211" s="36">
        <v>9.5</v>
      </c>
    </row>
    <row r="2212" spans="19:20" ht="15.5" hidden="1" outlineLevel="2">
      <c r="S2212" s="11" t="s">
        <v>25</v>
      </c>
      <c r="T2212" s="36">
        <v>1.6</v>
      </c>
    </row>
    <row r="2213" spans="19:20" ht="15.5" hidden="1" outlineLevel="2">
      <c r="S2213" s="11" t="s">
        <v>25</v>
      </c>
      <c r="T2213" s="36">
        <v>2.1</v>
      </c>
    </row>
    <row r="2214" spans="19:20" ht="15.5" hidden="1" outlineLevel="2">
      <c r="S2214" s="11" t="s">
        <v>25</v>
      </c>
      <c r="T2214" s="36">
        <v>0.4</v>
      </c>
    </row>
    <row r="2215" spans="19:20" ht="15.5" hidden="1" outlineLevel="2">
      <c r="S2215" s="11" t="s">
        <v>25</v>
      </c>
      <c r="T2215" s="36">
        <v>2.9</v>
      </c>
    </row>
    <row r="2216" spans="19:20" ht="15.5" hidden="1" outlineLevel="2">
      <c r="S2216" s="11" t="s">
        <v>25</v>
      </c>
      <c r="T2216" s="36">
        <v>1.4</v>
      </c>
    </row>
    <row r="2217" spans="19:20" ht="15.5" hidden="1" outlineLevel="2">
      <c r="S2217" s="11" t="s">
        <v>25</v>
      </c>
      <c r="T2217" s="36">
        <v>1.1000000000000001</v>
      </c>
    </row>
    <row r="2218" spans="19:20" ht="15.5" hidden="1" outlineLevel="2">
      <c r="S2218" s="11" t="s">
        <v>25</v>
      </c>
      <c r="T2218" s="36">
        <v>0.1</v>
      </c>
    </row>
    <row r="2219" spans="19:20" ht="15.5" hidden="1" outlineLevel="2">
      <c r="S2219" s="11" t="s">
        <v>25</v>
      </c>
      <c r="T2219" s="36">
        <v>1</v>
      </c>
    </row>
    <row r="2220" spans="19:20" ht="15.5" hidden="1" outlineLevel="2">
      <c r="S2220" s="11" t="s">
        <v>25</v>
      </c>
      <c r="T2220" s="36">
        <v>0.5</v>
      </c>
    </row>
    <row r="2221" spans="19:20" ht="15.5" hidden="1" outlineLevel="2">
      <c r="S2221" s="11" t="s">
        <v>25</v>
      </c>
      <c r="T2221" s="36">
        <v>11</v>
      </c>
    </row>
    <row r="2222" spans="19:20" ht="15.5" hidden="1" outlineLevel="2">
      <c r="S2222" s="11" t="s">
        <v>25</v>
      </c>
      <c r="T2222" s="36">
        <v>9.4</v>
      </c>
    </row>
    <row r="2223" spans="19:20" ht="15.5" hidden="1" outlineLevel="2">
      <c r="S2223" s="11" t="s">
        <v>25</v>
      </c>
      <c r="T2223" s="36">
        <v>5.8</v>
      </c>
    </row>
    <row r="2224" spans="19:20" ht="15.5" hidden="1" outlineLevel="2">
      <c r="S2224" s="11" t="s">
        <v>25</v>
      </c>
      <c r="T2224" s="36">
        <v>0.6</v>
      </c>
    </row>
    <row r="2225" spans="19:20" ht="15.5" hidden="1" outlineLevel="2">
      <c r="S2225" s="11" t="s">
        <v>25</v>
      </c>
      <c r="T2225" s="36">
        <v>-0.1</v>
      </c>
    </row>
    <row r="2226" spans="19:20" ht="15.5" hidden="1" outlineLevel="2">
      <c r="S2226" s="11" t="s">
        <v>25</v>
      </c>
      <c r="T2226" s="36">
        <v>0</v>
      </c>
    </row>
    <row r="2227" spans="19:20" ht="15.5" hidden="1" outlineLevel="2">
      <c r="S2227" s="11" t="s">
        <v>25</v>
      </c>
      <c r="T2227" s="36">
        <v>-0.1</v>
      </c>
    </row>
    <row r="2228" spans="19:20" ht="15.5" hidden="1" outlineLevel="2">
      <c r="S2228" s="11" t="s">
        <v>25</v>
      </c>
      <c r="T2228" s="36">
        <v>1</v>
      </c>
    </row>
    <row r="2229" spans="19:20" ht="15.5" hidden="1" outlineLevel="2">
      <c r="S2229" s="11" t="s">
        <v>25</v>
      </c>
      <c r="T2229" s="36">
        <v>3</v>
      </c>
    </row>
    <row r="2230" spans="19:20" ht="15.5" hidden="1" outlineLevel="2">
      <c r="S2230" s="11" t="s">
        <v>25</v>
      </c>
      <c r="T2230" s="36">
        <v>0.5</v>
      </c>
    </row>
    <row r="2231" spans="19:20" ht="15.5" hidden="1" outlineLevel="2">
      <c r="S2231" s="11" t="s">
        <v>25</v>
      </c>
      <c r="T2231" s="36">
        <v>0.2</v>
      </c>
    </row>
    <row r="2232" spans="19:20" ht="15.5" hidden="1" outlineLevel="2">
      <c r="S2232" s="11" t="s">
        <v>25</v>
      </c>
      <c r="T2232" s="36">
        <v>-0.1</v>
      </c>
    </row>
    <row r="2233" spans="19:20" ht="15.5" hidden="1" outlineLevel="2">
      <c r="S2233" s="11" t="s">
        <v>25</v>
      </c>
      <c r="T2233" s="36">
        <v>0</v>
      </c>
    </row>
    <row r="2234" spans="19:20" ht="15.5" hidden="1" outlineLevel="2">
      <c r="S2234" s="11" t="s">
        <v>25</v>
      </c>
      <c r="T2234" s="36">
        <v>2.8</v>
      </c>
    </row>
    <row r="2235" spans="19:20" ht="15.5" hidden="1" outlineLevel="2">
      <c r="S2235" s="11" t="s">
        <v>25</v>
      </c>
      <c r="T2235" s="36">
        <v>0.5</v>
      </c>
    </row>
    <row r="2236" spans="19:20" ht="15.5" hidden="1" outlineLevel="2">
      <c r="S2236" s="11" t="s">
        <v>25</v>
      </c>
      <c r="T2236" s="36">
        <v>-0.1</v>
      </c>
    </row>
    <row r="2237" spans="19:20" ht="15.5" hidden="1" outlineLevel="2">
      <c r="S2237" s="11" t="s">
        <v>25</v>
      </c>
      <c r="T2237" s="36">
        <v>1.9</v>
      </c>
    </row>
    <row r="2238" spans="19:20" ht="15.5" hidden="1" outlineLevel="2">
      <c r="S2238" s="11" t="s">
        <v>25</v>
      </c>
      <c r="T2238" s="36">
        <v>0.8</v>
      </c>
    </row>
    <row r="2239" spans="19:20" ht="15.5" hidden="1" outlineLevel="2">
      <c r="S2239" s="11" t="s">
        <v>25</v>
      </c>
      <c r="T2239" s="36">
        <v>9.8000000000000007</v>
      </c>
    </row>
    <row r="2240" spans="19:20" ht="15.5" hidden="1" outlineLevel="2">
      <c r="S2240" s="11" t="s">
        <v>25</v>
      </c>
      <c r="T2240" s="36">
        <v>5.4</v>
      </c>
    </row>
    <row r="2241" spans="19:20" ht="15.5" hidden="1" outlineLevel="2">
      <c r="S2241" s="11" t="s">
        <v>25</v>
      </c>
      <c r="T2241" s="36">
        <v>0.2</v>
      </c>
    </row>
    <row r="2242" spans="19:20" ht="15.5" hidden="1" outlineLevel="2">
      <c r="S2242" s="11" t="s">
        <v>25</v>
      </c>
      <c r="T2242" s="36">
        <v>2.1</v>
      </c>
    </row>
    <row r="2243" spans="19:20" ht="15.5" hidden="1" outlineLevel="2">
      <c r="S2243" s="11" t="s">
        <v>25</v>
      </c>
      <c r="T2243" s="36">
        <v>0.9</v>
      </c>
    </row>
    <row r="2244" spans="19:20" ht="15.5" hidden="1" outlineLevel="2">
      <c r="S2244" s="11" t="s">
        <v>25</v>
      </c>
      <c r="T2244" s="36">
        <v>1.5</v>
      </c>
    </row>
    <row r="2245" spans="19:20" ht="15.5" hidden="1" outlineLevel="2">
      <c r="S2245" s="11" t="s">
        <v>25</v>
      </c>
      <c r="T2245" s="36">
        <v>-0.1</v>
      </c>
    </row>
    <row r="2246" spans="19:20" ht="15.5" hidden="1" outlineLevel="2">
      <c r="S2246" s="11" t="s">
        <v>25</v>
      </c>
      <c r="T2246" s="36">
        <v>0.5</v>
      </c>
    </row>
    <row r="2247" spans="19:20" ht="15.5" hidden="1" outlineLevel="2">
      <c r="S2247" s="11" t="s">
        <v>25</v>
      </c>
      <c r="T2247" s="36">
        <v>1.6</v>
      </c>
    </row>
    <row r="2248" spans="19:20" ht="15.5" hidden="1" outlineLevel="2">
      <c r="S2248" s="11" t="s">
        <v>25</v>
      </c>
      <c r="T2248" s="36">
        <v>-0.4</v>
      </c>
    </row>
    <row r="2249" spans="19:20" ht="15.5" hidden="1" outlineLevel="2">
      <c r="S2249" s="11" t="s">
        <v>25</v>
      </c>
      <c r="T2249" s="36">
        <v>6.5</v>
      </c>
    </row>
    <row r="2250" spans="19:20" ht="15.5" hidden="1" outlineLevel="2">
      <c r="S2250" s="11" t="s">
        <v>25</v>
      </c>
      <c r="T2250" s="36">
        <v>0.2</v>
      </c>
    </row>
    <row r="2251" spans="19:20" ht="15.5" hidden="1" outlineLevel="2">
      <c r="S2251" s="11" t="s">
        <v>25</v>
      </c>
      <c r="T2251" s="36">
        <v>0.7</v>
      </c>
    </row>
    <row r="2252" spans="19:20" ht="15.5" hidden="1" outlineLevel="2">
      <c r="S2252" s="11" t="s">
        <v>25</v>
      </c>
      <c r="T2252" s="36">
        <v>4.5</v>
      </c>
    </row>
    <row r="2253" spans="19:20" ht="15.5" hidden="1" outlineLevel="2">
      <c r="S2253" s="11" t="s">
        <v>25</v>
      </c>
      <c r="T2253" s="36">
        <v>0.6</v>
      </c>
    </row>
    <row r="2254" spans="19:20" ht="15.5" hidden="1" outlineLevel="2">
      <c r="S2254" s="11" t="s">
        <v>25</v>
      </c>
      <c r="T2254" s="36">
        <v>6.8</v>
      </c>
    </row>
    <row r="2255" spans="19:20" ht="15.5" hidden="1" outlineLevel="2">
      <c r="S2255" s="11" t="s">
        <v>25</v>
      </c>
      <c r="T2255" s="36">
        <v>9.8000000000000007</v>
      </c>
    </row>
    <row r="2256" spans="19:20" ht="15.5" hidden="1" outlineLevel="2">
      <c r="S2256" s="11" t="s">
        <v>25</v>
      </c>
      <c r="T2256" s="36">
        <v>0.4</v>
      </c>
    </row>
    <row r="2257" spans="19:20" ht="15.5" hidden="1" outlineLevel="2">
      <c r="S2257" s="11" t="s">
        <v>25</v>
      </c>
      <c r="T2257" s="36">
        <v>0.5</v>
      </c>
    </row>
    <row r="2258" spans="19:20" ht="15.5" hidden="1" outlineLevel="2">
      <c r="S2258" s="11" t="s">
        <v>25</v>
      </c>
      <c r="T2258" s="36">
        <v>0</v>
      </c>
    </row>
    <row r="2259" spans="19:20" ht="15.5" hidden="1" outlineLevel="2">
      <c r="S2259" s="11" t="s">
        <v>25</v>
      </c>
      <c r="T2259" s="36">
        <v>6.9</v>
      </c>
    </row>
    <row r="2260" spans="19:20" ht="15.5" hidden="1" outlineLevel="2">
      <c r="S2260" s="11" t="s">
        <v>25</v>
      </c>
      <c r="T2260" s="36">
        <v>1.2</v>
      </c>
    </row>
    <row r="2261" spans="19:20" ht="15.5" hidden="1" outlineLevel="2">
      <c r="S2261" s="11" t="s">
        <v>25</v>
      </c>
      <c r="T2261" s="36">
        <v>0.7</v>
      </c>
    </row>
    <row r="2262" spans="19:20" ht="15.5" hidden="1" outlineLevel="2">
      <c r="S2262" s="11" t="s">
        <v>25</v>
      </c>
      <c r="T2262" s="36">
        <v>2.7</v>
      </c>
    </row>
    <row r="2263" spans="19:20" ht="15.5" hidden="1" outlineLevel="2">
      <c r="S2263" s="11" t="s">
        <v>25</v>
      </c>
      <c r="T2263" s="36">
        <v>2.7</v>
      </c>
    </row>
    <row r="2264" spans="19:20" ht="15.5" hidden="1" outlineLevel="2">
      <c r="S2264" s="11" t="s">
        <v>25</v>
      </c>
      <c r="T2264" s="36">
        <v>1.7</v>
      </c>
    </row>
    <row r="2265" spans="19:20" ht="15.5" hidden="1" outlineLevel="2">
      <c r="S2265" s="11" t="s">
        <v>25</v>
      </c>
      <c r="T2265" s="36">
        <v>0.8</v>
      </c>
    </row>
    <row r="2266" spans="19:20" ht="15.5" hidden="1" outlineLevel="2">
      <c r="S2266" s="11" t="s">
        <v>25</v>
      </c>
      <c r="T2266" s="36">
        <v>1</v>
      </c>
    </row>
    <row r="2267" spans="19:20" ht="15.5" hidden="1" outlineLevel="2">
      <c r="S2267" s="11" t="s">
        <v>25</v>
      </c>
      <c r="T2267" s="36">
        <v>1.4</v>
      </c>
    </row>
    <row r="2268" spans="19:20" ht="15.5" hidden="1" outlineLevel="2">
      <c r="S2268" s="11" t="s">
        <v>25</v>
      </c>
      <c r="T2268" s="36">
        <v>0</v>
      </c>
    </row>
    <row r="2269" spans="19:20" ht="15.5" hidden="1" outlineLevel="2">
      <c r="S2269" s="11" t="s">
        <v>25</v>
      </c>
      <c r="T2269" s="36">
        <v>0.1</v>
      </c>
    </row>
    <row r="2270" spans="19:20" ht="15.5" hidden="1" outlineLevel="2">
      <c r="S2270" s="11" t="s">
        <v>25</v>
      </c>
      <c r="T2270" s="36">
        <v>2.5</v>
      </c>
    </row>
    <row r="2271" spans="19:20" ht="15.5" hidden="1" outlineLevel="2">
      <c r="S2271" s="11" t="s">
        <v>25</v>
      </c>
      <c r="T2271" s="36">
        <v>0.1</v>
      </c>
    </row>
    <row r="2272" spans="19:20" ht="15.5" hidden="1" outlineLevel="2">
      <c r="S2272" s="11" t="s">
        <v>25</v>
      </c>
      <c r="T2272" s="36">
        <v>-0.1</v>
      </c>
    </row>
    <row r="2273" spans="19:20" ht="15.5" hidden="1" outlineLevel="2">
      <c r="S2273" s="11" t="s">
        <v>25</v>
      </c>
      <c r="T2273" s="36">
        <v>1</v>
      </c>
    </row>
    <row r="2274" spans="19:20" ht="15.5" hidden="1" outlineLevel="2">
      <c r="S2274" s="11" t="s">
        <v>25</v>
      </c>
      <c r="T2274" s="36">
        <v>0.4</v>
      </c>
    </row>
    <row r="2275" spans="19:20" ht="15.5" hidden="1" outlineLevel="2">
      <c r="S2275" s="11" t="s">
        <v>25</v>
      </c>
      <c r="T2275" s="36">
        <v>1</v>
      </c>
    </row>
    <row r="2276" spans="19:20" ht="15.5" hidden="1" outlineLevel="2">
      <c r="S2276" s="11" t="s">
        <v>25</v>
      </c>
      <c r="T2276" s="36">
        <v>1.4</v>
      </c>
    </row>
    <row r="2277" spans="19:20" ht="15.5" hidden="1" outlineLevel="2">
      <c r="S2277" s="11" t="s">
        <v>25</v>
      </c>
      <c r="T2277" s="36">
        <v>5.2</v>
      </c>
    </row>
    <row r="2278" spans="19:20" ht="15.5" hidden="1" outlineLevel="2">
      <c r="S2278" s="11" t="s">
        <v>25</v>
      </c>
      <c r="T2278" s="36">
        <v>0</v>
      </c>
    </row>
    <row r="2279" spans="19:20" ht="15.5" hidden="1" outlineLevel="2">
      <c r="S2279" s="11" t="s">
        <v>25</v>
      </c>
      <c r="T2279" s="36">
        <v>2.1</v>
      </c>
    </row>
    <row r="2280" spans="19:20" ht="15.5" hidden="1" outlineLevel="2">
      <c r="S2280" s="11" t="s">
        <v>25</v>
      </c>
      <c r="T2280" s="36">
        <v>2.9</v>
      </c>
    </row>
    <row r="2281" spans="19:20" ht="15.5" hidden="1" outlineLevel="2">
      <c r="S2281" s="11" t="s">
        <v>25</v>
      </c>
      <c r="T2281" s="36">
        <v>5.2</v>
      </c>
    </row>
    <row r="2282" spans="19:20" ht="15.5" hidden="1" outlineLevel="2">
      <c r="S2282" s="11" t="s">
        <v>25</v>
      </c>
      <c r="T2282" s="36">
        <v>2</v>
      </c>
    </row>
    <row r="2283" spans="19:20" ht="15.5" hidden="1" outlineLevel="2">
      <c r="S2283" s="11" t="s">
        <v>25</v>
      </c>
      <c r="T2283" s="36">
        <v>1.2</v>
      </c>
    </row>
    <row r="2284" spans="19:20" ht="15.5" hidden="1" outlineLevel="2">
      <c r="S2284" s="11" t="s">
        <v>25</v>
      </c>
      <c r="T2284" s="36">
        <v>1.6</v>
      </c>
    </row>
    <row r="2285" spans="19:20" ht="15.5" hidden="1" outlineLevel="2">
      <c r="S2285" s="11" t="s">
        <v>25</v>
      </c>
      <c r="T2285" s="36">
        <v>0.4</v>
      </c>
    </row>
    <row r="2286" spans="19:20" ht="15.5" hidden="1" outlineLevel="2">
      <c r="S2286" s="11" t="s">
        <v>25</v>
      </c>
      <c r="T2286" s="36">
        <v>1.9</v>
      </c>
    </row>
    <row r="2287" spans="19:20" ht="15.5" hidden="1" outlineLevel="2">
      <c r="S2287" s="11" t="s">
        <v>25</v>
      </c>
      <c r="T2287" s="36">
        <v>0.3</v>
      </c>
    </row>
    <row r="2288" spans="19:20" ht="15.5" hidden="1" outlineLevel="2">
      <c r="S2288" s="11" t="s">
        <v>25</v>
      </c>
      <c r="T2288" s="36">
        <v>1</v>
      </c>
    </row>
    <row r="2289" spans="19:20" ht="15.5" hidden="1" outlineLevel="2">
      <c r="S2289" s="11" t="s">
        <v>25</v>
      </c>
      <c r="T2289" s="36">
        <v>0.6</v>
      </c>
    </row>
    <row r="2290" spans="19:20" ht="15.5" hidden="1" outlineLevel="2">
      <c r="S2290" s="11" t="s">
        <v>25</v>
      </c>
      <c r="T2290" s="36">
        <v>0.3</v>
      </c>
    </row>
    <row r="2291" spans="19:20" ht="15.5" hidden="1" outlineLevel="2">
      <c r="S2291" s="11" t="s">
        <v>25</v>
      </c>
      <c r="T2291" s="36">
        <v>1.4</v>
      </c>
    </row>
    <row r="2292" spans="19:20" ht="15.5" hidden="1" outlineLevel="2">
      <c r="S2292" s="11" t="s">
        <v>25</v>
      </c>
      <c r="T2292" s="36">
        <v>2</v>
      </c>
    </row>
    <row r="2293" spans="19:20" ht="15.5" hidden="1" outlineLevel="2">
      <c r="S2293" s="11" t="s">
        <v>25</v>
      </c>
      <c r="T2293" s="36">
        <v>1.4</v>
      </c>
    </row>
    <row r="2294" spans="19:20" ht="15.5" hidden="1" outlineLevel="2">
      <c r="S2294" s="11" t="s">
        <v>25</v>
      </c>
      <c r="T2294" s="36">
        <v>1</v>
      </c>
    </row>
    <row r="2295" spans="19:20" ht="15.5" hidden="1" outlineLevel="2">
      <c r="S2295" s="11" t="s">
        <v>25</v>
      </c>
      <c r="T2295" s="36">
        <v>0.4</v>
      </c>
    </row>
    <row r="2296" spans="19:20" ht="15.5" hidden="1" outlineLevel="2">
      <c r="S2296" s="11" t="s">
        <v>25</v>
      </c>
      <c r="T2296" s="36">
        <v>0</v>
      </c>
    </row>
    <row r="2297" spans="19:20" ht="15.5" hidden="1" outlineLevel="2">
      <c r="S2297" s="11" t="s">
        <v>25</v>
      </c>
      <c r="T2297" s="36">
        <v>2.4</v>
      </c>
    </row>
    <row r="2298" spans="19:20" ht="15.5" hidden="1" outlineLevel="2">
      <c r="S2298" s="11" t="s">
        <v>25</v>
      </c>
      <c r="T2298" s="36">
        <v>0.1</v>
      </c>
    </row>
    <row r="2299" spans="19:20" ht="15.5" hidden="1" outlineLevel="2">
      <c r="S2299" s="11" t="s">
        <v>25</v>
      </c>
      <c r="T2299" s="36">
        <v>0.1</v>
      </c>
    </row>
    <row r="2300" spans="19:20" ht="15.5" hidden="1" outlineLevel="2">
      <c r="S2300" s="11" t="s">
        <v>25</v>
      </c>
      <c r="T2300" s="36">
        <v>1.9</v>
      </c>
    </row>
    <row r="2301" spans="19:20" ht="15.5" hidden="1" outlineLevel="2">
      <c r="S2301" s="11" t="s">
        <v>25</v>
      </c>
      <c r="T2301" s="36">
        <v>-0.2</v>
      </c>
    </row>
    <row r="2302" spans="19:20" ht="15.5" hidden="1" outlineLevel="2">
      <c r="S2302" s="11" t="s">
        <v>25</v>
      </c>
      <c r="T2302" s="36">
        <v>9.3000000000000007</v>
      </c>
    </row>
    <row r="2303" spans="19:20" ht="15.5" hidden="1" outlineLevel="2">
      <c r="S2303" s="11" t="s">
        <v>25</v>
      </c>
      <c r="T2303" s="36">
        <v>5.5</v>
      </c>
    </row>
    <row r="2304" spans="19:20" ht="15.5" hidden="1" outlineLevel="2">
      <c r="S2304" s="11" t="s">
        <v>25</v>
      </c>
      <c r="T2304" s="36">
        <v>0.2</v>
      </c>
    </row>
    <row r="2305" spans="19:20" ht="15.5" hidden="1" outlineLevel="2">
      <c r="S2305" s="11" t="s">
        <v>25</v>
      </c>
      <c r="T2305" s="36">
        <v>0.1</v>
      </c>
    </row>
    <row r="2306" spans="19:20" ht="15.5" hidden="1" outlineLevel="2">
      <c r="S2306" s="11" t="s">
        <v>25</v>
      </c>
      <c r="T2306" s="36">
        <v>2.2999999999999998</v>
      </c>
    </row>
    <row r="2307" spans="19:20" ht="15.5" outlineLevel="1" collapsed="1">
      <c r="S2307" s="37" t="s">
        <v>1814</v>
      </c>
      <c r="T2307" s="38">
        <f>SUBTOTAL(9,T2192:T2306)</f>
        <v>222.70000000000005</v>
      </c>
    </row>
    <row r="2308" spans="19:20" ht="15.5" hidden="1" outlineLevel="2">
      <c r="S2308" s="11" t="s">
        <v>43</v>
      </c>
      <c r="T2308" s="36">
        <v>1.8</v>
      </c>
    </row>
    <row r="2309" spans="19:20" ht="15.5" hidden="1" outlineLevel="2">
      <c r="S2309" s="11" t="s">
        <v>43</v>
      </c>
      <c r="T2309" s="36">
        <v>0.4</v>
      </c>
    </row>
    <row r="2310" spans="19:20" ht="15.5" hidden="1" outlineLevel="2">
      <c r="S2310" s="11" t="s">
        <v>43</v>
      </c>
      <c r="T2310" s="36">
        <v>0.1</v>
      </c>
    </row>
    <row r="2311" spans="19:20" ht="15.5" hidden="1" outlineLevel="2">
      <c r="S2311" s="11" t="s">
        <v>43</v>
      </c>
      <c r="T2311" s="36">
        <v>4.2</v>
      </c>
    </row>
    <row r="2312" spans="19:20" ht="15.5" hidden="1" outlineLevel="2">
      <c r="S2312" s="11" t="s">
        <v>43</v>
      </c>
      <c r="T2312" s="36">
        <v>1</v>
      </c>
    </row>
    <row r="2313" spans="19:20" ht="15.5" hidden="1" outlineLevel="2">
      <c r="S2313" s="11" t="s">
        <v>43</v>
      </c>
      <c r="T2313" s="36">
        <v>0.5</v>
      </c>
    </row>
    <row r="2314" spans="19:20" ht="15.5" hidden="1" outlineLevel="2">
      <c r="S2314" s="11" t="s">
        <v>43</v>
      </c>
      <c r="T2314" s="36">
        <v>0.6</v>
      </c>
    </row>
    <row r="2315" spans="19:20" ht="15.5" hidden="1" outlineLevel="2">
      <c r="S2315" s="11" t="s">
        <v>43</v>
      </c>
      <c r="T2315" s="36">
        <v>0.2</v>
      </c>
    </row>
    <row r="2316" spans="19:20" ht="15.5" hidden="1" outlineLevel="2">
      <c r="S2316" s="11" t="s">
        <v>43</v>
      </c>
      <c r="T2316" s="36">
        <v>0.4</v>
      </c>
    </row>
    <row r="2317" spans="19:20" ht="15.5" hidden="1" outlineLevel="2">
      <c r="S2317" s="11" t="s">
        <v>43</v>
      </c>
      <c r="T2317" s="36">
        <v>0.2</v>
      </c>
    </row>
    <row r="2318" spans="19:20" ht="15.5" hidden="1" outlineLevel="2">
      <c r="S2318" s="11" t="s">
        <v>43</v>
      </c>
      <c r="T2318" s="36">
        <v>0.9</v>
      </c>
    </row>
    <row r="2319" spans="19:20" ht="15.5" hidden="1" outlineLevel="2">
      <c r="S2319" s="11" t="s">
        <v>43</v>
      </c>
      <c r="T2319" s="36">
        <v>0.1</v>
      </c>
    </row>
    <row r="2320" spans="19:20" ht="15.5" outlineLevel="1" collapsed="1">
      <c r="S2320" s="37" t="s">
        <v>1815</v>
      </c>
      <c r="T2320" s="38">
        <f>SUBTOTAL(9,T2308:T2319)</f>
        <v>10.399999999999999</v>
      </c>
    </row>
    <row r="2321" spans="19:20" ht="15.5" hidden="1" outlineLevel="2">
      <c r="S2321" s="11" t="s">
        <v>40</v>
      </c>
      <c r="T2321" s="36">
        <v>1</v>
      </c>
    </row>
    <row r="2322" spans="19:20" ht="15.5" hidden="1" outlineLevel="2">
      <c r="S2322" s="11" t="s">
        <v>40</v>
      </c>
      <c r="T2322" s="36">
        <v>-0.9</v>
      </c>
    </row>
    <row r="2323" spans="19:20" ht="15.5" hidden="1" outlineLevel="2">
      <c r="S2323" s="11" t="s">
        <v>40</v>
      </c>
      <c r="T2323" s="36">
        <v>1.6</v>
      </c>
    </row>
    <row r="2324" spans="19:20" ht="15.5" hidden="1" outlineLevel="2">
      <c r="S2324" s="11" t="s">
        <v>40</v>
      </c>
      <c r="T2324" s="36">
        <v>1.1000000000000001</v>
      </c>
    </row>
    <row r="2325" spans="19:20" ht="15.5" hidden="1" outlineLevel="2">
      <c r="S2325" s="11" t="s">
        <v>40</v>
      </c>
      <c r="T2325" s="36">
        <v>0.6</v>
      </c>
    </row>
    <row r="2326" spans="19:20" ht="15.5" hidden="1" outlineLevel="2">
      <c r="S2326" s="11" t="s">
        <v>40</v>
      </c>
      <c r="T2326" s="36">
        <v>0.8</v>
      </c>
    </row>
    <row r="2327" spans="19:20" ht="15.5" hidden="1" outlineLevel="2">
      <c r="S2327" s="11" t="s">
        <v>40</v>
      </c>
      <c r="T2327" s="36">
        <v>0.6</v>
      </c>
    </row>
    <row r="2328" spans="19:20" ht="15.5" hidden="1" outlineLevel="2">
      <c r="S2328" s="11" t="s">
        <v>40</v>
      </c>
      <c r="T2328" s="36">
        <v>1.6</v>
      </c>
    </row>
    <row r="2329" spans="19:20" ht="15.5" hidden="1" outlineLevel="2">
      <c r="S2329" s="11" t="s">
        <v>40</v>
      </c>
      <c r="T2329" s="36">
        <v>2.4</v>
      </c>
    </row>
    <row r="2330" spans="19:20" ht="15.5" hidden="1" outlineLevel="2">
      <c r="S2330" s="11" t="s">
        <v>40</v>
      </c>
      <c r="T2330" s="36">
        <v>2</v>
      </c>
    </row>
    <row r="2331" spans="19:20" ht="15.5" hidden="1" outlineLevel="2">
      <c r="S2331" s="11" t="s">
        <v>40</v>
      </c>
      <c r="T2331" s="36">
        <v>0.6</v>
      </c>
    </row>
    <row r="2332" spans="19:20" ht="15.5" hidden="1" outlineLevel="2">
      <c r="S2332" s="11" t="s">
        <v>40</v>
      </c>
      <c r="T2332" s="36">
        <v>0.7</v>
      </c>
    </row>
    <row r="2333" spans="19:20" ht="15.5" hidden="1" outlineLevel="2">
      <c r="S2333" s="11" t="s">
        <v>40</v>
      </c>
      <c r="T2333" s="36">
        <v>0.4</v>
      </c>
    </row>
    <row r="2334" spans="19:20" ht="15.5" hidden="1" outlineLevel="2">
      <c r="S2334" s="11" t="s">
        <v>40</v>
      </c>
      <c r="T2334" s="36">
        <v>8</v>
      </c>
    </row>
    <row r="2335" spans="19:20" ht="15.5" hidden="1" outlineLevel="2">
      <c r="S2335" s="11" t="s">
        <v>40</v>
      </c>
      <c r="T2335" s="36">
        <v>0.6</v>
      </c>
    </row>
    <row r="2336" spans="19:20" ht="15.5" hidden="1" outlineLevel="2">
      <c r="S2336" s="11" t="s">
        <v>40</v>
      </c>
      <c r="T2336" s="36">
        <v>1.9</v>
      </c>
    </row>
    <row r="2337" spans="19:20" ht="15.5" hidden="1" outlineLevel="2">
      <c r="S2337" s="11" t="s">
        <v>40</v>
      </c>
      <c r="T2337" s="36">
        <v>0.8</v>
      </c>
    </row>
    <row r="2338" spans="19:20" ht="15.5" hidden="1" outlineLevel="2">
      <c r="S2338" s="11" t="s">
        <v>40</v>
      </c>
      <c r="T2338" s="36">
        <v>0.5</v>
      </c>
    </row>
    <row r="2339" spans="19:20" ht="15.5" hidden="1" outlineLevel="2">
      <c r="S2339" s="11" t="s">
        <v>40</v>
      </c>
      <c r="T2339" s="36">
        <v>0.2</v>
      </c>
    </row>
    <row r="2340" spans="19:20" ht="15.5" hidden="1" outlineLevel="2">
      <c r="S2340" s="11" t="s">
        <v>40</v>
      </c>
      <c r="T2340" s="36">
        <v>1.8</v>
      </c>
    </row>
    <row r="2341" spans="19:20" ht="15.5" hidden="1" outlineLevel="2">
      <c r="S2341" s="11" t="s">
        <v>40</v>
      </c>
      <c r="T2341" s="36">
        <v>2</v>
      </c>
    </row>
    <row r="2342" spans="19:20" ht="15.5" hidden="1" outlineLevel="2">
      <c r="S2342" s="11" t="s">
        <v>40</v>
      </c>
      <c r="T2342" s="36">
        <v>0.6</v>
      </c>
    </row>
    <row r="2343" spans="19:20" ht="15.5" hidden="1" outlineLevel="2">
      <c r="S2343" s="11" t="s">
        <v>40</v>
      </c>
      <c r="T2343" s="36">
        <v>-0.4</v>
      </c>
    </row>
    <row r="2344" spans="19:20" ht="15.5" hidden="1" outlineLevel="2">
      <c r="S2344" s="11" t="s">
        <v>40</v>
      </c>
      <c r="T2344" s="36">
        <v>1.6</v>
      </c>
    </row>
    <row r="2345" spans="19:20" ht="15.5" hidden="1" outlineLevel="2">
      <c r="S2345" s="11" t="s">
        <v>40</v>
      </c>
      <c r="T2345" s="36">
        <v>1.4</v>
      </c>
    </row>
    <row r="2346" spans="19:20" ht="15.5" hidden="1" outlineLevel="2">
      <c r="S2346" s="11" t="s">
        <v>40</v>
      </c>
      <c r="T2346" s="36">
        <v>1.6</v>
      </c>
    </row>
    <row r="2347" spans="19:20" ht="15.5" hidden="1" outlineLevel="2">
      <c r="S2347" s="11" t="s">
        <v>40</v>
      </c>
      <c r="T2347" s="36">
        <v>0.4</v>
      </c>
    </row>
    <row r="2348" spans="19:20" ht="15.5" hidden="1" outlineLevel="2">
      <c r="S2348" s="11" t="s">
        <v>40</v>
      </c>
      <c r="T2348" s="36">
        <v>3.4</v>
      </c>
    </row>
    <row r="2349" spans="19:20" ht="15.5" hidden="1" outlineLevel="2">
      <c r="S2349" s="11" t="s">
        <v>40</v>
      </c>
      <c r="T2349" s="36">
        <v>1.5</v>
      </c>
    </row>
    <row r="2350" spans="19:20" ht="15.5" hidden="1" outlineLevel="2">
      <c r="S2350" s="11" t="s">
        <v>40</v>
      </c>
      <c r="T2350" s="36">
        <v>0.7</v>
      </c>
    </row>
    <row r="2351" spans="19:20" ht="15.5" hidden="1" outlineLevel="2">
      <c r="S2351" s="11" t="s">
        <v>40</v>
      </c>
      <c r="T2351" s="36">
        <v>2.1</v>
      </c>
    </row>
    <row r="2352" spans="19:20" ht="15.5" hidden="1" outlineLevel="2">
      <c r="S2352" s="11" t="s">
        <v>40</v>
      </c>
      <c r="T2352" s="36">
        <v>0.6</v>
      </c>
    </row>
    <row r="2353" spans="19:20" ht="15.5" hidden="1" outlineLevel="2">
      <c r="S2353" s="11" t="s">
        <v>40</v>
      </c>
      <c r="T2353" s="36">
        <v>1.9</v>
      </c>
    </row>
    <row r="2354" spans="19:20" ht="15.5" hidden="1" outlineLevel="2">
      <c r="S2354" s="11" t="s">
        <v>40</v>
      </c>
      <c r="T2354" s="36">
        <v>8.1</v>
      </c>
    </row>
    <row r="2355" spans="19:20" ht="15.5" hidden="1" outlineLevel="2">
      <c r="S2355" s="11" t="s">
        <v>40</v>
      </c>
      <c r="T2355" s="36">
        <v>0.5</v>
      </c>
    </row>
    <row r="2356" spans="19:20" ht="15.5" outlineLevel="1" collapsed="1">
      <c r="S2356" s="37" t="s">
        <v>1816</v>
      </c>
      <c r="T2356" s="38">
        <f>SUBTOTAL(9,T2321:T2355)</f>
        <v>52.300000000000004</v>
      </c>
    </row>
    <row r="2357" spans="19:20" ht="15.5" hidden="1" outlineLevel="2">
      <c r="S2357" s="11" t="s">
        <v>41</v>
      </c>
      <c r="T2357" s="36">
        <v>0.3</v>
      </c>
    </row>
    <row r="2358" spans="19:20" ht="15.5" hidden="1" outlineLevel="2">
      <c r="S2358" s="11" t="s">
        <v>41</v>
      </c>
      <c r="T2358" s="36">
        <v>0.4</v>
      </c>
    </row>
    <row r="2359" spans="19:20" ht="15.5" hidden="1" outlineLevel="2">
      <c r="S2359" s="11" t="s">
        <v>41</v>
      </c>
      <c r="T2359" s="36">
        <v>0.9</v>
      </c>
    </row>
    <row r="2360" spans="19:20" ht="15.5" hidden="1" outlineLevel="2">
      <c r="S2360" s="11" t="s">
        <v>41</v>
      </c>
      <c r="T2360" s="36">
        <v>0.3</v>
      </c>
    </row>
    <row r="2361" spans="19:20" ht="15.5" hidden="1" outlineLevel="2">
      <c r="S2361" s="11" t="s">
        <v>41</v>
      </c>
      <c r="T2361" s="36">
        <v>1.6</v>
      </c>
    </row>
    <row r="2362" spans="19:20" ht="15.5" hidden="1" outlineLevel="2">
      <c r="S2362" s="11" t="s">
        <v>41</v>
      </c>
      <c r="T2362" s="36">
        <v>0.9</v>
      </c>
    </row>
    <row r="2363" spans="19:20" ht="15.5" hidden="1" outlineLevel="2">
      <c r="S2363" s="11" t="s">
        <v>41</v>
      </c>
      <c r="T2363" s="36">
        <v>0.2</v>
      </c>
    </row>
    <row r="2364" spans="19:20" ht="15.5" hidden="1" outlineLevel="2">
      <c r="S2364" s="11" t="s">
        <v>41</v>
      </c>
      <c r="T2364" s="36">
        <v>0.6</v>
      </c>
    </row>
    <row r="2365" spans="19:20" ht="15.5" hidden="1" outlineLevel="2">
      <c r="S2365" s="11" t="s">
        <v>41</v>
      </c>
      <c r="T2365" s="36">
        <v>0.3</v>
      </c>
    </row>
    <row r="2366" spans="19:20" ht="15.5" hidden="1" outlineLevel="2">
      <c r="S2366" s="11" t="s">
        <v>41</v>
      </c>
      <c r="T2366" s="36">
        <v>0.6</v>
      </c>
    </row>
    <row r="2367" spans="19:20" ht="15.5" hidden="1" outlineLevel="2">
      <c r="S2367" s="11" t="s">
        <v>41</v>
      </c>
      <c r="T2367" s="36">
        <v>0.5</v>
      </c>
    </row>
    <row r="2368" spans="19:20" ht="15.5" hidden="1" outlineLevel="2">
      <c r="S2368" s="11" t="s">
        <v>41</v>
      </c>
      <c r="T2368" s="36">
        <v>0.5</v>
      </c>
    </row>
    <row r="2369" spans="19:20" ht="15.5" hidden="1" outlineLevel="2">
      <c r="S2369" s="11" t="s">
        <v>41</v>
      </c>
      <c r="T2369" s="36">
        <v>3.5</v>
      </c>
    </row>
    <row r="2370" spans="19:20" ht="15.5" hidden="1" outlineLevel="2">
      <c r="S2370" s="11" t="s">
        <v>41</v>
      </c>
      <c r="T2370" s="36">
        <v>0.4</v>
      </c>
    </row>
    <row r="2371" spans="19:20" ht="15.5" hidden="1" outlineLevel="2">
      <c r="S2371" s="11" t="s">
        <v>41</v>
      </c>
      <c r="T2371" s="36">
        <v>0</v>
      </c>
    </row>
    <row r="2372" spans="19:20" ht="15.5" hidden="1" outlineLevel="2">
      <c r="S2372" s="11" t="s">
        <v>41</v>
      </c>
      <c r="T2372" s="36">
        <v>0.8</v>
      </c>
    </row>
    <row r="2373" spans="19:20" ht="15.5" hidden="1" outlineLevel="2">
      <c r="S2373" s="11" t="s">
        <v>41</v>
      </c>
      <c r="T2373" s="36">
        <v>1.1000000000000001</v>
      </c>
    </row>
    <row r="2374" spans="19:20" ht="15.5" hidden="1" outlineLevel="2">
      <c r="S2374" s="11" t="s">
        <v>41</v>
      </c>
      <c r="T2374" s="36">
        <v>1.1000000000000001</v>
      </c>
    </row>
    <row r="2375" spans="19:20" ht="15.5" hidden="1" outlineLevel="2">
      <c r="S2375" s="11" t="s">
        <v>41</v>
      </c>
      <c r="T2375" s="36">
        <v>1.8</v>
      </c>
    </row>
    <row r="2376" spans="19:20" ht="15.5" hidden="1" outlineLevel="2">
      <c r="S2376" s="11" t="s">
        <v>41</v>
      </c>
      <c r="T2376" s="36">
        <v>0.7</v>
      </c>
    </row>
    <row r="2377" spans="19:20" ht="15.5" hidden="1" outlineLevel="2">
      <c r="S2377" s="11" t="s">
        <v>41</v>
      </c>
      <c r="T2377" s="36">
        <v>1.2</v>
      </c>
    </row>
    <row r="2378" spans="19:20" ht="15.5" hidden="1" outlineLevel="2">
      <c r="S2378" s="11" t="s">
        <v>41</v>
      </c>
      <c r="T2378" s="36">
        <v>0.1</v>
      </c>
    </row>
    <row r="2379" spans="19:20" ht="15.5" hidden="1" outlineLevel="2">
      <c r="S2379" s="11" t="s">
        <v>41</v>
      </c>
      <c r="T2379" s="36">
        <v>0.3</v>
      </c>
    </row>
    <row r="2380" spans="19:20" ht="15.5" hidden="1" outlineLevel="2">
      <c r="S2380" s="11" t="s">
        <v>41</v>
      </c>
      <c r="T2380" s="36">
        <v>0.2</v>
      </c>
    </row>
    <row r="2381" spans="19:20" ht="15.5" hidden="1" outlineLevel="2">
      <c r="S2381" s="11" t="s">
        <v>41</v>
      </c>
      <c r="T2381" s="36">
        <v>0.6</v>
      </c>
    </row>
    <row r="2382" spans="19:20" ht="15.5" hidden="1" outlineLevel="2">
      <c r="S2382" s="11" t="s">
        <v>41</v>
      </c>
      <c r="T2382" s="36">
        <v>0.2</v>
      </c>
    </row>
    <row r="2383" spans="19:20" ht="15.5" hidden="1" outlineLevel="2">
      <c r="S2383" s="11" t="s">
        <v>41</v>
      </c>
      <c r="T2383" s="36">
        <v>0.4</v>
      </c>
    </row>
    <row r="2384" spans="19:20" ht="15.5" hidden="1" outlineLevel="2">
      <c r="S2384" s="11" t="s">
        <v>41</v>
      </c>
      <c r="T2384" s="36">
        <v>1</v>
      </c>
    </row>
    <row r="2385" spans="19:20" ht="15.5" hidden="1" outlineLevel="2">
      <c r="S2385" s="11" t="s">
        <v>41</v>
      </c>
      <c r="T2385" s="36">
        <v>0.4</v>
      </c>
    </row>
    <row r="2386" spans="19:20" ht="15.5" hidden="1" outlineLevel="2">
      <c r="S2386" s="11" t="s">
        <v>41</v>
      </c>
      <c r="T2386" s="36">
        <v>0.2</v>
      </c>
    </row>
    <row r="2387" spans="19:20" ht="15.5" hidden="1" outlineLevel="2">
      <c r="S2387" s="11" t="s">
        <v>41</v>
      </c>
      <c r="T2387" s="36">
        <v>0.8</v>
      </c>
    </row>
    <row r="2388" spans="19:20" ht="15.5" hidden="1" outlineLevel="2">
      <c r="S2388" s="11" t="s">
        <v>41</v>
      </c>
      <c r="T2388" s="36">
        <v>0.1</v>
      </c>
    </row>
    <row r="2389" spans="19:20" ht="15.5" hidden="1" outlineLevel="2">
      <c r="S2389" s="11" t="s">
        <v>41</v>
      </c>
      <c r="T2389" s="36">
        <v>0.7</v>
      </c>
    </row>
    <row r="2390" spans="19:20" ht="15.5" hidden="1" outlineLevel="2">
      <c r="S2390" s="11" t="s">
        <v>41</v>
      </c>
      <c r="T2390" s="36">
        <v>0.7</v>
      </c>
    </row>
    <row r="2391" spans="19:20" ht="15.5" hidden="1" outlineLevel="2">
      <c r="S2391" s="11" t="s">
        <v>41</v>
      </c>
      <c r="T2391" s="36">
        <v>0</v>
      </c>
    </row>
    <row r="2392" spans="19:20" ht="15.5" hidden="1" outlineLevel="2">
      <c r="S2392" s="11" t="s">
        <v>41</v>
      </c>
      <c r="T2392" s="36">
        <v>0.1</v>
      </c>
    </row>
    <row r="2393" spans="19:20" ht="15.5" hidden="1" outlineLevel="2">
      <c r="S2393" s="11" t="s">
        <v>41</v>
      </c>
      <c r="T2393" s="36">
        <v>3.1</v>
      </c>
    </row>
    <row r="2394" spans="19:20" ht="15.5" hidden="1" outlineLevel="2">
      <c r="S2394" s="11" t="s">
        <v>41</v>
      </c>
      <c r="T2394" s="36">
        <v>0.1</v>
      </c>
    </row>
    <row r="2395" spans="19:20" ht="15.5" hidden="1" outlineLevel="2">
      <c r="S2395" s="11" t="s">
        <v>41</v>
      </c>
      <c r="T2395" s="36">
        <v>0.5</v>
      </c>
    </row>
    <row r="2396" spans="19:20" ht="15.5" hidden="1" outlineLevel="2">
      <c r="S2396" s="11" t="s">
        <v>41</v>
      </c>
      <c r="T2396" s="36">
        <v>0.4</v>
      </c>
    </row>
    <row r="2397" spans="19:20" ht="15.5" hidden="1" outlineLevel="2">
      <c r="S2397" s="11" t="s">
        <v>41</v>
      </c>
      <c r="T2397" s="36">
        <v>1.2</v>
      </c>
    </row>
    <row r="2398" spans="19:20" ht="15.5" hidden="1" outlineLevel="2">
      <c r="S2398" s="11" t="s">
        <v>41</v>
      </c>
      <c r="T2398" s="36">
        <v>0.8</v>
      </c>
    </row>
    <row r="2399" spans="19:20" ht="15.5" hidden="1" outlineLevel="2">
      <c r="S2399" s="11" t="s">
        <v>41</v>
      </c>
      <c r="T2399" s="36">
        <v>1.2</v>
      </c>
    </row>
    <row r="2400" spans="19:20" ht="15.5" hidden="1" outlineLevel="2">
      <c r="S2400" s="11" t="s">
        <v>41</v>
      </c>
      <c r="T2400" s="36">
        <v>0.4</v>
      </c>
    </row>
    <row r="2401" spans="19:20" ht="15.5" hidden="1" outlineLevel="2">
      <c r="S2401" s="11" t="s">
        <v>41</v>
      </c>
      <c r="T2401" s="36">
        <v>0.9</v>
      </c>
    </row>
    <row r="2402" spans="19:20" ht="15.5" hidden="1" outlineLevel="2">
      <c r="S2402" s="11" t="s">
        <v>41</v>
      </c>
      <c r="T2402" s="36">
        <v>1.6</v>
      </c>
    </row>
    <row r="2403" spans="19:20" ht="15.5" hidden="1" outlineLevel="2">
      <c r="S2403" s="11" t="s">
        <v>41</v>
      </c>
      <c r="T2403" s="36">
        <v>0.6</v>
      </c>
    </row>
    <row r="2404" spans="19:20" ht="15.5" hidden="1" outlineLevel="2">
      <c r="S2404" s="11" t="s">
        <v>41</v>
      </c>
      <c r="T2404" s="36">
        <v>0.6</v>
      </c>
    </row>
    <row r="2405" spans="19:20" ht="15.5" hidden="1" outlineLevel="2">
      <c r="S2405" s="11" t="s">
        <v>41</v>
      </c>
      <c r="T2405" s="36">
        <v>0.7</v>
      </c>
    </row>
    <row r="2406" spans="19:20" ht="15.5" hidden="1" outlineLevel="2">
      <c r="S2406" s="11" t="s">
        <v>41</v>
      </c>
      <c r="T2406" s="36">
        <v>1.6</v>
      </c>
    </row>
    <row r="2407" spans="19:20" ht="15.5" hidden="1" outlineLevel="2">
      <c r="S2407" s="11" t="s">
        <v>41</v>
      </c>
      <c r="T2407" s="36">
        <v>0.8</v>
      </c>
    </row>
    <row r="2408" spans="19:20" ht="15.5" hidden="1" outlineLevel="2">
      <c r="S2408" s="11" t="s">
        <v>41</v>
      </c>
      <c r="T2408" s="36">
        <v>0.1</v>
      </c>
    </row>
    <row r="2409" spans="19:20" ht="15.5" hidden="1" outlineLevel="2">
      <c r="S2409" s="11" t="s">
        <v>41</v>
      </c>
      <c r="T2409" s="36">
        <v>0.3</v>
      </c>
    </row>
    <row r="2410" spans="19:20" ht="15.5" hidden="1" outlineLevel="2">
      <c r="S2410" s="11" t="s">
        <v>41</v>
      </c>
      <c r="T2410" s="36">
        <v>1.2</v>
      </c>
    </row>
    <row r="2411" spans="19:20" ht="15.5" hidden="1" outlineLevel="2">
      <c r="S2411" s="11" t="s">
        <v>41</v>
      </c>
      <c r="T2411" s="36">
        <v>0.5</v>
      </c>
    </row>
    <row r="2412" spans="19:20" ht="15.5" hidden="1" outlineLevel="2">
      <c r="S2412" s="11" t="s">
        <v>41</v>
      </c>
      <c r="T2412" s="36">
        <v>0.2</v>
      </c>
    </row>
    <row r="2413" spans="19:20" ht="15.5" hidden="1" outlineLevel="2">
      <c r="S2413" s="11" t="s">
        <v>41</v>
      </c>
      <c r="T2413" s="36">
        <v>1.4</v>
      </c>
    </row>
    <row r="2414" spans="19:20" ht="15.5" hidden="1" outlineLevel="2">
      <c r="S2414" s="11" t="s">
        <v>41</v>
      </c>
      <c r="T2414" s="36">
        <v>0.1</v>
      </c>
    </row>
    <row r="2415" spans="19:20" ht="15.5" hidden="1" outlineLevel="2">
      <c r="S2415" s="11" t="s">
        <v>41</v>
      </c>
      <c r="T2415" s="36">
        <v>0.7</v>
      </c>
    </row>
    <row r="2416" spans="19:20" ht="15.5" hidden="1" outlineLevel="2">
      <c r="S2416" s="11" t="s">
        <v>41</v>
      </c>
      <c r="T2416" s="36">
        <v>0.5</v>
      </c>
    </row>
    <row r="2417" spans="19:20" ht="15.5" hidden="1" outlineLevel="2">
      <c r="S2417" s="11" t="s">
        <v>41</v>
      </c>
      <c r="T2417" s="36">
        <v>0.5</v>
      </c>
    </row>
    <row r="2418" spans="19:20" ht="15.5" hidden="1" outlineLevel="2">
      <c r="S2418" s="11" t="s">
        <v>41</v>
      </c>
      <c r="T2418" s="36">
        <v>0.7</v>
      </c>
    </row>
    <row r="2419" spans="19:20" ht="15.5" hidden="1" outlineLevel="2">
      <c r="S2419" s="11" t="s">
        <v>41</v>
      </c>
      <c r="T2419" s="36">
        <v>1.4</v>
      </c>
    </row>
    <row r="2420" spans="19:20" ht="15.5" hidden="1" outlineLevel="2">
      <c r="S2420" s="11" t="s">
        <v>41</v>
      </c>
      <c r="T2420" s="36">
        <v>0.4</v>
      </c>
    </row>
    <row r="2421" spans="19:20" ht="15.5" hidden="1" outlineLevel="2">
      <c r="S2421" s="11" t="s">
        <v>41</v>
      </c>
      <c r="T2421" s="36">
        <v>0.7</v>
      </c>
    </row>
    <row r="2422" spans="19:20" ht="15.5" hidden="1" outlineLevel="2">
      <c r="S2422" s="11" t="s">
        <v>41</v>
      </c>
      <c r="T2422" s="36">
        <v>0.7</v>
      </c>
    </row>
    <row r="2423" spans="19:20" ht="15.5" hidden="1" outlineLevel="2">
      <c r="S2423" s="11" t="s">
        <v>41</v>
      </c>
      <c r="T2423" s="36">
        <v>0.2</v>
      </c>
    </row>
    <row r="2424" spans="19:20" ht="15.5" outlineLevel="1" collapsed="1">
      <c r="S2424" s="37" t="s">
        <v>1817</v>
      </c>
      <c r="T2424" s="38">
        <f>SUBTOTAL(9,T2357:T2423)</f>
        <v>47.600000000000023</v>
      </c>
    </row>
    <row r="2425" spans="19:20" ht="15.5" hidden="1" outlineLevel="2">
      <c r="S2425" s="11" t="s">
        <v>140</v>
      </c>
      <c r="T2425" s="36">
        <v>-0.3</v>
      </c>
    </row>
    <row r="2426" spans="19:20" ht="15.5" hidden="1" outlineLevel="2">
      <c r="S2426" s="11" t="s">
        <v>140</v>
      </c>
      <c r="T2426" s="36">
        <v>0</v>
      </c>
    </row>
    <row r="2427" spans="19:20" ht="15.5" hidden="1" outlineLevel="2">
      <c r="S2427" s="11" t="s">
        <v>140</v>
      </c>
      <c r="T2427" s="36">
        <v>-0.2</v>
      </c>
    </row>
    <row r="2428" spans="19:20" ht="15.5" hidden="1" outlineLevel="2">
      <c r="S2428" s="11" t="s">
        <v>140</v>
      </c>
      <c r="T2428" s="36">
        <v>-0.1</v>
      </c>
    </row>
    <row r="2429" spans="19:20" ht="15.5" hidden="1" outlineLevel="2">
      <c r="S2429" s="11" t="s">
        <v>140</v>
      </c>
      <c r="T2429" s="36">
        <v>-0.3</v>
      </c>
    </row>
    <row r="2430" spans="19:20" ht="15.5" hidden="1" outlineLevel="2">
      <c r="S2430" s="11" t="s">
        <v>140</v>
      </c>
      <c r="T2430" s="36">
        <v>0.7</v>
      </c>
    </row>
    <row r="2431" spans="19:20" ht="15.5" hidden="1" outlineLevel="2">
      <c r="S2431" s="11" t="s">
        <v>140</v>
      </c>
      <c r="T2431" s="36">
        <v>0.3</v>
      </c>
    </row>
    <row r="2432" spans="19:20" ht="15.5" hidden="1" outlineLevel="2">
      <c r="S2432" s="11" t="s">
        <v>140</v>
      </c>
      <c r="T2432" s="36">
        <v>-0.2</v>
      </c>
    </row>
    <row r="2433" spans="19:20" ht="15.5" hidden="1" outlineLevel="2">
      <c r="S2433" s="11" t="s">
        <v>140</v>
      </c>
      <c r="T2433" s="36">
        <v>2.7</v>
      </c>
    </row>
    <row r="2434" spans="19:20" ht="15.5" hidden="1" outlineLevel="2">
      <c r="S2434" s="11" t="s">
        <v>140</v>
      </c>
      <c r="T2434" s="36">
        <v>-0.3</v>
      </c>
    </row>
    <row r="2435" spans="19:20" ht="15.5" hidden="1" outlineLevel="2">
      <c r="S2435" s="11" t="s">
        <v>140</v>
      </c>
      <c r="T2435" s="36">
        <v>0.5</v>
      </c>
    </row>
    <row r="2436" spans="19:20" ht="15.5" hidden="1" outlineLevel="2">
      <c r="S2436" s="11" t="s">
        <v>140</v>
      </c>
      <c r="T2436" s="36">
        <v>2.7</v>
      </c>
    </row>
    <row r="2437" spans="19:20" ht="15.5" hidden="1" outlineLevel="2">
      <c r="S2437" s="11" t="s">
        <v>140</v>
      </c>
      <c r="T2437" s="36">
        <v>-0.2</v>
      </c>
    </row>
    <row r="2438" spans="19:20" ht="15.5" hidden="1" outlineLevel="2">
      <c r="S2438" s="11" t="s">
        <v>140</v>
      </c>
      <c r="T2438" s="36">
        <v>0.7</v>
      </c>
    </row>
    <row r="2439" spans="19:20" ht="15.5" hidden="1" outlineLevel="2">
      <c r="S2439" s="11" t="s">
        <v>140</v>
      </c>
      <c r="T2439" s="36">
        <v>0.8</v>
      </c>
    </row>
    <row r="2440" spans="19:20" ht="15.5" hidden="1" outlineLevel="2">
      <c r="S2440" s="11" t="s">
        <v>140</v>
      </c>
      <c r="T2440" s="36">
        <v>0.6</v>
      </c>
    </row>
    <row r="2441" spans="19:20" ht="15.5" hidden="1" outlineLevel="2">
      <c r="S2441" s="11" t="s">
        <v>140</v>
      </c>
      <c r="T2441" s="36">
        <v>0.7</v>
      </c>
    </row>
    <row r="2442" spans="19:20" ht="15.5" hidden="1" outlineLevel="2">
      <c r="S2442" s="11" t="s">
        <v>140</v>
      </c>
      <c r="T2442" s="36">
        <v>-0.2</v>
      </c>
    </row>
    <row r="2443" spans="19:20" ht="15.5" hidden="1" outlineLevel="2">
      <c r="S2443" s="11" t="s">
        <v>140</v>
      </c>
      <c r="T2443" s="36">
        <v>-0.1</v>
      </c>
    </row>
    <row r="2444" spans="19:20" ht="15.5" hidden="1" outlineLevel="2">
      <c r="S2444" s="11" t="s">
        <v>140</v>
      </c>
      <c r="T2444" s="36">
        <v>0.2</v>
      </c>
    </row>
    <row r="2445" spans="19:20" ht="15.5" hidden="1" outlineLevel="2">
      <c r="S2445" s="11" t="s">
        <v>140</v>
      </c>
      <c r="T2445" s="36">
        <v>0</v>
      </c>
    </row>
    <row r="2446" spans="19:20" ht="15.5" hidden="1" outlineLevel="2">
      <c r="S2446" s="11" t="s">
        <v>140</v>
      </c>
      <c r="T2446" s="36">
        <v>-0.3</v>
      </c>
    </row>
    <row r="2447" spans="19:20" ht="15.5" hidden="1" outlineLevel="2">
      <c r="S2447" s="11" t="s">
        <v>140</v>
      </c>
      <c r="T2447" s="36">
        <v>1</v>
      </c>
    </row>
    <row r="2448" spans="19:20" ht="15.5" hidden="1" outlineLevel="2">
      <c r="S2448" s="11" t="s">
        <v>140</v>
      </c>
      <c r="T2448" s="36">
        <v>0</v>
      </c>
    </row>
    <row r="2449" spans="19:20" ht="15.5" hidden="1" outlineLevel="2">
      <c r="S2449" s="11" t="s">
        <v>140</v>
      </c>
      <c r="T2449" s="36">
        <v>0.3</v>
      </c>
    </row>
    <row r="2450" spans="19:20" ht="15.5" hidden="1" outlineLevel="2">
      <c r="S2450" s="11" t="s">
        <v>140</v>
      </c>
      <c r="T2450" s="36">
        <v>0</v>
      </c>
    </row>
    <row r="2451" spans="19:20" ht="15.5" hidden="1" outlineLevel="2">
      <c r="S2451" s="11" t="s">
        <v>140</v>
      </c>
      <c r="T2451" s="36">
        <v>3.9</v>
      </c>
    </row>
    <row r="2452" spans="19:20" ht="15.5" hidden="1" outlineLevel="2">
      <c r="S2452" s="11" t="s">
        <v>140</v>
      </c>
      <c r="T2452" s="36">
        <v>0.8</v>
      </c>
    </row>
    <row r="2453" spans="19:20" ht="15.5" hidden="1" outlineLevel="2">
      <c r="S2453" s="11" t="s">
        <v>140</v>
      </c>
      <c r="T2453" s="36">
        <v>-0.1</v>
      </c>
    </row>
    <row r="2454" spans="19:20" ht="15.5" hidden="1" outlineLevel="2">
      <c r="S2454" s="11" t="s">
        <v>140</v>
      </c>
      <c r="T2454" s="36">
        <v>-0.1</v>
      </c>
    </row>
    <row r="2455" spans="19:20" ht="15.5" hidden="1" outlineLevel="2">
      <c r="S2455" s="11" t="s">
        <v>140</v>
      </c>
      <c r="T2455" s="36">
        <v>0</v>
      </c>
    </row>
    <row r="2456" spans="19:20" ht="15.5" hidden="1" outlineLevel="2">
      <c r="S2456" s="11" t="s">
        <v>140</v>
      </c>
      <c r="T2456" s="36">
        <v>0.2</v>
      </c>
    </row>
    <row r="2457" spans="19:20" ht="15.5" hidden="1" outlineLevel="2">
      <c r="S2457" s="11" t="s">
        <v>140</v>
      </c>
      <c r="T2457" s="36">
        <v>0.2</v>
      </c>
    </row>
    <row r="2458" spans="19:20" ht="15.5" hidden="1" outlineLevel="2">
      <c r="S2458" s="11" t="s">
        <v>140</v>
      </c>
      <c r="T2458" s="36">
        <v>0.7</v>
      </c>
    </row>
    <row r="2459" spans="19:20" ht="15.5" hidden="1" outlineLevel="2">
      <c r="S2459" s="11" t="s">
        <v>140</v>
      </c>
      <c r="T2459" s="36">
        <v>0.4</v>
      </c>
    </row>
    <row r="2460" spans="19:20" ht="15.5" hidden="1" outlineLevel="2">
      <c r="S2460" s="11" t="s">
        <v>140</v>
      </c>
      <c r="T2460" s="36">
        <v>0.1</v>
      </c>
    </row>
    <row r="2461" spans="19:20" ht="15.5" hidden="1" outlineLevel="2">
      <c r="S2461" s="11" t="s">
        <v>140</v>
      </c>
      <c r="T2461" s="36">
        <v>-0.5</v>
      </c>
    </row>
    <row r="2462" spans="19:20" ht="15.5" hidden="1" outlineLevel="2">
      <c r="S2462" s="11" t="s">
        <v>140</v>
      </c>
      <c r="T2462" s="36">
        <v>0.2</v>
      </c>
    </row>
    <row r="2463" spans="19:20" ht="15.5" hidden="1" outlineLevel="2">
      <c r="S2463" s="11" t="s">
        <v>140</v>
      </c>
      <c r="T2463" s="36">
        <v>-0.2</v>
      </c>
    </row>
    <row r="2464" spans="19:20" ht="15.5" hidden="1" outlineLevel="2">
      <c r="S2464" s="11" t="s">
        <v>140</v>
      </c>
      <c r="T2464" s="36">
        <v>0</v>
      </c>
    </row>
    <row r="2465" spans="19:20" ht="15.5" hidden="1" outlineLevel="2">
      <c r="S2465" s="11" t="s">
        <v>140</v>
      </c>
      <c r="T2465" s="36">
        <v>0</v>
      </c>
    </row>
    <row r="2466" spans="19:20" ht="15.5" hidden="1" outlineLevel="2">
      <c r="S2466" s="11" t="s">
        <v>140</v>
      </c>
      <c r="T2466" s="36">
        <v>-0.2</v>
      </c>
    </row>
    <row r="2467" spans="19:20" ht="15.5" hidden="1" outlineLevel="2">
      <c r="S2467" s="11" t="s">
        <v>140</v>
      </c>
      <c r="T2467" s="36">
        <v>0</v>
      </c>
    </row>
    <row r="2468" spans="19:20" ht="15.5" outlineLevel="1" collapsed="1">
      <c r="S2468" s="37" t="s">
        <v>1818</v>
      </c>
      <c r="T2468" s="38">
        <f>SUBTOTAL(9,T2425:T2467)</f>
        <v>14.4</v>
      </c>
    </row>
    <row r="2469" spans="19:20" ht="15.5" hidden="1" outlineLevel="2">
      <c r="S2469" s="11" t="s">
        <v>56</v>
      </c>
      <c r="T2469" s="36">
        <v>4.5</v>
      </c>
    </row>
    <row r="2470" spans="19:20" ht="15.5" hidden="1" outlineLevel="2">
      <c r="S2470" s="11" t="s">
        <v>56</v>
      </c>
      <c r="T2470" s="36">
        <v>-0.2</v>
      </c>
    </row>
    <row r="2471" spans="19:20" ht="15.5" hidden="1" outlineLevel="2">
      <c r="S2471" s="11" t="s">
        <v>56</v>
      </c>
      <c r="T2471" s="36">
        <v>0.1</v>
      </c>
    </row>
    <row r="2472" spans="19:20" ht="15.5" hidden="1" outlineLevel="2">
      <c r="S2472" s="11" t="s">
        <v>56</v>
      </c>
      <c r="T2472" s="36">
        <v>-0.1</v>
      </c>
    </row>
    <row r="2473" spans="19:20" ht="15.5" hidden="1" outlineLevel="2">
      <c r="S2473" s="11" t="s">
        <v>56</v>
      </c>
      <c r="T2473" s="36">
        <v>1</v>
      </c>
    </row>
    <row r="2474" spans="19:20" ht="15.5" hidden="1" outlineLevel="2">
      <c r="S2474" s="11" t="s">
        <v>56</v>
      </c>
      <c r="T2474" s="36">
        <v>0</v>
      </c>
    </row>
    <row r="2475" spans="19:20" ht="15.5" hidden="1" outlineLevel="2">
      <c r="S2475" s="11" t="s">
        <v>56</v>
      </c>
      <c r="T2475" s="36">
        <v>1.8</v>
      </c>
    </row>
    <row r="2476" spans="19:20" ht="15.5" hidden="1" outlineLevel="2">
      <c r="S2476" s="11" t="s">
        <v>56</v>
      </c>
      <c r="T2476" s="36">
        <v>0</v>
      </c>
    </row>
    <row r="2477" spans="19:20" ht="15.5" hidden="1" outlineLevel="2">
      <c r="S2477" s="11" t="s">
        <v>56</v>
      </c>
      <c r="T2477" s="36">
        <v>-0.6</v>
      </c>
    </row>
    <row r="2478" spans="19:20" ht="15.5" hidden="1" outlineLevel="2">
      <c r="S2478" s="11" t="s">
        <v>56</v>
      </c>
      <c r="T2478" s="36">
        <v>0.4</v>
      </c>
    </row>
    <row r="2479" spans="19:20" ht="15.5" hidden="1" outlineLevel="2">
      <c r="S2479" s="11" t="s">
        <v>56</v>
      </c>
      <c r="T2479" s="36">
        <v>0.7</v>
      </c>
    </row>
    <row r="2480" spans="19:20" ht="15.5" hidden="1" outlineLevel="2">
      <c r="S2480" s="11" t="s">
        <v>56</v>
      </c>
      <c r="T2480" s="36">
        <v>1.1000000000000001</v>
      </c>
    </row>
    <row r="2481" spans="19:20" ht="15.5" hidden="1" outlineLevel="2">
      <c r="S2481" s="11" t="s">
        <v>56</v>
      </c>
      <c r="T2481" s="36">
        <v>0.3</v>
      </c>
    </row>
    <row r="2482" spans="19:20" ht="15.5" hidden="1" outlineLevel="2">
      <c r="S2482" s="11" t="s">
        <v>56</v>
      </c>
      <c r="T2482" s="36">
        <v>0.4</v>
      </c>
    </row>
    <row r="2483" spans="19:20" ht="15.5" hidden="1" outlineLevel="2">
      <c r="S2483" s="11" t="s">
        <v>56</v>
      </c>
      <c r="T2483" s="36">
        <v>0</v>
      </c>
    </row>
    <row r="2484" spans="19:20" ht="15.5" outlineLevel="1" collapsed="1">
      <c r="S2484" s="37" t="s">
        <v>1819</v>
      </c>
      <c r="T2484" s="38">
        <f>SUBTOTAL(9,T2469:T2483)</f>
        <v>9.4000000000000021</v>
      </c>
    </row>
    <row r="2485" spans="19:20" ht="15.5">
      <c r="S2485" s="39"/>
      <c r="T2485" s="36"/>
    </row>
  </sheetData>
  <mergeCells count="1">
    <mergeCell ref="C2:O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U53"/>
  <sheetViews>
    <sheetView showGridLines="0" zoomScale="70" zoomScaleNormal="70" workbookViewId="0">
      <selection activeCell="Q3" sqref="Q3"/>
    </sheetView>
  </sheetViews>
  <sheetFormatPr defaultRowHeight="14.5"/>
  <cols>
    <col min="19" max="19" width="5.453125" bestFit="1" customWidth="1"/>
    <col min="20" max="20" width="27.1796875" bestFit="1" customWidth="1"/>
    <col min="21" max="21" width="21.08984375" bestFit="1" customWidth="1"/>
  </cols>
  <sheetData>
    <row r="2" spans="3:21" ht="18.5" customHeight="1">
      <c r="C2" s="53" t="s">
        <v>16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S2" s="13" t="s">
        <v>1583</v>
      </c>
      <c r="T2" s="13" t="s">
        <v>5</v>
      </c>
      <c r="U2" s="13" t="s">
        <v>1820</v>
      </c>
    </row>
    <row r="3" spans="3:21" ht="15.5">
      <c r="S3" s="37" t="s">
        <v>1601</v>
      </c>
      <c r="T3" s="38">
        <v>14.399999999999999</v>
      </c>
      <c r="U3" s="38">
        <v>14.399999999999999</v>
      </c>
    </row>
    <row r="4" spans="3:21" ht="15.5">
      <c r="S4" s="37" t="s">
        <v>1677</v>
      </c>
      <c r="T4" s="38">
        <v>36</v>
      </c>
      <c r="U4" s="29">
        <f>T4+U3</f>
        <v>50.4</v>
      </c>
    </row>
    <row r="5" spans="3:21" ht="15.5">
      <c r="S5" s="37" t="s">
        <v>1683</v>
      </c>
      <c r="T5" s="38">
        <v>38.700000000000017</v>
      </c>
      <c r="U5" s="29">
        <f t="shared" ref="U5:U53" si="0">T5+U4</f>
        <v>89.100000000000023</v>
      </c>
    </row>
    <row r="6" spans="3:21" ht="15.5">
      <c r="S6" s="37" t="s">
        <v>1681</v>
      </c>
      <c r="T6" s="38">
        <v>23.000000000000004</v>
      </c>
      <c r="U6" s="29">
        <f t="shared" si="0"/>
        <v>112.10000000000002</v>
      </c>
    </row>
    <row r="7" spans="3:21" ht="15.5">
      <c r="S7" s="37" t="s">
        <v>1598</v>
      </c>
      <c r="T7" s="38">
        <v>128.19999999999999</v>
      </c>
      <c r="U7" s="29">
        <f t="shared" si="0"/>
        <v>240.3</v>
      </c>
    </row>
    <row r="8" spans="3:21" ht="15.5">
      <c r="S8" s="37" t="s">
        <v>1686</v>
      </c>
      <c r="T8" s="38">
        <v>41.5</v>
      </c>
      <c r="U8" s="29">
        <f t="shared" si="0"/>
        <v>281.8</v>
      </c>
    </row>
    <row r="9" spans="3:21" ht="15.5">
      <c r="S9" s="37" t="s">
        <v>1586</v>
      </c>
      <c r="T9" s="38">
        <v>29.3</v>
      </c>
      <c r="U9" s="29">
        <f t="shared" si="0"/>
        <v>311.10000000000002</v>
      </c>
    </row>
    <row r="10" spans="3:21" ht="15.5">
      <c r="S10" s="37" t="s">
        <v>1821</v>
      </c>
      <c r="T10" s="38">
        <v>6</v>
      </c>
      <c r="U10" s="29">
        <f t="shared" si="0"/>
        <v>317.10000000000002</v>
      </c>
    </row>
    <row r="11" spans="3:21" ht="15.5">
      <c r="S11" s="37" t="s">
        <v>1589</v>
      </c>
      <c r="T11" s="38">
        <v>6.8000000000000007</v>
      </c>
      <c r="U11" s="29">
        <f t="shared" si="0"/>
        <v>323.90000000000003</v>
      </c>
    </row>
    <row r="12" spans="3:21" ht="15.5">
      <c r="S12" s="37" t="s">
        <v>1595</v>
      </c>
      <c r="T12" s="38">
        <v>181.60000000000005</v>
      </c>
      <c r="U12" s="29">
        <f t="shared" si="0"/>
        <v>505.50000000000011</v>
      </c>
    </row>
    <row r="13" spans="3:21" ht="15.5">
      <c r="S13" s="37" t="s">
        <v>1594</v>
      </c>
      <c r="T13" s="38">
        <v>125.99999999999999</v>
      </c>
      <c r="U13" s="29">
        <f t="shared" si="0"/>
        <v>631.50000000000011</v>
      </c>
    </row>
    <row r="14" spans="3:21" ht="15.5">
      <c r="S14" s="37" t="s">
        <v>1602</v>
      </c>
      <c r="T14" s="38">
        <v>18.5</v>
      </c>
      <c r="U14" s="29">
        <f t="shared" si="0"/>
        <v>650.00000000000011</v>
      </c>
    </row>
    <row r="15" spans="3:21" ht="15.5">
      <c r="S15" s="37" t="s">
        <v>1698</v>
      </c>
      <c r="T15" s="38">
        <v>108.10000000000002</v>
      </c>
      <c r="U15" s="29">
        <f t="shared" si="0"/>
        <v>758.10000000000014</v>
      </c>
    </row>
    <row r="16" spans="3:21" ht="15.5">
      <c r="S16" s="37" t="s">
        <v>1693</v>
      </c>
      <c r="T16" s="38">
        <v>25.599999999999998</v>
      </c>
      <c r="U16" s="29">
        <f t="shared" si="0"/>
        <v>783.70000000000016</v>
      </c>
    </row>
    <row r="17" spans="19:21" ht="15.5">
      <c r="S17" s="37" t="s">
        <v>1695</v>
      </c>
      <c r="T17" s="38">
        <v>78.5</v>
      </c>
      <c r="U17" s="29">
        <f t="shared" si="0"/>
        <v>862.20000000000016</v>
      </c>
    </row>
    <row r="18" spans="19:21" ht="15.5">
      <c r="S18" s="37" t="s">
        <v>1697</v>
      </c>
      <c r="T18" s="38">
        <v>72.40000000000002</v>
      </c>
      <c r="U18" s="29">
        <f t="shared" si="0"/>
        <v>934.60000000000014</v>
      </c>
    </row>
    <row r="19" spans="19:21" ht="15.5">
      <c r="S19" s="37" t="s">
        <v>1700</v>
      </c>
      <c r="T19" s="38">
        <v>66.3</v>
      </c>
      <c r="U19" s="29">
        <f t="shared" si="0"/>
        <v>1000.9000000000001</v>
      </c>
    </row>
    <row r="20" spans="19:21" ht="15.5">
      <c r="S20" s="37" t="s">
        <v>1702</v>
      </c>
      <c r="T20" s="38">
        <v>59.000000000000007</v>
      </c>
      <c r="U20" s="29">
        <f t="shared" si="0"/>
        <v>1059.9000000000001</v>
      </c>
    </row>
    <row r="21" spans="19:21" ht="15.5">
      <c r="S21" s="37" t="s">
        <v>1704</v>
      </c>
      <c r="T21" s="38">
        <v>52.199999999999996</v>
      </c>
      <c r="U21" s="29">
        <f t="shared" si="0"/>
        <v>1112.1000000000001</v>
      </c>
    </row>
    <row r="22" spans="19:21" ht="15.5">
      <c r="S22" s="37" t="s">
        <v>1708</v>
      </c>
      <c r="T22" s="38">
        <v>70.799999999999983</v>
      </c>
      <c r="U22" s="29">
        <f t="shared" si="0"/>
        <v>1182.9000000000001</v>
      </c>
    </row>
    <row r="23" spans="19:21" ht="15.5">
      <c r="S23" s="37" t="s">
        <v>1590</v>
      </c>
      <c r="T23" s="38">
        <v>58.3</v>
      </c>
      <c r="U23" s="29">
        <f t="shared" si="0"/>
        <v>1241.2</v>
      </c>
    </row>
    <row r="24" spans="19:21" ht="15.5">
      <c r="S24" s="37" t="s">
        <v>1705</v>
      </c>
      <c r="T24" s="38">
        <v>12.899999999999999</v>
      </c>
      <c r="U24" s="29">
        <f t="shared" si="0"/>
        <v>1254.1000000000001</v>
      </c>
    </row>
    <row r="25" spans="19:21" ht="15.5">
      <c r="S25" s="37" t="s">
        <v>1710</v>
      </c>
      <c r="T25" s="38">
        <v>75.40000000000002</v>
      </c>
      <c r="U25" s="29">
        <f t="shared" si="0"/>
        <v>1329.5000000000002</v>
      </c>
    </row>
    <row r="26" spans="19:21" ht="15.5">
      <c r="S26" s="37" t="s">
        <v>1712</v>
      </c>
      <c r="T26" s="38">
        <v>92.299999999999983</v>
      </c>
      <c r="U26" s="29">
        <f t="shared" si="0"/>
        <v>1421.8000000000002</v>
      </c>
    </row>
    <row r="27" spans="19:21" ht="15.5">
      <c r="S27" s="37" t="s">
        <v>1716</v>
      </c>
      <c r="T27" s="38">
        <v>52.900000000000006</v>
      </c>
      <c r="U27" s="29">
        <f t="shared" si="0"/>
        <v>1474.7000000000003</v>
      </c>
    </row>
    <row r="28" spans="19:21" ht="15.5">
      <c r="S28" s="37" t="s">
        <v>1714</v>
      </c>
      <c r="T28" s="38">
        <v>33.100000000000009</v>
      </c>
      <c r="U28" s="29">
        <f t="shared" si="0"/>
        <v>1507.8000000000002</v>
      </c>
    </row>
    <row r="29" spans="19:21" ht="15.5">
      <c r="S29" s="37" t="s">
        <v>1718</v>
      </c>
      <c r="T29" s="38">
        <v>3.600000000000001</v>
      </c>
      <c r="U29" s="29">
        <f t="shared" si="0"/>
        <v>1511.4</v>
      </c>
    </row>
    <row r="30" spans="19:21" ht="15.5">
      <c r="S30" s="37" t="s">
        <v>1592</v>
      </c>
      <c r="T30" s="38">
        <v>93.399999999999935</v>
      </c>
      <c r="U30" s="29">
        <f t="shared" si="0"/>
        <v>1604.8</v>
      </c>
    </row>
    <row r="31" spans="19:21" ht="15.5">
      <c r="S31" s="37" t="s">
        <v>1732</v>
      </c>
      <c r="T31" s="38">
        <v>18.099999999999998</v>
      </c>
      <c r="U31" s="29">
        <f t="shared" si="0"/>
        <v>1622.8999999999999</v>
      </c>
    </row>
    <row r="32" spans="19:21" ht="15.5">
      <c r="S32" s="37" t="s">
        <v>1720</v>
      </c>
      <c r="T32" s="38">
        <v>60.2</v>
      </c>
      <c r="U32" s="29">
        <f t="shared" si="0"/>
        <v>1683.1</v>
      </c>
    </row>
    <row r="33" spans="19:21" ht="15.5">
      <c r="S33" s="37" t="s">
        <v>1724</v>
      </c>
      <c r="T33" s="38">
        <v>11.700000000000001</v>
      </c>
      <c r="U33" s="29">
        <f t="shared" si="0"/>
        <v>1694.8</v>
      </c>
    </row>
    <row r="34" spans="19:21" ht="15.5">
      <c r="S34" s="37" t="s">
        <v>1587</v>
      </c>
      <c r="T34" s="38">
        <v>103.50000000000001</v>
      </c>
      <c r="U34" s="29">
        <f t="shared" si="0"/>
        <v>1798.3</v>
      </c>
    </row>
    <row r="35" spans="19:21" ht="15.5">
      <c r="S35" s="37" t="s">
        <v>1727</v>
      </c>
      <c r="T35" s="38">
        <v>34.300000000000004</v>
      </c>
      <c r="U35" s="29">
        <f t="shared" si="0"/>
        <v>1832.6</v>
      </c>
    </row>
    <row r="36" spans="19:21" ht="15.5">
      <c r="S36" s="37" t="s">
        <v>1722</v>
      </c>
      <c r="T36" s="38">
        <v>8.7000000000000011</v>
      </c>
      <c r="U36" s="29">
        <f t="shared" si="0"/>
        <v>1841.3</v>
      </c>
    </row>
    <row r="37" spans="19:21" ht="15.5">
      <c r="S37" s="37" t="s">
        <v>1729</v>
      </c>
      <c r="T37" s="38">
        <v>157.30000000000001</v>
      </c>
      <c r="U37" s="29">
        <f t="shared" si="0"/>
        <v>1998.6</v>
      </c>
    </row>
    <row r="38" spans="19:21" ht="15.5">
      <c r="S38" s="37" t="s">
        <v>1733</v>
      </c>
      <c r="T38" s="38">
        <v>67.100000000000023</v>
      </c>
      <c r="U38" s="29">
        <f t="shared" si="0"/>
        <v>2065.6999999999998</v>
      </c>
    </row>
    <row r="39" spans="19:21" ht="15.5">
      <c r="S39" s="37" t="s">
        <v>1735</v>
      </c>
      <c r="T39" s="38">
        <v>54.399999999999991</v>
      </c>
      <c r="U39" s="29">
        <f t="shared" si="0"/>
        <v>2120.1</v>
      </c>
    </row>
    <row r="40" spans="19:21" ht="15.5">
      <c r="S40" s="37" t="s">
        <v>1599</v>
      </c>
      <c r="T40" s="38">
        <v>23.900000000000002</v>
      </c>
      <c r="U40" s="29">
        <f t="shared" si="0"/>
        <v>2144</v>
      </c>
    </row>
    <row r="41" spans="19:21" ht="15.5">
      <c r="S41" s="37" t="s">
        <v>1588</v>
      </c>
      <c r="T41" s="38">
        <v>94.100000000000009</v>
      </c>
      <c r="U41" s="29">
        <f t="shared" si="0"/>
        <v>2238.1</v>
      </c>
    </row>
    <row r="42" spans="19:21" ht="15.5">
      <c r="S42" s="37" t="s">
        <v>1585</v>
      </c>
      <c r="T42" s="38">
        <v>12.399999999999999</v>
      </c>
      <c r="U42" s="29">
        <f t="shared" si="0"/>
        <v>2250.5</v>
      </c>
    </row>
    <row r="43" spans="19:21" ht="15.5">
      <c r="S43" s="37" t="s">
        <v>1593</v>
      </c>
      <c r="T43" s="38">
        <v>35.100000000000009</v>
      </c>
      <c r="U43" s="29">
        <f t="shared" si="0"/>
        <v>2285.6</v>
      </c>
    </row>
    <row r="44" spans="19:21" ht="15.5">
      <c r="S44" s="37" t="s">
        <v>1744</v>
      </c>
      <c r="T44" s="38">
        <v>20.599999999999994</v>
      </c>
      <c r="U44" s="29">
        <f t="shared" si="0"/>
        <v>2306.1999999999998</v>
      </c>
    </row>
    <row r="45" spans="19:21" ht="15.5">
      <c r="S45" s="37" t="s">
        <v>1746</v>
      </c>
      <c r="T45" s="38">
        <v>56.300000000000004</v>
      </c>
      <c r="U45" s="29">
        <f t="shared" si="0"/>
        <v>2362.5</v>
      </c>
    </row>
    <row r="46" spans="19:21" ht="15.5">
      <c r="S46" s="37" t="s">
        <v>1748</v>
      </c>
      <c r="T46" s="38">
        <v>287.10000000000008</v>
      </c>
      <c r="U46" s="29">
        <f t="shared" si="0"/>
        <v>2649.6</v>
      </c>
    </row>
    <row r="47" spans="19:21" ht="15.5">
      <c r="S47" s="37" t="s">
        <v>1749</v>
      </c>
      <c r="T47" s="38">
        <v>17.399999999999999</v>
      </c>
      <c r="U47" s="29">
        <f t="shared" si="0"/>
        <v>2667</v>
      </c>
    </row>
    <row r="48" spans="19:21" ht="15.5">
      <c r="S48" s="37" t="s">
        <v>1591</v>
      </c>
      <c r="T48" s="38">
        <v>222.70000000000005</v>
      </c>
      <c r="U48" s="29">
        <f t="shared" si="0"/>
        <v>2889.7</v>
      </c>
    </row>
    <row r="49" spans="19:21" ht="15.5">
      <c r="S49" s="37" t="s">
        <v>1751</v>
      </c>
      <c r="T49" s="38">
        <v>10.399999999999999</v>
      </c>
      <c r="U49" s="29">
        <f t="shared" si="0"/>
        <v>2900.1</v>
      </c>
    </row>
    <row r="50" spans="19:21" ht="15.5">
      <c r="S50" s="37" t="s">
        <v>1600</v>
      </c>
      <c r="T50" s="38">
        <v>52.300000000000004</v>
      </c>
      <c r="U50" s="29">
        <f t="shared" si="0"/>
        <v>2952.4</v>
      </c>
    </row>
    <row r="51" spans="19:21" ht="15.5">
      <c r="S51" s="37" t="s">
        <v>1757</v>
      </c>
      <c r="T51" s="38">
        <v>47.600000000000023</v>
      </c>
      <c r="U51" s="29">
        <f t="shared" si="0"/>
        <v>3000</v>
      </c>
    </row>
    <row r="52" spans="19:21" ht="15.5">
      <c r="S52" s="37" t="s">
        <v>1755</v>
      </c>
      <c r="T52" s="38">
        <v>14.4</v>
      </c>
      <c r="U52" s="29">
        <f t="shared" si="0"/>
        <v>3014.4</v>
      </c>
    </row>
    <row r="53" spans="19:21" ht="15.5">
      <c r="S53" s="37" t="s">
        <v>1759</v>
      </c>
      <c r="T53" s="38">
        <v>9.4000000000000021</v>
      </c>
      <c r="U53" s="29">
        <f t="shared" si="0"/>
        <v>3023.8</v>
      </c>
    </row>
  </sheetData>
  <mergeCells count="1">
    <mergeCell ref="C2:O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O20"/>
  <sheetViews>
    <sheetView showGridLines="0" zoomScale="85" zoomScaleNormal="85" workbookViewId="0">
      <selection activeCell="C2" sqref="C2:O2"/>
    </sheetView>
  </sheetViews>
  <sheetFormatPr defaultRowHeight="14.5"/>
  <cols>
    <col min="3" max="3" width="21.36328125" bestFit="1" customWidth="1"/>
    <col min="4" max="4" width="11.81640625" bestFit="1" customWidth="1"/>
    <col min="8" max="8" width="21.36328125" bestFit="1" customWidth="1"/>
    <col min="9" max="9" width="11.81640625" bestFit="1" customWidth="1"/>
  </cols>
  <sheetData>
    <row r="2" spans="3:15" ht="36.75" customHeight="1" thickBot="1">
      <c r="C2" s="54" t="s">
        <v>17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3:15" ht="15" thickBot="1">
      <c r="C3" s="55" t="s">
        <v>1767</v>
      </c>
      <c r="D3" s="56"/>
      <c r="H3" s="55" t="s">
        <v>1766</v>
      </c>
      <c r="I3" s="56"/>
    </row>
    <row r="4" spans="3:15">
      <c r="C4" s="51" t="s">
        <v>1765</v>
      </c>
      <c r="D4" s="51" t="s">
        <v>1764</v>
      </c>
      <c r="H4" s="51" t="s">
        <v>1765</v>
      </c>
      <c r="I4" s="51" t="s">
        <v>1764</v>
      </c>
    </row>
    <row r="5" spans="3:15">
      <c r="C5" s="23" t="s">
        <v>1606</v>
      </c>
      <c r="D5" s="23">
        <v>371.95446584938702</v>
      </c>
      <c r="H5" s="23" t="s">
        <v>1606</v>
      </c>
      <c r="I5" s="23">
        <v>2065.9160305343512</v>
      </c>
    </row>
    <row r="6" spans="3:15">
      <c r="C6" s="23" t="s">
        <v>1607</v>
      </c>
      <c r="D6" s="23">
        <v>55.726664687072343</v>
      </c>
      <c r="H6" s="23" t="s">
        <v>1607</v>
      </c>
      <c r="I6" s="23">
        <v>514.27233418657522</v>
      </c>
    </row>
    <row r="7" spans="3:15">
      <c r="C7" s="23" t="s">
        <v>1608</v>
      </c>
      <c r="D7" s="23">
        <v>16</v>
      </c>
      <c r="H7" s="23" t="s">
        <v>1608</v>
      </c>
      <c r="I7" s="23">
        <v>232</v>
      </c>
    </row>
    <row r="8" spans="3:15">
      <c r="C8" s="23" t="s">
        <v>1609</v>
      </c>
      <c r="D8" s="23">
        <v>-15</v>
      </c>
      <c r="H8" s="23" t="s">
        <v>1609</v>
      </c>
      <c r="I8" s="23">
        <v>-44</v>
      </c>
    </row>
    <row r="9" spans="3:15">
      <c r="C9" s="23" t="s">
        <v>1610</v>
      </c>
      <c r="D9" s="23">
        <v>1331.6224392559707</v>
      </c>
      <c r="H9" s="23" t="s">
        <v>1610</v>
      </c>
      <c r="I9" s="23">
        <v>5886.1159023563077</v>
      </c>
    </row>
    <row r="10" spans="3:15">
      <c r="C10" s="23" t="s">
        <v>1611</v>
      </c>
      <c r="D10" s="23">
        <v>1773218.3207300212</v>
      </c>
      <c r="H10" s="23" t="s">
        <v>1611</v>
      </c>
      <c r="I10" s="23">
        <v>34646360.415971816</v>
      </c>
    </row>
    <row r="11" spans="3:15">
      <c r="C11" s="23" t="s">
        <v>1612</v>
      </c>
      <c r="D11" s="23">
        <v>19.614784618849512</v>
      </c>
      <c r="H11" s="23" t="s">
        <v>1612</v>
      </c>
      <c r="I11" s="23">
        <v>54.022410439739417</v>
      </c>
    </row>
    <row r="12" spans="3:15">
      <c r="C12" s="23" t="s">
        <v>1613</v>
      </c>
      <c r="D12" s="23">
        <v>3.9301710354896664</v>
      </c>
      <c r="H12" s="23" t="s">
        <v>1613</v>
      </c>
      <c r="I12" s="23">
        <v>6.5181292983146806</v>
      </c>
    </row>
    <row r="13" spans="3:15">
      <c r="C13" s="23" t="s">
        <v>1614</v>
      </c>
      <c r="D13" s="23">
        <v>14261</v>
      </c>
      <c r="H13" s="23" t="s">
        <v>1614</v>
      </c>
      <c r="I13" s="23">
        <v>56000</v>
      </c>
    </row>
    <row r="14" spans="3:15">
      <c r="C14" s="23" t="s">
        <v>1615</v>
      </c>
      <c r="D14" s="23">
        <v>-3822</v>
      </c>
      <c r="H14" s="23" t="s">
        <v>1615</v>
      </c>
      <c r="I14" s="23">
        <v>-328</v>
      </c>
    </row>
    <row r="15" spans="3:15">
      <c r="C15" s="23" t="s">
        <v>1616</v>
      </c>
      <c r="D15" s="23">
        <v>10439</v>
      </c>
      <c r="H15" s="23" t="s">
        <v>1616</v>
      </c>
      <c r="I15" s="23">
        <v>55672</v>
      </c>
    </row>
    <row r="16" spans="3:15">
      <c r="C16" s="23" t="s">
        <v>1617</v>
      </c>
      <c r="D16" s="23">
        <v>212386</v>
      </c>
      <c r="H16" s="23" t="s">
        <v>1617</v>
      </c>
      <c r="I16" s="23">
        <v>270635</v>
      </c>
    </row>
    <row r="17" spans="3:9">
      <c r="C17" s="23" t="s">
        <v>1618</v>
      </c>
      <c r="D17" s="23">
        <v>571</v>
      </c>
      <c r="H17" s="23" t="s">
        <v>1618</v>
      </c>
      <c r="I17" s="23">
        <v>131</v>
      </c>
    </row>
    <row r="18" spans="3:9">
      <c r="C18" s="23" t="s">
        <v>1619</v>
      </c>
      <c r="D18" s="23">
        <v>10439</v>
      </c>
      <c r="H18" s="23" t="s">
        <v>1619</v>
      </c>
      <c r="I18" s="23">
        <v>55672</v>
      </c>
    </row>
    <row r="19" spans="3:9">
      <c r="C19" s="23" t="s">
        <v>1620</v>
      </c>
      <c r="D19" s="23">
        <v>-3822</v>
      </c>
      <c r="H19" s="23" t="s">
        <v>1620</v>
      </c>
      <c r="I19" s="23">
        <v>-328</v>
      </c>
    </row>
    <row r="20" spans="3:9">
      <c r="C20" s="23" t="s">
        <v>1621</v>
      </c>
      <c r="D20" s="23">
        <v>109.45466830357992</v>
      </c>
      <c r="H20" s="23" t="s">
        <v>1621</v>
      </c>
      <c r="I20" s="23">
        <v>1017.4263090182232</v>
      </c>
    </row>
  </sheetData>
  <mergeCells count="3">
    <mergeCell ref="C2:O2"/>
    <mergeCell ref="H3:I3"/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ED39-E951-4DA8-B3D1-B762F41E2296}">
  <sheetPr>
    <tabColor theme="9" tint="-0.249977111117893"/>
  </sheetPr>
  <dimension ref="A1:E2435"/>
  <sheetViews>
    <sheetView showGridLines="0" tabSelected="1" zoomScale="80" zoomScaleNormal="80" workbookViewId="0">
      <selection activeCell="D4" sqref="D4"/>
    </sheetView>
  </sheetViews>
  <sheetFormatPr defaultColWidth="9.1796875" defaultRowHeight="15.5"/>
  <cols>
    <col min="1" max="1" width="4.1796875" style="10" customWidth="1"/>
    <col min="2" max="2" width="6.1796875" style="10" bestFit="1" customWidth="1"/>
    <col min="3" max="3" width="22" style="12" customWidth="1"/>
    <col min="4" max="4" width="20.08984375" bestFit="1" customWidth="1"/>
    <col min="5" max="5" width="49.453125" style="10" customWidth="1"/>
    <col min="6" max="16384" width="9.1796875" style="11"/>
  </cols>
  <sheetData>
    <row r="1" spans="1:5">
      <c r="B1" s="57" t="s">
        <v>1768</v>
      </c>
      <c r="C1" s="57"/>
      <c r="D1" s="57"/>
    </row>
    <row r="2" spans="1:5">
      <c r="B2" s="14"/>
      <c r="C2" s="15"/>
      <c r="D2" s="11"/>
    </row>
    <row r="3" spans="1:5" s="9" customFormat="1" ht="45.75" customHeight="1">
      <c r="A3" s="7"/>
      <c r="B3" s="13" t="s">
        <v>1583</v>
      </c>
      <c r="C3" s="13" t="s">
        <v>6</v>
      </c>
      <c r="D3" s="13" t="s">
        <v>1603</v>
      </c>
      <c r="E3" s="7"/>
    </row>
    <row r="4" spans="1:5" ht="19.5" customHeight="1">
      <c r="B4" s="25" t="s">
        <v>21</v>
      </c>
      <c r="C4" s="27">
        <v>-36</v>
      </c>
      <c r="D4" s="24" t="str">
        <f>IFERROR(VLOOKUP(TRIM(B4),'Q4-Step 0-EastWestList'!$A$2:$B$16,2,FALSE),IFERROR(VLOOKUP(TRIM(B4),'Q4-Step 0-EastWestList'!$C$2:$D$6,2,FALSE),"Neither"))</f>
        <v>East</v>
      </c>
    </row>
    <row r="5" spans="1:5" ht="19.5" customHeight="1">
      <c r="B5" s="25" t="s">
        <v>23</v>
      </c>
      <c r="C5" s="27">
        <v>239</v>
      </c>
      <c r="D5" s="24" t="str">
        <f>IFERROR(VLOOKUP(TRIM(B5),'Q4-Step 0-EastWestList'!$A$2:$B$16,2,FALSE),IFERROR(VLOOKUP(TRIM(B5),'Q4-Step 0-EastWestList'!$C$2:$D$6,2,FALSE),"Neither"))</f>
        <v>Neither</v>
      </c>
    </row>
    <row r="6" spans="1:5" ht="19.5" customHeight="1">
      <c r="B6" s="25" t="s">
        <v>25</v>
      </c>
      <c r="C6" s="27">
        <v>-102</v>
      </c>
      <c r="D6" s="24" t="str">
        <f>IFERROR(VLOOKUP(TRIM(B6),'Q4-Step 0-EastWestList'!$A$2:$B$16,2,FALSE),IFERROR(VLOOKUP(TRIM(B6),'Q4-Step 0-EastWestList'!$C$2:$D$6,2,FALSE),"Neither"))</f>
        <v>East</v>
      </c>
    </row>
    <row r="7" spans="1:5" ht="19.5" customHeight="1">
      <c r="B7" s="25" t="s">
        <v>27</v>
      </c>
      <c r="C7" s="26">
        <v>2271</v>
      </c>
      <c r="D7" s="24" t="str">
        <f>IFERROR(VLOOKUP(TRIM(B7),'Q4-Step 0-EastWestList'!$A$2:$B$16,2,FALSE),IFERROR(VLOOKUP(TRIM(B7),'Q4-Step 0-EastWestList'!$C$2:$D$6,2,FALSE),"Neither"))</f>
        <v>Neither</v>
      </c>
    </row>
    <row r="8" spans="1:5" ht="19.5" customHeight="1">
      <c r="B8" s="25" t="s">
        <v>29</v>
      </c>
      <c r="C8" s="27">
        <v>-2</v>
      </c>
      <c r="D8" s="24" t="str">
        <f>IFERROR(VLOOKUP(TRIM(B8),'Q4-Step 0-EastWestList'!$A$2:$B$16,2,FALSE),IFERROR(VLOOKUP(TRIM(B8),'Q4-Step 0-EastWestList'!$C$2:$D$6,2,FALSE),"Neither"))</f>
        <v>Neither</v>
      </c>
    </row>
    <row r="9" spans="1:5" ht="19.5" customHeight="1">
      <c r="B9" s="25" t="s">
        <v>30</v>
      </c>
      <c r="C9" s="27">
        <v>69</v>
      </c>
      <c r="D9" s="24" t="str">
        <f>IFERROR(VLOOKUP(TRIM(B9),'Q4-Step 0-EastWestList'!$A$2:$B$16,2,FALSE),IFERROR(VLOOKUP(TRIM(B9),'Q4-Step 0-EastWestList'!$C$2:$D$6,2,FALSE),"Neither"))</f>
        <v>Neither</v>
      </c>
    </row>
    <row r="10" spans="1:5" ht="19.5" customHeight="1">
      <c r="B10" s="25" t="s">
        <v>31</v>
      </c>
      <c r="C10" s="27">
        <v>28</v>
      </c>
      <c r="D10" s="24" t="str">
        <f>IFERROR(VLOOKUP(TRIM(B10),'Q4-Step 0-EastWestList'!$A$2:$B$16,2,FALSE),IFERROR(VLOOKUP(TRIM(B10),'Q4-Step 0-EastWestList'!$C$2:$D$6,2,FALSE),"Neither"))</f>
        <v>Neither</v>
      </c>
    </row>
    <row r="11" spans="1:5" ht="19.5" customHeight="1">
      <c r="B11" s="25" t="s">
        <v>33</v>
      </c>
      <c r="C11" s="26">
        <v>3968</v>
      </c>
      <c r="D11" s="24" t="str">
        <f>IFERROR(VLOOKUP(TRIM(B11),'Q4-Step 0-EastWestList'!$A$2:$B$16,2,FALSE),IFERROR(VLOOKUP(TRIM(B11),'Q4-Step 0-EastWestList'!$C$2:$D$6,2,FALSE),"Neither"))</f>
        <v>Neither</v>
      </c>
    </row>
    <row r="12" spans="1:5" ht="19.5" customHeight="1">
      <c r="B12" s="25" t="s">
        <v>34</v>
      </c>
      <c r="C12" s="27">
        <v>12</v>
      </c>
      <c r="D12" s="24" t="str">
        <f>IFERROR(VLOOKUP(TRIM(B12),'Q4-Step 0-EastWestList'!$A$2:$B$16,2,FALSE),IFERROR(VLOOKUP(TRIM(B12),'Q4-Step 0-EastWestList'!$C$2:$D$6,2,FALSE),"Neither"))</f>
        <v>Neither</v>
      </c>
    </row>
    <row r="13" spans="1:5" ht="19.5" customHeight="1">
      <c r="B13" s="25" t="s">
        <v>35</v>
      </c>
      <c r="C13" s="27">
        <v>418</v>
      </c>
      <c r="D13" s="24" t="str">
        <f>IFERROR(VLOOKUP(TRIM(B13),'Q4-Step 0-EastWestList'!$A$2:$B$16,2,FALSE),IFERROR(VLOOKUP(TRIM(B13),'Q4-Step 0-EastWestList'!$C$2:$D$6,2,FALSE),"Neither"))</f>
        <v>Neither</v>
      </c>
    </row>
    <row r="14" spans="1:5" ht="19.5" customHeight="1">
      <c r="B14" s="25" t="s">
        <v>36</v>
      </c>
      <c r="C14" s="27">
        <v>-47</v>
      </c>
      <c r="D14" s="24" t="str">
        <f>IFERROR(VLOOKUP(TRIM(B14),'Q4-Step 0-EastWestList'!$A$2:$B$16,2,FALSE),IFERROR(VLOOKUP(TRIM(B14),'Q4-Step 0-EastWestList'!$C$2:$D$6,2,FALSE),"Neither"))</f>
        <v>Neither</v>
      </c>
    </row>
    <row r="15" spans="1:5" ht="19.5" customHeight="1">
      <c r="B15" s="25" t="s">
        <v>37</v>
      </c>
      <c r="C15" s="27">
        <v>93</v>
      </c>
      <c r="D15" s="24" t="str">
        <f>IFERROR(VLOOKUP(TRIM(B15),'Q4-Step 0-EastWestList'!$A$2:$B$16,2,FALSE),IFERROR(VLOOKUP(TRIM(B15),'Q4-Step 0-EastWestList'!$C$2:$D$6,2,FALSE),"Neither"))</f>
        <v>Neither</v>
      </c>
    </row>
    <row r="16" spans="1:5" ht="19.5" customHeight="1">
      <c r="B16" s="25" t="s">
        <v>38</v>
      </c>
      <c r="C16" s="27">
        <v>-19</v>
      </c>
      <c r="D16" s="24" t="str">
        <f>IFERROR(VLOOKUP(TRIM(B16),'Q4-Step 0-EastWestList'!$A$2:$B$16,2,FALSE),IFERROR(VLOOKUP(TRIM(B16),'Q4-Step 0-EastWestList'!$C$2:$D$6,2,FALSE),"Neither"))</f>
        <v>Neither</v>
      </c>
    </row>
    <row r="17" spans="2:4" ht="19.5" customHeight="1">
      <c r="B17" s="25" t="s">
        <v>39</v>
      </c>
      <c r="C17" s="27">
        <v>18</v>
      </c>
      <c r="D17" s="24" t="str">
        <f>IFERROR(VLOOKUP(TRIM(B17),'Q4-Step 0-EastWestList'!$A$2:$B$16,2,FALSE),IFERROR(VLOOKUP(TRIM(B17),'Q4-Step 0-EastWestList'!$C$2:$D$6,2,FALSE),"Neither"))</f>
        <v>East</v>
      </c>
    </row>
    <row r="18" spans="2:4" ht="19.5" customHeight="1">
      <c r="B18" s="25" t="s">
        <v>40</v>
      </c>
      <c r="C18" s="27">
        <v>234</v>
      </c>
      <c r="D18" s="24" t="str">
        <f>IFERROR(VLOOKUP(TRIM(B18),'Q4-Step 0-EastWestList'!$A$2:$B$16,2,FALSE),IFERROR(VLOOKUP(TRIM(B18),'Q4-Step 0-EastWestList'!$C$2:$D$6,2,FALSE),"Neither"))</f>
        <v>West</v>
      </c>
    </row>
    <row r="19" spans="2:4" ht="19.5" customHeight="1">
      <c r="B19" s="25" t="s">
        <v>41</v>
      </c>
      <c r="C19" s="27">
        <v>-122</v>
      </c>
      <c r="D19" s="24" t="str">
        <f>IFERROR(VLOOKUP(TRIM(B19),'Q4-Step 0-EastWestList'!$A$2:$B$16,2,FALSE),IFERROR(VLOOKUP(TRIM(B19),'Q4-Step 0-EastWestList'!$C$2:$D$6,2,FALSE),"Neither"))</f>
        <v>Neither</v>
      </c>
    </row>
    <row r="20" spans="2:4" ht="19.5" customHeight="1">
      <c r="B20" s="25" t="s">
        <v>43</v>
      </c>
      <c r="C20" s="27">
        <v>-2</v>
      </c>
      <c r="D20" s="24" t="str">
        <f>IFERROR(VLOOKUP(TRIM(B20),'Q4-Step 0-EastWestList'!$A$2:$B$16,2,FALSE),IFERROR(VLOOKUP(TRIM(B20),'Q4-Step 0-EastWestList'!$C$2:$D$6,2,FALSE),"Neither"))</f>
        <v>Neither</v>
      </c>
    </row>
    <row r="21" spans="2:4" ht="19.5" customHeight="1">
      <c r="B21" s="25" t="s">
        <v>21</v>
      </c>
      <c r="C21" s="27">
        <v>203</v>
      </c>
      <c r="D21" s="24" t="str">
        <f>IFERROR(VLOOKUP(TRIM(B21),'Q4-Step 0-EastWestList'!$A$2:$B$16,2,FALSE),IFERROR(VLOOKUP(TRIM(B21),'Q4-Step 0-EastWestList'!$C$2:$D$6,2,FALSE),"Neither"))</f>
        <v>East</v>
      </c>
    </row>
    <row r="22" spans="2:4" ht="19.5" customHeight="1">
      <c r="B22" s="25" t="s">
        <v>46</v>
      </c>
      <c r="C22" s="27">
        <v>-105</v>
      </c>
      <c r="D22" s="24" t="str">
        <f>IFERROR(VLOOKUP(TRIM(B22),'Q4-Step 0-EastWestList'!$A$2:$B$16,2,FALSE),IFERROR(VLOOKUP(TRIM(B22),'Q4-Step 0-EastWestList'!$C$2:$D$6,2,FALSE),"Neither"))</f>
        <v>Neither</v>
      </c>
    </row>
    <row r="23" spans="2:4" ht="19.5" customHeight="1">
      <c r="B23" s="25" t="s">
        <v>48</v>
      </c>
      <c r="C23" s="27">
        <v>882</v>
      </c>
      <c r="D23" s="24" t="str">
        <f>IFERROR(VLOOKUP(TRIM(B23),'Q4-Step 0-EastWestList'!$A$2:$B$16,2,FALSE),IFERROR(VLOOKUP(TRIM(B23),'Q4-Step 0-EastWestList'!$C$2:$D$6,2,FALSE),"Neither"))</f>
        <v>East</v>
      </c>
    </row>
    <row r="24" spans="2:4" ht="19.5" customHeight="1">
      <c r="B24" s="25" t="s">
        <v>50</v>
      </c>
      <c r="C24" s="27">
        <v>219</v>
      </c>
      <c r="D24" s="24" t="str">
        <f>IFERROR(VLOOKUP(TRIM(B24),'Q4-Step 0-EastWestList'!$A$2:$B$16,2,FALSE),IFERROR(VLOOKUP(TRIM(B24),'Q4-Step 0-EastWestList'!$C$2:$D$6,2,FALSE),"Neither"))</f>
        <v>East</v>
      </c>
    </row>
    <row r="25" spans="2:4" ht="19.5" customHeight="1">
      <c r="B25" s="25" t="s">
        <v>52</v>
      </c>
      <c r="C25" s="26">
        <v>8697</v>
      </c>
      <c r="D25" s="24" t="str">
        <f>IFERROR(VLOOKUP(TRIM(B25),'Q4-Step 0-EastWestList'!$A$2:$B$16,2,FALSE),IFERROR(VLOOKUP(TRIM(B25),'Q4-Step 0-EastWestList'!$C$2:$D$6,2,FALSE),"Neither"))</f>
        <v>West</v>
      </c>
    </row>
    <row r="26" spans="2:4" ht="19.5" customHeight="1">
      <c r="B26" s="25" t="s">
        <v>33</v>
      </c>
      <c r="C26" s="27">
        <v>86</v>
      </c>
      <c r="D26" s="24" t="str">
        <f>IFERROR(VLOOKUP(TRIM(B26),'Q4-Step 0-EastWestList'!$A$2:$B$16,2,FALSE),IFERROR(VLOOKUP(TRIM(B26),'Q4-Step 0-EastWestList'!$C$2:$D$6,2,FALSE),"Neither"))</f>
        <v>Neither</v>
      </c>
    </row>
    <row r="27" spans="2:4" ht="19.5" customHeight="1">
      <c r="B27" s="25" t="s">
        <v>55</v>
      </c>
      <c r="C27" s="27">
        <v>351</v>
      </c>
      <c r="D27" s="24" t="str">
        <f>IFERROR(VLOOKUP(TRIM(B27),'Q4-Step 0-EastWestList'!$A$2:$B$16,2,FALSE),IFERROR(VLOOKUP(TRIM(B27),'Q4-Step 0-EastWestList'!$C$2:$D$6,2,FALSE),"Neither"))</f>
        <v>Neither</v>
      </c>
    </row>
    <row r="28" spans="2:4" ht="19.5" customHeight="1">
      <c r="B28" s="25" t="s">
        <v>56</v>
      </c>
      <c r="C28" s="27">
        <v>195</v>
      </c>
      <c r="D28" s="24" t="str">
        <f>IFERROR(VLOOKUP(TRIM(B28),'Q4-Step 0-EastWestList'!$A$2:$B$16,2,FALSE),IFERROR(VLOOKUP(TRIM(B28),'Q4-Step 0-EastWestList'!$C$2:$D$6,2,FALSE),"Neither"))</f>
        <v>Neither</v>
      </c>
    </row>
    <row r="29" spans="2:4" ht="19.5" customHeight="1">
      <c r="B29" s="25" t="s">
        <v>25</v>
      </c>
      <c r="C29" s="27">
        <v>166</v>
      </c>
      <c r="D29" s="24" t="str">
        <f>IFERROR(VLOOKUP(TRIM(B29),'Q4-Step 0-EastWestList'!$A$2:$B$16,2,FALSE),IFERROR(VLOOKUP(TRIM(B29),'Q4-Step 0-EastWestList'!$C$2:$D$6,2,FALSE),"Neither"))</f>
        <v>East</v>
      </c>
    </row>
    <row r="30" spans="2:4" ht="19.5" customHeight="1">
      <c r="B30" s="25" t="s">
        <v>59</v>
      </c>
      <c r="C30" s="27">
        <v>-110</v>
      </c>
      <c r="D30" s="24" t="str">
        <f>IFERROR(VLOOKUP(TRIM(B30),'Q4-Step 0-EastWestList'!$A$2:$B$16,2,FALSE),IFERROR(VLOOKUP(TRIM(B30),'Q4-Step 0-EastWestList'!$C$2:$D$6,2,FALSE),"Neither"))</f>
        <v>Neither</v>
      </c>
    </row>
    <row r="31" spans="2:4" ht="19.5" customHeight="1">
      <c r="B31" s="25" t="s">
        <v>36</v>
      </c>
      <c r="C31" s="27">
        <v>-2</v>
      </c>
      <c r="D31" s="24" t="str">
        <f>IFERROR(VLOOKUP(TRIM(B31),'Q4-Step 0-EastWestList'!$A$2:$B$16,2,FALSE),IFERROR(VLOOKUP(TRIM(B31),'Q4-Step 0-EastWestList'!$C$2:$D$6,2,FALSE),"Neither"))</f>
        <v>Neither</v>
      </c>
    </row>
    <row r="32" spans="2:4" ht="19.5" customHeight="1">
      <c r="B32" s="25" t="s">
        <v>50</v>
      </c>
      <c r="C32" s="27">
        <v>-34</v>
      </c>
      <c r="D32" s="24" t="str">
        <f>IFERROR(VLOOKUP(TRIM(B32),'Q4-Step 0-EastWestList'!$A$2:$B$16,2,FALSE),IFERROR(VLOOKUP(TRIM(B32),'Q4-Step 0-EastWestList'!$C$2:$D$6,2,FALSE),"Neither"))</f>
        <v>East</v>
      </c>
    </row>
    <row r="33" spans="2:4" ht="19.5" customHeight="1">
      <c r="B33" s="25" t="s">
        <v>25</v>
      </c>
      <c r="C33" s="26">
        <v>2048</v>
      </c>
      <c r="D33" s="24" t="str">
        <f>IFERROR(VLOOKUP(TRIM(B33),'Q4-Step 0-EastWestList'!$A$2:$B$16,2,FALSE),IFERROR(VLOOKUP(TRIM(B33),'Q4-Step 0-EastWestList'!$C$2:$D$6,2,FALSE),"Neither"))</f>
        <v>East</v>
      </c>
    </row>
    <row r="34" spans="2:4" ht="19.5" customHeight="1">
      <c r="B34" s="25" t="s">
        <v>64</v>
      </c>
      <c r="C34" s="27">
        <v>25</v>
      </c>
      <c r="D34" s="24" t="str">
        <f>IFERROR(VLOOKUP(TRIM(B34),'Q4-Step 0-EastWestList'!$A$2:$B$16,2,FALSE),IFERROR(VLOOKUP(TRIM(B34),'Q4-Step 0-EastWestList'!$C$2:$D$6,2,FALSE),"Neither"))</f>
        <v>Neither</v>
      </c>
    </row>
    <row r="35" spans="2:4" ht="19.5" customHeight="1">
      <c r="B35" s="25" t="s">
        <v>59</v>
      </c>
      <c r="C35" s="27">
        <v>437</v>
      </c>
      <c r="D35" s="24" t="str">
        <f>IFERROR(VLOOKUP(TRIM(B35),'Q4-Step 0-EastWestList'!$A$2:$B$16,2,FALSE),IFERROR(VLOOKUP(TRIM(B35),'Q4-Step 0-EastWestList'!$C$2:$D$6,2,FALSE),"Neither"))</f>
        <v>Neither</v>
      </c>
    </row>
    <row r="36" spans="2:4" ht="19.5" customHeight="1">
      <c r="B36" s="25" t="s">
        <v>67</v>
      </c>
      <c r="C36" s="27">
        <v>-190</v>
      </c>
      <c r="D36" s="24" t="str">
        <f>IFERROR(VLOOKUP(TRIM(B36),'Q4-Step 0-EastWestList'!$A$2:$B$16,2,FALSE),IFERROR(VLOOKUP(TRIM(B36),'Q4-Step 0-EastWestList'!$C$2:$D$6,2,FALSE),"Neither"))</f>
        <v>East</v>
      </c>
    </row>
    <row r="37" spans="2:4" ht="19.5" customHeight="1">
      <c r="B37" s="25" t="s">
        <v>55</v>
      </c>
      <c r="C37" s="27">
        <v>46</v>
      </c>
      <c r="D37" s="24" t="str">
        <f>IFERROR(VLOOKUP(TRIM(B37),'Q4-Step 0-EastWestList'!$A$2:$B$16,2,FALSE),IFERROR(VLOOKUP(TRIM(B37),'Q4-Step 0-EastWestList'!$C$2:$D$6,2,FALSE),"Neither"))</f>
        <v>Neither</v>
      </c>
    </row>
    <row r="38" spans="2:4" ht="19.5" customHeight="1">
      <c r="B38" s="25" t="s">
        <v>50</v>
      </c>
      <c r="C38" s="27">
        <v>-39</v>
      </c>
      <c r="D38" s="24" t="str">
        <f>IFERROR(VLOOKUP(TRIM(B38),'Q4-Step 0-EastWestList'!$A$2:$B$16,2,FALSE),IFERROR(VLOOKUP(TRIM(B38),'Q4-Step 0-EastWestList'!$C$2:$D$6,2,FALSE),"Neither"))</f>
        <v>East</v>
      </c>
    </row>
    <row r="39" spans="2:4" ht="19.5" customHeight="1">
      <c r="B39" s="25" t="s">
        <v>25</v>
      </c>
      <c r="C39" s="27">
        <v>-123</v>
      </c>
      <c r="D39" s="24" t="str">
        <f>IFERROR(VLOOKUP(TRIM(B39),'Q4-Step 0-EastWestList'!$A$2:$B$16,2,FALSE),IFERROR(VLOOKUP(TRIM(B39),'Q4-Step 0-EastWestList'!$C$2:$D$6,2,FALSE),"Neither"))</f>
        <v>East</v>
      </c>
    </row>
    <row r="40" spans="2:4" ht="19.5" customHeight="1">
      <c r="B40" s="25" t="s">
        <v>39</v>
      </c>
      <c r="C40" s="27">
        <v>-550</v>
      </c>
      <c r="D40" s="24" t="str">
        <f>IFERROR(VLOOKUP(TRIM(B40),'Q4-Step 0-EastWestList'!$A$2:$B$16,2,FALSE),IFERROR(VLOOKUP(TRIM(B40),'Q4-Step 0-EastWestList'!$C$2:$D$6,2,FALSE),"Neither"))</f>
        <v>East</v>
      </c>
    </row>
    <row r="41" spans="2:4" ht="19.5" customHeight="1">
      <c r="B41" s="25" t="s">
        <v>35</v>
      </c>
      <c r="C41" s="26">
        <v>2167</v>
      </c>
      <c r="D41" s="24" t="str">
        <f>IFERROR(VLOOKUP(TRIM(B41),'Q4-Step 0-EastWestList'!$A$2:$B$16,2,FALSE),IFERROR(VLOOKUP(TRIM(B41),'Q4-Step 0-EastWestList'!$C$2:$D$6,2,FALSE),"Neither"))</f>
        <v>Neither</v>
      </c>
    </row>
    <row r="42" spans="2:4" ht="19.5" customHeight="1">
      <c r="B42" s="25" t="s">
        <v>71</v>
      </c>
      <c r="C42" s="27">
        <v>-26</v>
      </c>
      <c r="D42" s="24" t="str">
        <f>IFERROR(VLOOKUP(TRIM(B42),'Q4-Step 0-EastWestList'!$A$2:$B$16,2,FALSE),IFERROR(VLOOKUP(TRIM(B42),'Q4-Step 0-EastWestList'!$C$2:$D$6,2,FALSE),"Neither"))</f>
        <v>Neither</v>
      </c>
    </row>
    <row r="43" spans="2:4" ht="19.5" customHeight="1">
      <c r="B43" s="25" t="s">
        <v>29</v>
      </c>
      <c r="C43" s="27">
        <v>15</v>
      </c>
      <c r="D43" s="24" t="str">
        <f>IFERROR(VLOOKUP(TRIM(B43),'Q4-Step 0-EastWestList'!$A$2:$B$16,2,FALSE),IFERROR(VLOOKUP(TRIM(B43),'Q4-Step 0-EastWestList'!$C$2:$D$6,2,FALSE),"Neither"))</f>
        <v>Neither</v>
      </c>
    </row>
    <row r="44" spans="2:4" ht="19.5" customHeight="1">
      <c r="B44" s="25" t="s">
        <v>38</v>
      </c>
      <c r="C44" s="27">
        <v>168</v>
      </c>
      <c r="D44" s="24" t="str">
        <f>IFERROR(VLOOKUP(TRIM(B44),'Q4-Step 0-EastWestList'!$A$2:$B$16,2,FALSE),IFERROR(VLOOKUP(TRIM(B44),'Q4-Step 0-EastWestList'!$C$2:$D$6,2,FALSE),"Neither"))</f>
        <v>Neither</v>
      </c>
    </row>
    <row r="45" spans="2:4" ht="19.5" customHeight="1">
      <c r="B45" s="25" t="s">
        <v>23</v>
      </c>
      <c r="C45" s="27">
        <v>49</v>
      </c>
      <c r="D45" s="24" t="str">
        <f>IFERROR(VLOOKUP(TRIM(B45),'Q4-Step 0-EastWestList'!$A$2:$B$16,2,FALSE),IFERROR(VLOOKUP(TRIM(B45),'Q4-Step 0-EastWestList'!$C$2:$D$6,2,FALSE),"Neither"))</f>
        <v>Neither</v>
      </c>
    </row>
    <row r="46" spans="2:4" ht="19.5" customHeight="1">
      <c r="B46" s="25" t="s">
        <v>59</v>
      </c>
      <c r="C46" s="27">
        <v>-83</v>
      </c>
      <c r="D46" s="24" t="str">
        <f>IFERROR(VLOOKUP(TRIM(B46),'Q4-Step 0-EastWestList'!$A$2:$B$16,2,FALSE),IFERROR(VLOOKUP(TRIM(B46),'Q4-Step 0-EastWestList'!$C$2:$D$6,2,FALSE),"Neither"))</f>
        <v>Neither</v>
      </c>
    </row>
    <row r="47" spans="2:4" ht="19.5" customHeight="1">
      <c r="B47" s="25" t="s">
        <v>52</v>
      </c>
      <c r="C47" s="27">
        <v>-99</v>
      </c>
      <c r="D47" s="24" t="str">
        <f>IFERROR(VLOOKUP(TRIM(B47),'Q4-Step 0-EastWestList'!$A$2:$B$16,2,FALSE),IFERROR(VLOOKUP(TRIM(B47),'Q4-Step 0-EastWestList'!$C$2:$D$6,2,FALSE),"Neither"))</f>
        <v>West</v>
      </c>
    </row>
    <row r="48" spans="2:4" ht="19.5" customHeight="1">
      <c r="B48" s="25" t="s">
        <v>25</v>
      </c>
      <c r="C48" s="27">
        <v>4</v>
      </c>
      <c r="D48" s="24" t="str">
        <f>IFERROR(VLOOKUP(TRIM(B48),'Q4-Step 0-EastWestList'!$A$2:$B$16,2,FALSE),IFERROR(VLOOKUP(TRIM(B48),'Q4-Step 0-EastWestList'!$C$2:$D$6,2,FALSE),"Neither"))</f>
        <v>East</v>
      </c>
    </row>
    <row r="49" spans="2:4" ht="19.5" customHeight="1">
      <c r="B49" s="25" t="s">
        <v>25</v>
      </c>
      <c r="C49" s="27">
        <v>-14</v>
      </c>
      <c r="D49" s="24" t="str">
        <f>IFERROR(VLOOKUP(TRIM(B49),'Q4-Step 0-EastWestList'!$A$2:$B$16,2,FALSE),IFERROR(VLOOKUP(TRIM(B49),'Q4-Step 0-EastWestList'!$C$2:$D$6,2,FALSE),"Neither"))</f>
        <v>East</v>
      </c>
    </row>
    <row r="50" spans="2:4" ht="19.5" customHeight="1">
      <c r="B50" s="25" t="s">
        <v>36</v>
      </c>
      <c r="C50" s="27">
        <v>-38</v>
      </c>
      <c r="D50" s="24" t="str">
        <f>IFERROR(VLOOKUP(TRIM(B50),'Q4-Step 0-EastWestList'!$A$2:$B$16,2,FALSE),IFERROR(VLOOKUP(TRIM(B50),'Q4-Step 0-EastWestList'!$C$2:$D$6,2,FALSE),"Neither"))</f>
        <v>Neither</v>
      </c>
    </row>
    <row r="51" spans="2:4" ht="19.5" customHeight="1">
      <c r="B51" s="25" t="s">
        <v>79</v>
      </c>
      <c r="C51" s="26">
        <v>2706</v>
      </c>
      <c r="D51" s="24" t="str">
        <f>IFERROR(VLOOKUP(TRIM(B51),'Q4-Step 0-EastWestList'!$A$2:$B$16,2,FALSE),IFERROR(VLOOKUP(TRIM(B51),'Q4-Step 0-EastWestList'!$C$2:$D$6,2,FALSE),"Neither"))</f>
        <v>West</v>
      </c>
    </row>
    <row r="52" spans="2:4" ht="19.5" customHeight="1">
      <c r="B52" s="25" t="s">
        <v>29</v>
      </c>
      <c r="C52" s="27">
        <v>70</v>
      </c>
      <c r="D52" s="24" t="str">
        <f>IFERROR(VLOOKUP(TRIM(B52),'Q4-Step 0-EastWestList'!$A$2:$B$16,2,FALSE),IFERROR(VLOOKUP(TRIM(B52),'Q4-Step 0-EastWestList'!$C$2:$D$6,2,FALSE),"Neither"))</f>
        <v>Neither</v>
      </c>
    </row>
    <row r="53" spans="2:4" ht="19.5" customHeight="1">
      <c r="B53" s="25" t="s">
        <v>21</v>
      </c>
      <c r="C53" s="27">
        <v>185</v>
      </c>
      <c r="D53" s="24" t="str">
        <f>IFERROR(VLOOKUP(TRIM(B53),'Q4-Step 0-EastWestList'!$A$2:$B$16,2,FALSE),IFERROR(VLOOKUP(TRIM(B53),'Q4-Step 0-EastWestList'!$C$2:$D$6,2,FALSE),"Neither"))</f>
        <v>East</v>
      </c>
    </row>
    <row r="54" spans="2:4" ht="19.5" customHeight="1">
      <c r="B54" s="25" t="s">
        <v>81</v>
      </c>
      <c r="C54" s="27">
        <v>-98</v>
      </c>
      <c r="D54" s="24" t="str">
        <f>IFERROR(VLOOKUP(TRIM(B54),'Q4-Step 0-EastWestList'!$A$2:$B$16,2,FALSE),IFERROR(VLOOKUP(TRIM(B54),'Q4-Step 0-EastWestList'!$C$2:$D$6,2,FALSE),"Neither"))</f>
        <v>Neither</v>
      </c>
    </row>
    <row r="55" spans="2:4" ht="19.5" customHeight="1">
      <c r="B55" s="25" t="s">
        <v>82</v>
      </c>
      <c r="C55" s="27">
        <v>-43</v>
      </c>
      <c r="D55" s="24" t="str">
        <f>IFERROR(VLOOKUP(TRIM(B55),'Q4-Step 0-EastWestList'!$A$2:$B$16,2,FALSE),IFERROR(VLOOKUP(TRIM(B55),'Q4-Step 0-EastWestList'!$C$2:$D$6,2,FALSE),"Neither"))</f>
        <v>Neither</v>
      </c>
    </row>
    <row r="56" spans="2:4" ht="19.5" customHeight="1">
      <c r="B56" s="25" t="s">
        <v>30</v>
      </c>
      <c r="C56" s="27">
        <v>28</v>
      </c>
      <c r="D56" s="24" t="str">
        <f>IFERROR(VLOOKUP(TRIM(B56),'Q4-Step 0-EastWestList'!$A$2:$B$16,2,FALSE),IFERROR(VLOOKUP(TRIM(B56),'Q4-Step 0-EastWestList'!$C$2:$D$6,2,FALSE),"Neither"))</f>
        <v>Neither</v>
      </c>
    </row>
    <row r="57" spans="2:4" ht="19.5" customHeight="1">
      <c r="B57" s="25" t="s">
        <v>82</v>
      </c>
      <c r="C57" s="27">
        <v>209</v>
      </c>
      <c r="D57" s="24" t="str">
        <f>IFERROR(VLOOKUP(TRIM(B57),'Q4-Step 0-EastWestList'!$A$2:$B$16,2,FALSE),IFERROR(VLOOKUP(TRIM(B57),'Q4-Step 0-EastWestList'!$C$2:$D$6,2,FALSE),"Neither"))</f>
        <v>Neither</v>
      </c>
    </row>
    <row r="58" spans="2:4" ht="19.5" customHeight="1">
      <c r="B58" s="25" t="s">
        <v>86</v>
      </c>
      <c r="C58" s="27">
        <v>200</v>
      </c>
      <c r="D58" s="24" t="str">
        <f>IFERROR(VLOOKUP(TRIM(B58),'Q4-Step 0-EastWestList'!$A$2:$B$16,2,FALSE),IFERROR(VLOOKUP(TRIM(B58),'Q4-Step 0-EastWestList'!$C$2:$D$6,2,FALSE),"Neither"))</f>
        <v>Neither</v>
      </c>
    </row>
    <row r="59" spans="2:4" ht="19.5" customHeight="1">
      <c r="B59" s="25" t="s">
        <v>82</v>
      </c>
      <c r="C59" s="27">
        <v>254</v>
      </c>
      <c r="D59" s="24" t="str">
        <f>IFERROR(VLOOKUP(TRIM(B59),'Q4-Step 0-EastWestList'!$A$2:$B$16,2,FALSE),IFERROR(VLOOKUP(TRIM(B59),'Q4-Step 0-EastWestList'!$C$2:$D$6,2,FALSE),"Neither"))</f>
        <v>Neither</v>
      </c>
    </row>
    <row r="60" spans="2:4" ht="19.5" customHeight="1">
      <c r="B60" s="25" t="s">
        <v>67</v>
      </c>
      <c r="C60" s="26">
        <v>2498</v>
      </c>
      <c r="D60" s="24" t="str">
        <f>IFERROR(VLOOKUP(TRIM(B60),'Q4-Step 0-EastWestList'!$A$2:$B$16,2,FALSE),IFERROR(VLOOKUP(TRIM(B60),'Q4-Step 0-EastWestList'!$C$2:$D$6,2,FALSE),"Neither"))</f>
        <v>East</v>
      </c>
    </row>
    <row r="61" spans="2:4" ht="19.5" customHeight="1">
      <c r="B61" s="25" t="s">
        <v>46</v>
      </c>
      <c r="C61" s="26">
        <v>2220</v>
      </c>
      <c r="D61" s="24" t="str">
        <f>IFERROR(VLOOKUP(TRIM(B61),'Q4-Step 0-EastWestList'!$A$2:$B$16,2,FALSE),IFERROR(VLOOKUP(TRIM(B61),'Q4-Step 0-EastWestList'!$C$2:$D$6,2,FALSE),"Neither"))</f>
        <v>Neither</v>
      </c>
    </row>
    <row r="62" spans="2:4" ht="19.5" customHeight="1">
      <c r="B62" s="25" t="s">
        <v>50</v>
      </c>
      <c r="C62" s="27">
        <v>-44</v>
      </c>
      <c r="D62" s="24" t="str">
        <f>IFERROR(VLOOKUP(TRIM(B62),'Q4-Step 0-EastWestList'!$A$2:$B$16,2,FALSE),IFERROR(VLOOKUP(TRIM(B62),'Q4-Step 0-EastWestList'!$C$2:$D$6,2,FALSE),"Neither"))</f>
        <v>East</v>
      </c>
    </row>
    <row r="63" spans="2:4" ht="19.5" customHeight="1">
      <c r="B63" s="25" t="s">
        <v>59</v>
      </c>
      <c r="C63" s="27">
        <v>-62</v>
      </c>
      <c r="D63" s="24" t="str">
        <f>IFERROR(VLOOKUP(TRIM(B63),'Q4-Step 0-EastWestList'!$A$2:$B$16,2,FALSE),IFERROR(VLOOKUP(TRIM(B63),'Q4-Step 0-EastWestList'!$C$2:$D$6,2,FALSE),"Neither"))</f>
        <v>Neither</v>
      </c>
    </row>
    <row r="64" spans="2:4" ht="19.5" customHeight="1">
      <c r="B64" s="25" t="s">
        <v>93</v>
      </c>
      <c r="C64" s="27">
        <v>389</v>
      </c>
      <c r="D64" s="24" t="str">
        <f>IFERROR(VLOOKUP(TRIM(B64),'Q4-Step 0-EastWestList'!$A$2:$B$16,2,FALSE),IFERROR(VLOOKUP(TRIM(B64),'Q4-Step 0-EastWestList'!$C$2:$D$6,2,FALSE),"Neither"))</f>
        <v>Neither</v>
      </c>
    </row>
    <row r="65" spans="2:4" ht="19.5" customHeight="1">
      <c r="B65" s="25" t="s">
        <v>64</v>
      </c>
      <c r="C65" s="27">
        <v>-7</v>
      </c>
      <c r="D65" s="24" t="str">
        <f>IFERROR(VLOOKUP(TRIM(B65),'Q4-Step 0-EastWestList'!$A$2:$B$16,2,FALSE),IFERROR(VLOOKUP(TRIM(B65),'Q4-Step 0-EastWestList'!$C$2:$D$6,2,FALSE),"Neither"))</f>
        <v>Neither</v>
      </c>
    </row>
    <row r="66" spans="2:4" ht="19.5" customHeight="1">
      <c r="B66" s="25" t="s">
        <v>96</v>
      </c>
      <c r="C66" s="27">
        <v>52</v>
      </c>
      <c r="D66" s="24" t="str">
        <f>IFERROR(VLOOKUP(TRIM(B66),'Q4-Step 0-EastWestList'!$A$2:$B$16,2,FALSE),IFERROR(VLOOKUP(TRIM(B66),'Q4-Step 0-EastWestList'!$C$2:$D$6,2,FALSE),"Neither"))</f>
        <v>East</v>
      </c>
    </row>
    <row r="67" spans="2:4" ht="19.5" customHeight="1">
      <c r="B67" s="25" t="s">
        <v>25</v>
      </c>
      <c r="C67" s="27">
        <v>-2</v>
      </c>
      <c r="D67" s="24" t="str">
        <f>IFERROR(VLOOKUP(TRIM(B67),'Q4-Step 0-EastWestList'!$A$2:$B$16,2,FALSE),IFERROR(VLOOKUP(TRIM(B67),'Q4-Step 0-EastWestList'!$C$2:$D$6,2,FALSE),"Neither"))</f>
        <v>East</v>
      </c>
    </row>
    <row r="68" spans="2:4" ht="19.5" customHeight="1">
      <c r="B68" s="25" t="s">
        <v>82</v>
      </c>
      <c r="C68" s="27">
        <v>-91</v>
      </c>
      <c r="D68" s="24" t="str">
        <f>IFERROR(VLOOKUP(TRIM(B68),'Q4-Step 0-EastWestList'!$A$2:$B$16,2,FALSE),IFERROR(VLOOKUP(TRIM(B68),'Q4-Step 0-EastWestList'!$C$2:$D$6,2,FALSE),"Neither"))</f>
        <v>Neither</v>
      </c>
    </row>
    <row r="69" spans="2:4" ht="19.5" customHeight="1">
      <c r="B69" s="25" t="s">
        <v>33</v>
      </c>
      <c r="C69" s="26">
        <v>4015</v>
      </c>
      <c r="D69" s="24" t="str">
        <f>IFERROR(VLOOKUP(TRIM(B69),'Q4-Step 0-EastWestList'!$A$2:$B$16,2,FALSE),IFERROR(VLOOKUP(TRIM(B69),'Q4-Step 0-EastWestList'!$C$2:$D$6,2,FALSE),"Neither"))</f>
        <v>Neither</v>
      </c>
    </row>
    <row r="70" spans="2:4" ht="19.5" customHeight="1">
      <c r="B70" s="25" t="s">
        <v>33</v>
      </c>
      <c r="C70" s="27">
        <v>31</v>
      </c>
      <c r="D70" s="24" t="str">
        <f>IFERROR(VLOOKUP(TRIM(B70),'Q4-Step 0-EastWestList'!$A$2:$B$16,2,FALSE),IFERROR(VLOOKUP(TRIM(B70),'Q4-Step 0-EastWestList'!$C$2:$D$6,2,FALSE),"Neither"))</f>
        <v>Neither</v>
      </c>
    </row>
    <row r="71" spans="2:4" ht="19.5" customHeight="1">
      <c r="B71" s="25" t="s">
        <v>59</v>
      </c>
      <c r="C71" s="27">
        <v>-75</v>
      </c>
      <c r="D71" s="24" t="str">
        <f>IFERROR(VLOOKUP(TRIM(B71),'Q4-Step 0-EastWestList'!$A$2:$B$16,2,FALSE),IFERROR(VLOOKUP(TRIM(B71),'Q4-Step 0-EastWestList'!$C$2:$D$6,2,FALSE),"Neither"))</f>
        <v>Neither</v>
      </c>
    </row>
    <row r="72" spans="2:4" ht="19.5" customHeight="1">
      <c r="B72" s="25" t="s">
        <v>103</v>
      </c>
      <c r="C72" s="27">
        <v>10</v>
      </c>
      <c r="D72" s="24" t="str">
        <f>IFERROR(VLOOKUP(TRIM(B72),'Q4-Step 0-EastWestList'!$A$2:$B$16,2,FALSE),IFERROR(VLOOKUP(TRIM(B72),'Q4-Step 0-EastWestList'!$C$2:$D$6,2,FALSE),"Neither"))</f>
        <v>Neither</v>
      </c>
    </row>
    <row r="73" spans="2:4" ht="19.5" customHeight="1">
      <c r="B73" s="25" t="s">
        <v>25</v>
      </c>
      <c r="C73" s="26">
        <v>2011</v>
      </c>
      <c r="D73" s="24" t="str">
        <f>IFERROR(VLOOKUP(TRIM(B73),'Q4-Step 0-EastWestList'!$A$2:$B$16,2,FALSE),IFERROR(VLOOKUP(TRIM(B73),'Q4-Step 0-EastWestList'!$C$2:$D$6,2,FALSE),"Neither"))</f>
        <v>East</v>
      </c>
    </row>
    <row r="74" spans="2:4" ht="19.5" customHeight="1">
      <c r="B74" s="25" t="s">
        <v>39</v>
      </c>
      <c r="C74" s="27">
        <v>-323</v>
      </c>
      <c r="D74" s="24" t="str">
        <f>IFERROR(VLOOKUP(TRIM(B74),'Q4-Step 0-EastWestList'!$A$2:$B$16,2,FALSE),IFERROR(VLOOKUP(TRIM(B74),'Q4-Step 0-EastWestList'!$C$2:$D$6,2,FALSE),"Neither"))</f>
        <v>East</v>
      </c>
    </row>
    <row r="75" spans="2:4" ht="19.5" customHeight="1">
      <c r="B75" s="25" t="s">
        <v>86</v>
      </c>
      <c r="C75" s="27">
        <v>-168</v>
      </c>
      <c r="D75" s="24" t="str">
        <f>IFERROR(VLOOKUP(TRIM(B75),'Q4-Step 0-EastWestList'!$A$2:$B$16,2,FALSE),IFERROR(VLOOKUP(TRIM(B75),'Q4-Step 0-EastWestList'!$C$2:$D$6,2,FALSE),"Neither"))</f>
        <v>Neither</v>
      </c>
    </row>
    <row r="76" spans="2:4" ht="19.5" customHeight="1">
      <c r="B76" s="25" t="s">
        <v>23</v>
      </c>
      <c r="C76" s="27">
        <v>808</v>
      </c>
      <c r="D76" s="24" t="str">
        <f>IFERROR(VLOOKUP(TRIM(B76),'Q4-Step 0-EastWestList'!$A$2:$B$16,2,FALSE),IFERROR(VLOOKUP(TRIM(B76),'Q4-Step 0-EastWestList'!$C$2:$D$6,2,FALSE),"Neither"))</f>
        <v>Neither</v>
      </c>
    </row>
    <row r="77" spans="2:4" ht="19.5" customHeight="1">
      <c r="B77" s="25" t="s">
        <v>50</v>
      </c>
      <c r="C77" s="27">
        <v>-129</v>
      </c>
      <c r="D77" s="24" t="str">
        <f>IFERROR(VLOOKUP(TRIM(B77),'Q4-Step 0-EastWestList'!$A$2:$B$16,2,FALSE),IFERROR(VLOOKUP(TRIM(B77),'Q4-Step 0-EastWestList'!$C$2:$D$6,2,FALSE),"Neither"))</f>
        <v>East</v>
      </c>
    </row>
    <row r="78" spans="2:4" ht="19.5" customHeight="1">
      <c r="B78" s="25" t="s">
        <v>38</v>
      </c>
      <c r="C78" s="27">
        <v>40</v>
      </c>
      <c r="D78" s="24" t="str">
        <f>IFERROR(VLOOKUP(TRIM(B78),'Q4-Step 0-EastWestList'!$A$2:$B$16,2,FALSE),IFERROR(VLOOKUP(TRIM(B78),'Q4-Step 0-EastWestList'!$C$2:$D$6,2,FALSE),"Neither"))</f>
        <v>Neither</v>
      </c>
    </row>
    <row r="79" spans="2:4" ht="19.5" customHeight="1">
      <c r="B79" s="25" t="s">
        <v>41</v>
      </c>
      <c r="C79" s="27">
        <v>4</v>
      </c>
      <c r="D79" s="24" t="str">
        <f>IFERROR(VLOOKUP(TRIM(B79),'Q4-Step 0-EastWestList'!$A$2:$B$16,2,FALSE),IFERROR(VLOOKUP(TRIM(B79),'Q4-Step 0-EastWestList'!$C$2:$D$6,2,FALSE),"Neither"))</f>
        <v>Neither</v>
      </c>
    </row>
    <row r="80" spans="2:4" ht="19.5" customHeight="1">
      <c r="B80" s="25" t="s">
        <v>103</v>
      </c>
      <c r="C80" s="27">
        <v>-36</v>
      </c>
      <c r="D80" s="24" t="str">
        <f>IFERROR(VLOOKUP(TRIM(B80),'Q4-Step 0-EastWestList'!$A$2:$B$16,2,FALSE),IFERROR(VLOOKUP(TRIM(B80),'Q4-Step 0-EastWestList'!$C$2:$D$6,2,FALSE),"Neither"))</f>
        <v>Neither</v>
      </c>
    </row>
    <row r="81" spans="2:4" ht="19.5" customHeight="1">
      <c r="B81" s="25" t="s">
        <v>38</v>
      </c>
      <c r="C81" s="27">
        <v>-24</v>
      </c>
      <c r="D81" s="24" t="str">
        <f>IFERROR(VLOOKUP(TRIM(B81),'Q4-Step 0-EastWestList'!$A$2:$B$16,2,FALSE),IFERROR(VLOOKUP(TRIM(B81),'Q4-Step 0-EastWestList'!$C$2:$D$6,2,FALSE),"Neither"))</f>
        <v>Neither</v>
      </c>
    </row>
    <row r="82" spans="2:4" ht="19.5" customHeight="1">
      <c r="B82" s="25" t="s">
        <v>40</v>
      </c>
      <c r="C82" s="27">
        <v>-39</v>
      </c>
      <c r="D82" s="24" t="str">
        <f>IFERROR(VLOOKUP(TRIM(B82),'Q4-Step 0-EastWestList'!$A$2:$B$16,2,FALSE),IFERROR(VLOOKUP(TRIM(B82),'Q4-Step 0-EastWestList'!$C$2:$D$6,2,FALSE),"Neither"))</f>
        <v>West</v>
      </c>
    </row>
    <row r="83" spans="2:4" ht="19.5" customHeight="1">
      <c r="B83" s="25" t="s">
        <v>23</v>
      </c>
      <c r="C83" s="27">
        <v>25</v>
      </c>
      <c r="D83" s="24" t="str">
        <f>IFERROR(VLOOKUP(TRIM(B83),'Q4-Step 0-EastWestList'!$A$2:$B$16,2,FALSE),IFERROR(VLOOKUP(TRIM(B83),'Q4-Step 0-EastWestList'!$C$2:$D$6,2,FALSE),"Neither"))</f>
        <v>Neither</v>
      </c>
    </row>
    <row r="84" spans="2:4" ht="19.5" customHeight="1">
      <c r="B84" s="25" t="s">
        <v>82</v>
      </c>
      <c r="C84" s="27">
        <v>272</v>
      </c>
      <c r="D84" s="24" t="str">
        <f>IFERROR(VLOOKUP(TRIM(B84),'Q4-Step 0-EastWestList'!$A$2:$B$16,2,FALSE),IFERROR(VLOOKUP(TRIM(B84),'Q4-Step 0-EastWestList'!$C$2:$D$6,2,FALSE),"Neither"))</f>
        <v>Neither</v>
      </c>
    </row>
    <row r="85" spans="2:4" ht="19.5" customHeight="1">
      <c r="B85" s="25" t="s">
        <v>71</v>
      </c>
      <c r="C85" s="27">
        <v>38</v>
      </c>
      <c r="D85" s="24" t="str">
        <f>IFERROR(VLOOKUP(TRIM(B85),'Q4-Step 0-EastWestList'!$A$2:$B$16,2,FALSE),IFERROR(VLOOKUP(TRIM(B85),'Q4-Step 0-EastWestList'!$C$2:$D$6,2,FALSE),"Neither"))</f>
        <v>Neither</v>
      </c>
    </row>
    <row r="86" spans="2:4" ht="19.5" customHeight="1">
      <c r="B86" s="25" t="s">
        <v>38</v>
      </c>
      <c r="C86" s="27">
        <v>58</v>
      </c>
      <c r="D86" s="24" t="str">
        <f>IFERROR(VLOOKUP(TRIM(B86),'Q4-Step 0-EastWestList'!$A$2:$B$16,2,FALSE),IFERROR(VLOOKUP(TRIM(B86),'Q4-Step 0-EastWestList'!$C$2:$D$6,2,FALSE),"Neither"))</f>
        <v>Neither</v>
      </c>
    </row>
    <row r="87" spans="2:4" ht="19.5" customHeight="1">
      <c r="B87" s="25" t="s">
        <v>118</v>
      </c>
      <c r="C87" s="27">
        <v>104</v>
      </c>
      <c r="D87" s="24" t="str">
        <f>IFERROR(VLOOKUP(TRIM(B87),'Q4-Step 0-EastWestList'!$A$2:$B$16,2,FALSE),IFERROR(VLOOKUP(TRIM(B87),'Q4-Step 0-EastWestList'!$C$2:$D$6,2,FALSE),"Neither"))</f>
        <v>East</v>
      </c>
    </row>
    <row r="88" spans="2:4" ht="19.5" customHeight="1">
      <c r="B88" s="25" t="s">
        <v>31</v>
      </c>
      <c r="C88" s="27">
        <v>36</v>
      </c>
      <c r="D88" s="24" t="str">
        <f>IFERROR(VLOOKUP(TRIM(B88),'Q4-Step 0-EastWestList'!$A$2:$B$16,2,FALSE),IFERROR(VLOOKUP(TRIM(B88),'Q4-Step 0-EastWestList'!$C$2:$D$6,2,FALSE),"Neither"))</f>
        <v>Neither</v>
      </c>
    </row>
    <row r="89" spans="2:4" ht="19.5" customHeight="1">
      <c r="B89" s="25" t="s">
        <v>36</v>
      </c>
      <c r="C89" s="27">
        <v>-24</v>
      </c>
      <c r="D89" s="24" t="str">
        <f>IFERROR(VLOOKUP(TRIM(B89),'Q4-Step 0-EastWestList'!$A$2:$B$16,2,FALSE),IFERROR(VLOOKUP(TRIM(B89),'Q4-Step 0-EastWestList'!$C$2:$D$6,2,FALSE),"Neither"))</f>
        <v>Neither</v>
      </c>
    </row>
    <row r="90" spans="2:4" ht="19.5" customHeight="1">
      <c r="B90" s="25" t="s">
        <v>30</v>
      </c>
      <c r="C90" s="27">
        <v>72</v>
      </c>
      <c r="D90" s="24" t="str">
        <f>IFERROR(VLOOKUP(TRIM(B90),'Q4-Step 0-EastWestList'!$A$2:$B$16,2,FALSE),IFERROR(VLOOKUP(TRIM(B90),'Q4-Step 0-EastWestList'!$C$2:$D$6,2,FALSE),"Neither"))</f>
        <v>Neither</v>
      </c>
    </row>
    <row r="91" spans="2:4" ht="19.5" customHeight="1">
      <c r="B91" s="25" t="s">
        <v>38</v>
      </c>
      <c r="C91" s="27">
        <v>72</v>
      </c>
      <c r="D91" s="24" t="str">
        <f>IFERROR(VLOOKUP(TRIM(B91),'Q4-Step 0-EastWestList'!$A$2:$B$16,2,FALSE),IFERROR(VLOOKUP(TRIM(B91),'Q4-Step 0-EastWestList'!$C$2:$D$6,2,FALSE),"Neither"))</f>
        <v>Neither</v>
      </c>
    </row>
    <row r="92" spans="2:4" ht="19.5" customHeight="1">
      <c r="B92" s="25" t="s">
        <v>25</v>
      </c>
      <c r="C92" s="27">
        <v>-66</v>
      </c>
      <c r="D92" s="24" t="str">
        <f>IFERROR(VLOOKUP(TRIM(B92),'Q4-Step 0-EastWestList'!$A$2:$B$16,2,FALSE),IFERROR(VLOOKUP(TRIM(B92),'Q4-Step 0-EastWestList'!$C$2:$D$6,2,FALSE),"Neither"))</f>
        <v>East</v>
      </c>
    </row>
    <row r="93" spans="2:4" ht="19.5" customHeight="1">
      <c r="B93" s="25" t="s">
        <v>82</v>
      </c>
      <c r="C93" s="27">
        <v>74</v>
      </c>
      <c r="D93" s="24" t="str">
        <f>IFERROR(VLOOKUP(TRIM(B93),'Q4-Step 0-EastWestList'!$A$2:$B$16,2,FALSE),IFERROR(VLOOKUP(TRIM(B93),'Q4-Step 0-EastWestList'!$C$2:$D$6,2,FALSE),"Neither"))</f>
        <v>Neither</v>
      </c>
    </row>
    <row r="94" spans="2:4" ht="19.5" customHeight="1">
      <c r="B94" s="25" t="s">
        <v>126</v>
      </c>
      <c r="C94" s="27">
        <v>154</v>
      </c>
      <c r="D94" s="24" t="str">
        <f>IFERROR(VLOOKUP(TRIM(B94),'Q4-Step 0-EastWestList'!$A$2:$B$16,2,FALSE),IFERROR(VLOOKUP(TRIM(B94),'Q4-Step 0-EastWestList'!$C$2:$D$6,2,FALSE),"Neither"))</f>
        <v>Neither</v>
      </c>
    </row>
    <row r="95" spans="2:4" ht="19.5" customHeight="1">
      <c r="B95" s="25" t="s">
        <v>50</v>
      </c>
      <c r="C95" s="27">
        <v>-54</v>
      </c>
      <c r="D95" s="24" t="str">
        <f>IFERROR(VLOOKUP(TRIM(B95),'Q4-Step 0-EastWestList'!$A$2:$B$16,2,FALSE),IFERROR(VLOOKUP(TRIM(B95),'Q4-Step 0-EastWestList'!$C$2:$D$6,2,FALSE),"Neither"))</f>
        <v>East</v>
      </c>
    </row>
    <row r="96" spans="2:4" ht="19.5" customHeight="1">
      <c r="B96" s="25" t="s">
        <v>23</v>
      </c>
      <c r="C96" s="27">
        <v>83</v>
      </c>
      <c r="D96" s="24" t="str">
        <f>IFERROR(VLOOKUP(TRIM(B96),'Q4-Step 0-EastWestList'!$A$2:$B$16,2,FALSE),IFERROR(VLOOKUP(TRIM(B96),'Q4-Step 0-EastWestList'!$C$2:$D$6,2,FALSE),"Neither"))</f>
        <v>Neither</v>
      </c>
    </row>
    <row r="97" spans="2:4" ht="19.5" customHeight="1">
      <c r="B97" s="25" t="s">
        <v>96</v>
      </c>
      <c r="C97" s="27">
        <v>39</v>
      </c>
      <c r="D97" s="24" t="str">
        <f>IFERROR(VLOOKUP(TRIM(B97),'Q4-Step 0-EastWestList'!$A$2:$B$16,2,FALSE),IFERROR(VLOOKUP(TRIM(B97),'Q4-Step 0-EastWestList'!$C$2:$D$6,2,FALSE),"Neither"))</f>
        <v>East</v>
      </c>
    </row>
    <row r="98" spans="2:4" ht="19.5" customHeight="1">
      <c r="B98" s="25" t="s">
        <v>48</v>
      </c>
      <c r="C98" s="27">
        <v>101</v>
      </c>
      <c r="D98" s="24" t="str">
        <f>IFERROR(VLOOKUP(TRIM(B98),'Q4-Step 0-EastWestList'!$A$2:$B$16,2,FALSE),IFERROR(VLOOKUP(TRIM(B98),'Q4-Step 0-EastWestList'!$C$2:$D$6,2,FALSE),"Neither"))</f>
        <v>East</v>
      </c>
    </row>
    <row r="99" spans="2:4" ht="19.5" customHeight="1">
      <c r="B99" s="25" t="s">
        <v>131</v>
      </c>
      <c r="C99" s="27">
        <v>-44</v>
      </c>
      <c r="D99" s="24" t="str">
        <f>IFERROR(VLOOKUP(TRIM(B99),'Q4-Step 0-EastWestList'!$A$2:$B$16,2,FALSE),IFERROR(VLOOKUP(TRIM(B99),'Q4-Step 0-EastWestList'!$C$2:$D$6,2,FALSE),"Neither"))</f>
        <v>West</v>
      </c>
    </row>
    <row r="100" spans="2:4" ht="19.5" customHeight="1">
      <c r="B100" s="25" t="s">
        <v>126</v>
      </c>
      <c r="C100" s="27">
        <v>235</v>
      </c>
      <c r="D100" s="24" t="str">
        <f>IFERROR(VLOOKUP(TRIM(B100),'Q4-Step 0-EastWestList'!$A$2:$B$16,2,FALSE),IFERROR(VLOOKUP(TRIM(B100),'Q4-Step 0-EastWestList'!$C$2:$D$6,2,FALSE),"Neither"))</f>
        <v>Neither</v>
      </c>
    </row>
    <row r="101" spans="2:4" ht="19.5" customHeight="1">
      <c r="B101" s="25" t="s">
        <v>96</v>
      </c>
      <c r="C101" s="27">
        <v>-58</v>
      </c>
      <c r="D101" s="24" t="str">
        <f>IFERROR(VLOOKUP(TRIM(B101),'Q4-Step 0-EastWestList'!$A$2:$B$16,2,FALSE),IFERROR(VLOOKUP(TRIM(B101),'Q4-Step 0-EastWestList'!$C$2:$D$6,2,FALSE),"Neither"))</f>
        <v>East</v>
      </c>
    </row>
    <row r="102" spans="2:4" ht="19.5" customHeight="1">
      <c r="B102" s="25" t="s">
        <v>67</v>
      </c>
      <c r="C102" s="26">
        <v>1629</v>
      </c>
      <c r="D102" s="24" t="str">
        <f>IFERROR(VLOOKUP(TRIM(B102),'Q4-Step 0-EastWestList'!$A$2:$B$16,2,FALSE),IFERROR(VLOOKUP(TRIM(B102),'Q4-Step 0-EastWestList'!$C$2:$D$6,2,FALSE),"Neither"))</f>
        <v>East</v>
      </c>
    </row>
    <row r="103" spans="2:4" ht="19.5" customHeight="1">
      <c r="B103" s="25" t="s">
        <v>67</v>
      </c>
      <c r="C103" s="26">
        <v>1361</v>
      </c>
      <c r="D103" s="24" t="str">
        <f>IFERROR(VLOOKUP(TRIM(B103),'Q4-Step 0-EastWestList'!$A$2:$B$16,2,FALSE),IFERROR(VLOOKUP(TRIM(B103),'Q4-Step 0-EastWestList'!$C$2:$D$6,2,FALSE),"Neither"))</f>
        <v>East</v>
      </c>
    </row>
    <row r="104" spans="2:4" ht="19.5" customHeight="1">
      <c r="B104" s="25" t="s">
        <v>21</v>
      </c>
      <c r="C104" s="27">
        <v>-61</v>
      </c>
      <c r="D104" s="24" t="str">
        <f>IFERROR(VLOOKUP(TRIM(B104),'Q4-Step 0-EastWestList'!$A$2:$B$16,2,FALSE),IFERROR(VLOOKUP(TRIM(B104),'Q4-Step 0-EastWestList'!$C$2:$D$6,2,FALSE),"Neither"))</f>
        <v>East</v>
      </c>
    </row>
    <row r="105" spans="2:4" ht="19.5" customHeight="1">
      <c r="B105" s="25" t="s">
        <v>82</v>
      </c>
      <c r="C105" s="27">
        <v>-33</v>
      </c>
      <c r="D105" s="24" t="str">
        <f>IFERROR(VLOOKUP(TRIM(B105),'Q4-Step 0-EastWestList'!$A$2:$B$16,2,FALSE),IFERROR(VLOOKUP(TRIM(B105),'Q4-Step 0-EastWestList'!$C$2:$D$6,2,FALSE),"Neither"))</f>
        <v>Neither</v>
      </c>
    </row>
    <row r="106" spans="2:4" ht="19.5" customHeight="1">
      <c r="B106" s="25" t="s">
        <v>96</v>
      </c>
      <c r="C106" s="27">
        <v>62</v>
      </c>
      <c r="D106" s="24" t="str">
        <f>IFERROR(VLOOKUP(TRIM(B106),'Q4-Step 0-EastWestList'!$A$2:$B$16,2,FALSE),IFERROR(VLOOKUP(TRIM(B106),'Q4-Step 0-EastWestList'!$C$2:$D$6,2,FALSE),"Neither"))</f>
        <v>East</v>
      </c>
    </row>
    <row r="107" spans="2:4" ht="19.5" customHeight="1">
      <c r="B107" s="25" t="s">
        <v>27</v>
      </c>
      <c r="C107" s="27">
        <v>548</v>
      </c>
      <c r="D107" s="24" t="str">
        <f>IFERROR(VLOOKUP(TRIM(B107),'Q4-Step 0-EastWestList'!$A$2:$B$16,2,FALSE),IFERROR(VLOOKUP(TRIM(B107),'Q4-Step 0-EastWestList'!$C$2:$D$6,2,FALSE),"Neither"))</f>
        <v>Neither</v>
      </c>
    </row>
    <row r="108" spans="2:4" ht="19.5" customHeight="1">
      <c r="B108" s="25" t="s">
        <v>126</v>
      </c>
      <c r="C108" s="27">
        <v>-16</v>
      </c>
      <c r="D108" s="24" t="str">
        <f>IFERROR(VLOOKUP(TRIM(B108),'Q4-Step 0-EastWestList'!$A$2:$B$16,2,FALSE),IFERROR(VLOOKUP(TRIM(B108),'Q4-Step 0-EastWestList'!$C$2:$D$6,2,FALSE),"Neither"))</f>
        <v>Neither</v>
      </c>
    </row>
    <row r="109" spans="2:4" ht="19.5" customHeight="1">
      <c r="B109" s="25" t="s">
        <v>140</v>
      </c>
      <c r="C109" s="27">
        <v>-41</v>
      </c>
      <c r="D109" s="24" t="str">
        <f>IFERROR(VLOOKUP(TRIM(B109),'Q4-Step 0-EastWestList'!$A$2:$B$16,2,FALSE),IFERROR(VLOOKUP(TRIM(B109),'Q4-Step 0-EastWestList'!$C$2:$D$6,2,FALSE),"Neither"))</f>
        <v>Neither</v>
      </c>
    </row>
    <row r="110" spans="2:4" ht="19.5" customHeight="1">
      <c r="B110" s="25" t="s">
        <v>142</v>
      </c>
      <c r="C110" s="27">
        <v>-5</v>
      </c>
      <c r="D110" s="24" t="str">
        <f>IFERROR(VLOOKUP(TRIM(B110),'Q4-Step 0-EastWestList'!$A$2:$B$16,2,FALSE),IFERROR(VLOOKUP(TRIM(B110),'Q4-Step 0-EastWestList'!$C$2:$D$6,2,FALSE),"Neither"))</f>
        <v>Neither</v>
      </c>
    </row>
    <row r="111" spans="2:4" ht="19.5" customHeight="1">
      <c r="B111" s="25" t="s">
        <v>144</v>
      </c>
      <c r="C111" s="26">
        <v>-1313</v>
      </c>
      <c r="D111" s="24" t="str">
        <f>IFERROR(VLOOKUP(TRIM(B111),'Q4-Step 0-EastWestList'!$A$2:$B$16,2,FALSE),IFERROR(VLOOKUP(TRIM(B111),'Q4-Step 0-EastWestList'!$C$2:$D$6,2,FALSE),"Neither"))</f>
        <v>Neither</v>
      </c>
    </row>
    <row r="112" spans="2:4" ht="19.5" customHeight="1">
      <c r="B112" s="25" t="s">
        <v>21</v>
      </c>
      <c r="C112" s="27">
        <v>-27</v>
      </c>
      <c r="D112" s="24" t="str">
        <f>IFERROR(VLOOKUP(TRIM(B112),'Q4-Step 0-EastWestList'!$A$2:$B$16,2,FALSE),IFERROR(VLOOKUP(TRIM(B112),'Q4-Step 0-EastWestList'!$C$2:$D$6,2,FALSE),"Neither"))</f>
        <v>East</v>
      </c>
    </row>
    <row r="113" spans="2:4" ht="19.5" customHeight="1">
      <c r="B113" s="25" t="s">
        <v>29</v>
      </c>
      <c r="C113" s="27">
        <v>56</v>
      </c>
      <c r="D113" s="24" t="str">
        <f>IFERROR(VLOOKUP(TRIM(B113),'Q4-Step 0-EastWestList'!$A$2:$B$16,2,FALSE),IFERROR(VLOOKUP(TRIM(B113),'Q4-Step 0-EastWestList'!$C$2:$D$6,2,FALSE),"Neither"))</f>
        <v>Neither</v>
      </c>
    </row>
    <row r="114" spans="2:4" ht="19.5" customHeight="1">
      <c r="B114" s="25" t="s">
        <v>41</v>
      </c>
      <c r="C114" s="27">
        <v>15</v>
      </c>
      <c r="D114" s="24" t="str">
        <f>IFERROR(VLOOKUP(TRIM(B114),'Q4-Step 0-EastWestList'!$A$2:$B$16,2,FALSE),IFERROR(VLOOKUP(TRIM(B114),'Q4-Step 0-EastWestList'!$C$2:$D$6,2,FALSE),"Neither"))</f>
        <v>Neither</v>
      </c>
    </row>
    <row r="115" spans="2:4" ht="19.5" customHeight="1">
      <c r="B115" s="25" t="s">
        <v>96</v>
      </c>
      <c r="C115" s="27">
        <v>524</v>
      </c>
      <c r="D115" s="24" t="str">
        <f>IFERROR(VLOOKUP(TRIM(B115),'Q4-Step 0-EastWestList'!$A$2:$B$16,2,FALSE),IFERROR(VLOOKUP(TRIM(B115),'Q4-Step 0-EastWestList'!$C$2:$D$6,2,FALSE),"Neither"))</f>
        <v>East</v>
      </c>
    </row>
    <row r="116" spans="2:4" ht="19.5" customHeight="1">
      <c r="B116" s="25" t="s">
        <v>59</v>
      </c>
      <c r="C116" s="27">
        <v>73</v>
      </c>
      <c r="D116" s="24" t="str">
        <f>IFERROR(VLOOKUP(TRIM(B116),'Q4-Step 0-EastWestList'!$A$2:$B$16,2,FALSE),IFERROR(VLOOKUP(TRIM(B116),'Q4-Step 0-EastWestList'!$C$2:$D$6,2,FALSE),"Neither"))</f>
        <v>Neither</v>
      </c>
    </row>
    <row r="117" spans="2:4" ht="19.5" customHeight="1">
      <c r="B117" s="25" t="s">
        <v>30</v>
      </c>
      <c r="C117" s="27">
        <v>17</v>
      </c>
      <c r="D117" s="24" t="str">
        <f>IFERROR(VLOOKUP(TRIM(B117),'Q4-Step 0-EastWestList'!$A$2:$B$16,2,FALSE),IFERROR(VLOOKUP(TRIM(B117),'Q4-Step 0-EastWestList'!$C$2:$D$6,2,FALSE),"Neither"))</f>
        <v>Neither</v>
      </c>
    </row>
    <row r="118" spans="2:4" ht="19.5" customHeight="1">
      <c r="B118" s="25" t="s">
        <v>35</v>
      </c>
      <c r="C118" s="27">
        <v>409</v>
      </c>
      <c r="D118" s="24" t="str">
        <f>IFERROR(VLOOKUP(TRIM(B118),'Q4-Step 0-EastWestList'!$A$2:$B$16,2,FALSE),IFERROR(VLOOKUP(TRIM(B118),'Q4-Step 0-EastWestList'!$C$2:$D$6,2,FALSE),"Neither"))</f>
        <v>Neither</v>
      </c>
    </row>
    <row r="119" spans="2:4" ht="19.5" customHeight="1">
      <c r="B119" s="25" t="s">
        <v>71</v>
      </c>
      <c r="C119" s="27">
        <v>42</v>
      </c>
      <c r="D119" s="24" t="str">
        <f>IFERROR(VLOOKUP(TRIM(B119),'Q4-Step 0-EastWestList'!$A$2:$B$16,2,FALSE),IFERROR(VLOOKUP(TRIM(B119),'Q4-Step 0-EastWestList'!$C$2:$D$6,2,FALSE),"Neither"))</f>
        <v>Neither</v>
      </c>
    </row>
    <row r="120" spans="2:4" ht="19.5" customHeight="1">
      <c r="B120" s="25" t="s">
        <v>30</v>
      </c>
      <c r="C120" s="27">
        <v>19</v>
      </c>
      <c r="D120" s="24" t="str">
        <f>IFERROR(VLOOKUP(TRIM(B120),'Q4-Step 0-EastWestList'!$A$2:$B$16,2,FALSE),IFERROR(VLOOKUP(TRIM(B120),'Q4-Step 0-EastWestList'!$C$2:$D$6,2,FALSE),"Neither"))</f>
        <v>Neither</v>
      </c>
    </row>
    <row r="121" spans="2:4" ht="19.5" customHeight="1">
      <c r="B121" s="25" t="s">
        <v>96</v>
      </c>
      <c r="C121" s="27">
        <v>431</v>
      </c>
      <c r="D121" s="24" t="str">
        <f>IFERROR(VLOOKUP(TRIM(B121),'Q4-Step 0-EastWestList'!$A$2:$B$16,2,FALSE),IFERROR(VLOOKUP(TRIM(B121),'Q4-Step 0-EastWestList'!$C$2:$D$6,2,FALSE),"Neither"))</f>
        <v>East</v>
      </c>
    </row>
    <row r="122" spans="2:4" ht="19.5" customHeight="1">
      <c r="B122" s="25" t="s">
        <v>82</v>
      </c>
      <c r="C122" s="27">
        <v>437</v>
      </c>
      <c r="D122" s="24" t="str">
        <f>IFERROR(VLOOKUP(TRIM(B122),'Q4-Step 0-EastWestList'!$A$2:$B$16,2,FALSE),IFERROR(VLOOKUP(TRIM(B122),'Q4-Step 0-EastWestList'!$C$2:$D$6,2,FALSE),"Neither"))</f>
        <v>Neither</v>
      </c>
    </row>
    <row r="123" spans="2:4" ht="19.5" customHeight="1">
      <c r="B123" s="25" t="s">
        <v>30</v>
      </c>
      <c r="C123" s="27">
        <v>-11</v>
      </c>
      <c r="D123" s="24" t="str">
        <f>IFERROR(VLOOKUP(TRIM(B123),'Q4-Step 0-EastWestList'!$A$2:$B$16,2,FALSE),IFERROR(VLOOKUP(TRIM(B123),'Q4-Step 0-EastWestList'!$C$2:$D$6,2,FALSE),"Neither"))</f>
        <v>Neither</v>
      </c>
    </row>
    <row r="124" spans="2:4" ht="19.5" customHeight="1">
      <c r="B124" s="25" t="s">
        <v>29</v>
      </c>
      <c r="C124" s="27">
        <v>16</v>
      </c>
      <c r="D124" s="24" t="str">
        <f>IFERROR(VLOOKUP(TRIM(B124),'Q4-Step 0-EastWestList'!$A$2:$B$16,2,FALSE),IFERROR(VLOOKUP(TRIM(B124),'Q4-Step 0-EastWestList'!$C$2:$D$6,2,FALSE),"Neither"))</f>
        <v>Neither</v>
      </c>
    </row>
    <row r="125" spans="2:4" ht="19.5" customHeight="1">
      <c r="B125" s="25" t="s">
        <v>103</v>
      </c>
      <c r="C125" s="27">
        <v>-306</v>
      </c>
      <c r="D125" s="24" t="str">
        <f>IFERROR(VLOOKUP(TRIM(B125),'Q4-Step 0-EastWestList'!$A$2:$B$16,2,FALSE),IFERROR(VLOOKUP(TRIM(B125),'Q4-Step 0-EastWestList'!$C$2:$D$6,2,FALSE),"Neither"))</f>
        <v>Neither</v>
      </c>
    </row>
    <row r="126" spans="2:4" ht="19.5" customHeight="1">
      <c r="B126" s="25" t="s">
        <v>48</v>
      </c>
      <c r="C126" s="27">
        <v>417</v>
      </c>
      <c r="D126" s="24" t="str">
        <f>IFERROR(VLOOKUP(TRIM(B126),'Q4-Step 0-EastWestList'!$A$2:$B$16,2,FALSE),IFERROR(VLOOKUP(TRIM(B126),'Q4-Step 0-EastWestList'!$C$2:$D$6,2,FALSE),"Neither"))</f>
        <v>East</v>
      </c>
    </row>
    <row r="127" spans="2:4" ht="19.5" customHeight="1">
      <c r="B127" s="25" t="s">
        <v>59</v>
      </c>
      <c r="C127" s="27">
        <v>-143</v>
      </c>
      <c r="D127" s="24" t="str">
        <f>IFERROR(VLOOKUP(TRIM(B127),'Q4-Step 0-EastWestList'!$A$2:$B$16,2,FALSE),IFERROR(VLOOKUP(TRIM(B127),'Q4-Step 0-EastWestList'!$C$2:$D$6,2,FALSE),"Neither"))</f>
        <v>Neither</v>
      </c>
    </row>
    <row r="128" spans="2:4" ht="19.5" customHeight="1">
      <c r="B128" s="25" t="s">
        <v>41</v>
      </c>
      <c r="C128" s="27">
        <v>-63</v>
      </c>
      <c r="D128" s="24" t="str">
        <f>IFERROR(VLOOKUP(TRIM(B128),'Q4-Step 0-EastWestList'!$A$2:$B$16,2,FALSE),IFERROR(VLOOKUP(TRIM(B128),'Q4-Step 0-EastWestList'!$C$2:$D$6,2,FALSE),"Neither"))</f>
        <v>Neither</v>
      </c>
    </row>
    <row r="129" spans="2:4" ht="19.5" customHeight="1">
      <c r="B129" s="25" t="s">
        <v>160</v>
      </c>
      <c r="C129" s="27">
        <v>122</v>
      </c>
      <c r="D129" s="24" t="str">
        <f>IFERROR(VLOOKUP(TRIM(B129),'Q4-Step 0-EastWestList'!$A$2:$B$16,2,FALSE),IFERROR(VLOOKUP(TRIM(B129),'Q4-Step 0-EastWestList'!$C$2:$D$6,2,FALSE),"Neither"))</f>
        <v>Neither</v>
      </c>
    </row>
    <row r="130" spans="2:4" ht="19.5" customHeight="1">
      <c r="B130" s="25" t="s">
        <v>50</v>
      </c>
      <c r="C130" s="27">
        <v>-140</v>
      </c>
      <c r="D130" s="24" t="str">
        <f>IFERROR(VLOOKUP(TRIM(B130),'Q4-Step 0-EastWestList'!$A$2:$B$16,2,FALSE),IFERROR(VLOOKUP(TRIM(B130),'Q4-Step 0-EastWestList'!$C$2:$D$6,2,FALSE),"Neither"))</f>
        <v>East</v>
      </c>
    </row>
    <row r="131" spans="2:4" ht="19.5" customHeight="1">
      <c r="B131" s="25" t="s">
        <v>21</v>
      </c>
      <c r="C131" s="27">
        <v>398</v>
      </c>
      <c r="D131" s="24" t="str">
        <f>IFERROR(VLOOKUP(TRIM(B131),'Q4-Step 0-EastWestList'!$A$2:$B$16,2,FALSE),IFERROR(VLOOKUP(TRIM(B131),'Q4-Step 0-EastWestList'!$C$2:$D$6,2,FALSE),"Neither"))</f>
        <v>East</v>
      </c>
    </row>
    <row r="132" spans="2:4" ht="19.5" customHeight="1">
      <c r="B132" s="25" t="s">
        <v>23</v>
      </c>
      <c r="C132" s="27">
        <v>138</v>
      </c>
      <c r="D132" s="24" t="str">
        <f>IFERROR(VLOOKUP(TRIM(B132),'Q4-Step 0-EastWestList'!$A$2:$B$16,2,FALSE),IFERROR(VLOOKUP(TRIM(B132),'Q4-Step 0-EastWestList'!$C$2:$D$6,2,FALSE),"Neither"))</f>
        <v>Neither</v>
      </c>
    </row>
    <row r="133" spans="2:4" ht="19.5" customHeight="1">
      <c r="B133" s="25" t="s">
        <v>39</v>
      </c>
      <c r="C133" s="27">
        <v>-450</v>
      </c>
      <c r="D133" s="24" t="str">
        <f>IFERROR(VLOOKUP(TRIM(B133),'Q4-Step 0-EastWestList'!$A$2:$B$16,2,FALSE),IFERROR(VLOOKUP(TRIM(B133),'Q4-Step 0-EastWestList'!$C$2:$D$6,2,FALSE),"Neither"))</f>
        <v>East</v>
      </c>
    </row>
    <row r="134" spans="2:4" ht="19.5" customHeight="1">
      <c r="B134" s="25" t="s">
        <v>46</v>
      </c>
      <c r="C134" s="27">
        <v>51</v>
      </c>
      <c r="D134" s="24" t="str">
        <f>IFERROR(VLOOKUP(TRIM(B134),'Q4-Step 0-EastWestList'!$A$2:$B$16,2,FALSE),IFERROR(VLOOKUP(TRIM(B134),'Q4-Step 0-EastWestList'!$C$2:$D$6,2,FALSE),"Neither"))</f>
        <v>Neither</v>
      </c>
    </row>
    <row r="135" spans="2:4" ht="19.5" customHeight="1">
      <c r="B135" s="25" t="s">
        <v>31</v>
      </c>
      <c r="C135" s="27">
        <v>34</v>
      </c>
      <c r="D135" s="24" t="str">
        <f>IFERROR(VLOOKUP(TRIM(B135),'Q4-Step 0-EastWestList'!$A$2:$B$16,2,FALSE),IFERROR(VLOOKUP(TRIM(B135),'Q4-Step 0-EastWestList'!$C$2:$D$6,2,FALSE),"Neither"))</f>
        <v>Neither</v>
      </c>
    </row>
    <row r="136" spans="2:4" ht="19.5" customHeight="1">
      <c r="B136" s="25" t="s">
        <v>39</v>
      </c>
      <c r="C136" s="27">
        <v>-84</v>
      </c>
      <c r="D136" s="24" t="str">
        <f>IFERROR(VLOOKUP(TRIM(B136),'Q4-Step 0-EastWestList'!$A$2:$B$16,2,FALSE),IFERROR(VLOOKUP(TRIM(B136),'Q4-Step 0-EastWestList'!$C$2:$D$6,2,FALSE),"Neither"))</f>
        <v>East</v>
      </c>
    </row>
    <row r="137" spans="2:4" ht="19.5" customHeight="1">
      <c r="B137" s="25" t="s">
        <v>81</v>
      </c>
      <c r="C137" s="27">
        <v>129</v>
      </c>
      <c r="D137" s="24" t="str">
        <f>IFERROR(VLOOKUP(TRIM(B137),'Q4-Step 0-EastWestList'!$A$2:$B$16,2,FALSE),IFERROR(VLOOKUP(TRIM(B137),'Q4-Step 0-EastWestList'!$C$2:$D$6,2,FALSE),"Neither"))</f>
        <v>Neither</v>
      </c>
    </row>
    <row r="138" spans="2:4" ht="19.5" customHeight="1">
      <c r="B138" s="25" t="s">
        <v>25</v>
      </c>
      <c r="C138" s="27">
        <v>-206</v>
      </c>
      <c r="D138" s="24" t="str">
        <f>IFERROR(VLOOKUP(TRIM(B138),'Q4-Step 0-EastWestList'!$A$2:$B$16,2,FALSE),IFERROR(VLOOKUP(TRIM(B138),'Q4-Step 0-EastWestList'!$C$2:$D$6,2,FALSE),"Neither"))</f>
        <v>East</v>
      </c>
    </row>
    <row r="139" spans="2:4" ht="19.5" customHeight="1">
      <c r="B139" s="25" t="s">
        <v>82</v>
      </c>
      <c r="C139" s="27">
        <v>168</v>
      </c>
      <c r="D139" s="24" t="str">
        <f>IFERROR(VLOOKUP(TRIM(B139),'Q4-Step 0-EastWestList'!$A$2:$B$16,2,FALSE),IFERROR(VLOOKUP(TRIM(B139),'Q4-Step 0-EastWestList'!$C$2:$D$6,2,FALSE),"Neither"))</f>
        <v>Neither</v>
      </c>
    </row>
    <row r="140" spans="2:4" ht="19.5" customHeight="1">
      <c r="B140" s="25" t="s">
        <v>169</v>
      </c>
      <c r="C140" s="27">
        <v>-229</v>
      </c>
      <c r="D140" s="24" t="str">
        <f>IFERROR(VLOOKUP(TRIM(B140),'Q4-Step 0-EastWestList'!$A$2:$B$16,2,FALSE),IFERROR(VLOOKUP(TRIM(B140),'Q4-Step 0-EastWestList'!$C$2:$D$6,2,FALSE),"Neither"))</f>
        <v>Neither</v>
      </c>
    </row>
    <row r="141" spans="2:4" ht="19.5" customHeight="1">
      <c r="B141" s="25" t="s">
        <v>29</v>
      </c>
      <c r="C141" s="27">
        <v>-34</v>
      </c>
      <c r="D141" s="24" t="str">
        <f>IFERROR(VLOOKUP(TRIM(B141),'Q4-Step 0-EastWestList'!$A$2:$B$16,2,FALSE),IFERROR(VLOOKUP(TRIM(B141),'Q4-Step 0-EastWestList'!$C$2:$D$6,2,FALSE),"Neither"))</f>
        <v>Neither</v>
      </c>
    </row>
    <row r="142" spans="2:4" ht="19.5" customHeight="1">
      <c r="B142" s="25" t="s">
        <v>82</v>
      </c>
      <c r="C142" s="26">
        <v>4131</v>
      </c>
      <c r="D142" s="24" t="str">
        <f>IFERROR(VLOOKUP(TRIM(B142),'Q4-Step 0-EastWestList'!$A$2:$B$16,2,FALSE),IFERROR(VLOOKUP(TRIM(B142),'Q4-Step 0-EastWestList'!$C$2:$D$6,2,FALSE),"Neither"))</f>
        <v>Neither</v>
      </c>
    </row>
    <row r="143" spans="2:4" ht="19.5" customHeight="1">
      <c r="B143" s="25" t="s">
        <v>38</v>
      </c>
      <c r="C143" s="27">
        <v>-197</v>
      </c>
      <c r="D143" s="24" t="str">
        <f>IFERROR(VLOOKUP(TRIM(B143),'Q4-Step 0-EastWestList'!$A$2:$B$16,2,FALSE),IFERROR(VLOOKUP(TRIM(B143),'Q4-Step 0-EastWestList'!$C$2:$D$6,2,FALSE),"Neither"))</f>
        <v>Neither</v>
      </c>
    </row>
    <row r="144" spans="2:4" ht="19.5" customHeight="1">
      <c r="B144" s="25" t="s">
        <v>46</v>
      </c>
      <c r="C144" s="27">
        <v>269</v>
      </c>
      <c r="D144" s="24" t="str">
        <f>IFERROR(VLOOKUP(TRIM(B144),'Q4-Step 0-EastWestList'!$A$2:$B$16,2,FALSE),IFERROR(VLOOKUP(TRIM(B144),'Q4-Step 0-EastWestList'!$C$2:$D$6,2,FALSE),"Neither"))</f>
        <v>Neither</v>
      </c>
    </row>
    <row r="145" spans="2:4" ht="19.5" customHeight="1">
      <c r="B145" s="25" t="s">
        <v>96</v>
      </c>
      <c r="C145" s="27">
        <v>21</v>
      </c>
      <c r="D145" s="24" t="str">
        <f>IFERROR(VLOOKUP(TRIM(B145),'Q4-Step 0-EastWestList'!$A$2:$B$16,2,FALSE),IFERROR(VLOOKUP(TRIM(B145),'Q4-Step 0-EastWestList'!$C$2:$D$6,2,FALSE),"Neither"))</f>
        <v>East</v>
      </c>
    </row>
    <row r="146" spans="2:4" ht="19.5" customHeight="1">
      <c r="B146" s="25" t="s">
        <v>43</v>
      </c>
      <c r="C146" s="27">
        <v>-110</v>
      </c>
      <c r="D146" s="24" t="str">
        <f>IFERROR(VLOOKUP(TRIM(B146),'Q4-Step 0-EastWestList'!$A$2:$B$16,2,FALSE),IFERROR(VLOOKUP(TRIM(B146),'Q4-Step 0-EastWestList'!$C$2:$D$6,2,FALSE),"Neither"))</f>
        <v>Neither</v>
      </c>
    </row>
    <row r="147" spans="2:4" ht="19.5" customHeight="1">
      <c r="B147" s="25" t="s">
        <v>103</v>
      </c>
      <c r="C147" s="26">
        <v>1991</v>
      </c>
      <c r="D147" s="24" t="str">
        <f>IFERROR(VLOOKUP(TRIM(B147),'Q4-Step 0-EastWestList'!$A$2:$B$16,2,FALSE),IFERROR(VLOOKUP(TRIM(B147),'Q4-Step 0-EastWestList'!$C$2:$D$6,2,FALSE),"Neither"))</f>
        <v>Neither</v>
      </c>
    </row>
    <row r="148" spans="2:4" ht="19.5" customHeight="1">
      <c r="B148" s="25" t="s">
        <v>64</v>
      </c>
      <c r="C148" s="27">
        <v>73</v>
      </c>
      <c r="D148" s="24" t="str">
        <f>IFERROR(VLOOKUP(TRIM(B148),'Q4-Step 0-EastWestList'!$A$2:$B$16,2,FALSE),IFERROR(VLOOKUP(TRIM(B148),'Q4-Step 0-EastWestList'!$C$2:$D$6,2,FALSE),"Neither"))</f>
        <v>Neither</v>
      </c>
    </row>
    <row r="149" spans="2:4" ht="19.5" customHeight="1">
      <c r="B149" s="25" t="s">
        <v>46</v>
      </c>
      <c r="C149" s="27">
        <v>262</v>
      </c>
      <c r="D149" s="24" t="str">
        <f>IFERROR(VLOOKUP(TRIM(B149),'Q4-Step 0-EastWestList'!$A$2:$B$16,2,FALSE),IFERROR(VLOOKUP(TRIM(B149),'Q4-Step 0-EastWestList'!$C$2:$D$6,2,FALSE),"Neither"))</f>
        <v>Neither</v>
      </c>
    </row>
    <row r="150" spans="2:4" ht="19.5" customHeight="1">
      <c r="B150" s="25" t="s">
        <v>30</v>
      </c>
      <c r="C150" s="27">
        <v>-126</v>
      </c>
      <c r="D150" s="24" t="str">
        <f>IFERROR(VLOOKUP(TRIM(B150),'Q4-Step 0-EastWestList'!$A$2:$B$16,2,FALSE),IFERROR(VLOOKUP(TRIM(B150),'Q4-Step 0-EastWestList'!$C$2:$D$6,2,FALSE),"Neither"))</f>
        <v>Neither</v>
      </c>
    </row>
    <row r="151" spans="2:4" ht="19.5" customHeight="1">
      <c r="B151" s="25" t="s">
        <v>131</v>
      </c>
      <c r="C151" s="27">
        <v>178</v>
      </c>
      <c r="D151" s="24" t="str">
        <f>IFERROR(VLOOKUP(TRIM(B151),'Q4-Step 0-EastWestList'!$A$2:$B$16,2,FALSE),IFERROR(VLOOKUP(TRIM(B151),'Q4-Step 0-EastWestList'!$C$2:$D$6,2,FALSE),"Neither"))</f>
        <v>West</v>
      </c>
    </row>
    <row r="152" spans="2:4" ht="19.5" customHeight="1">
      <c r="B152" s="25" t="s">
        <v>81</v>
      </c>
      <c r="C152" s="27">
        <v>-100</v>
      </c>
      <c r="D152" s="24" t="str">
        <f>IFERROR(VLOOKUP(TRIM(B152),'Q4-Step 0-EastWestList'!$A$2:$B$16,2,FALSE),IFERROR(VLOOKUP(TRIM(B152),'Q4-Step 0-EastWestList'!$C$2:$D$6,2,FALSE),"Neither"))</f>
        <v>Neither</v>
      </c>
    </row>
    <row r="153" spans="2:4" ht="19.5" customHeight="1">
      <c r="B153" s="25" t="s">
        <v>40</v>
      </c>
      <c r="C153" s="26">
        <v>1298</v>
      </c>
      <c r="D153" s="24" t="str">
        <f>IFERROR(VLOOKUP(TRIM(B153),'Q4-Step 0-EastWestList'!$A$2:$B$16,2,FALSE),IFERROR(VLOOKUP(TRIM(B153),'Q4-Step 0-EastWestList'!$C$2:$D$6,2,FALSE),"Neither"))</f>
        <v>West</v>
      </c>
    </row>
    <row r="154" spans="2:4" ht="19.5" customHeight="1">
      <c r="B154" s="25" t="s">
        <v>59</v>
      </c>
      <c r="C154" s="27">
        <v>-55</v>
      </c>
      <c r="D154" s="24" t="str">
        <f>IFERROR(VLOOKUP(TRIM(B154),'Q4-Step 0-EastWestList'!$A$2:$B$16,2,FALSE),IFERROR(VLOOKUP(TRIM(B154),'Q4-Step 0-EastWestList'!$C$2:$D$6,2,FALSE),"Neither"))</f>
        <v>Neither</v>
      </c>
    </row>
    <row r="155" spans="2:4" ht="19.5" customHeight="1">
      <c r="B155" s="25" t="s">
        <v>118</v>
      </c>
      <c r="C155" s="26">
        <v>2296</v>
      </c>
      <c r="D155" s="24" t="str">
        <f>IFERROR(VLOOKUP(TRIM(B155),'Q4-Step 0-EastWestList'!$A$2:$B$16,2,FALSE),IFERROR(VLOOKUP(TRIM(B155),'Q4-Step 0-EastWestList'!$C$2:$D$6,2,FALSE),"Neither"))</f>
        <v>East</v>
      </c>
    </row>
    <row r="156" spans="2:4" ht="19.5" customHeight="1">
      <c r="B156" s="25" t="s">
        <v>21</v>
      </c>
      <c r="C156" s="26">
        <v>1338</v>
      </c>
      <c r="D156" s="24" t="str">
        <f>IFERROR(VLOOKUP(TRIM(B156),'Q4-Step 0-EastWestList'!$A$2:$B$16,2,FALSE),IFERROR(VLOOKUP(TRIM(B156),'Q4-Step 0-EastWestList'!$C$2:$D$6,2,FALSE),"Neither"))</f>
        <v>East</v>
      </c>
    </row>
    <row r="157" spans="2:4" ht="19.5" customHeight="1">
      <c r="B157" s="25" t="s">
        <v>140</v>
      </c>
      <c r="C157" s="27">
        <v>375</v>
      </c>
      <c r="D157" s="24" t="str">
        <f>IFERROR(VLOOKUP(TRIM(B157),'Q4-Step 0-EastWestList'!$A$2:$B$16,2,FALSE),IFERROR(VLOOKUP(TRIM(B157),'Q4-Step 0-EastWestList'!$C$2:$D$6,2,FALSE),"Neither"))</f>
        <v>Neither</v>
      </c>
    </row>
    <row r="158" spans="2:4" ht="19.5" customHeight="1">
      <c r="B158" s="25" t="s">
        <v>39</v>
      </c>
      <c r="C158" s="27">
        <v>922</v>
      </c>
      <c r="D158" s="24" t="str">
        <f>IFERROR(VLOOKUP(TRIM(B158),'Q4-Step 0-EastWestList'!$A$2:$B$16,2,FALSE),IFERROR(VLOOKUP(TRIM(B158),'Q4-Step 0-EastWestList'!$C$2:$D$6,2,FALSE),"Neither"))</f>
        <v>East</v>
      </c>
    </row>
    <row r="159" spans="2:4" ht="19.5" customHeight="1">
      <c r="B159" s="25" t="s">
        <v>144</v>
      </c>
      <c r="C159" s="27">
        <v>-375</v>
      </c>
      <c r="D159" s="24" t="str">
        <f>IFERROR(VLOOKUP(TRIM(B159),'Q4-Step 0-EastWestList'!$A$2:$B$16,2,FALSE),IFERROR(VLOOKUP(TRIM(B159),'Q4-Step 0-EastWestList'!$C$2:$D$6,2,FALSE),"Neither"))</f>
        <v>Neither</v>
      </c>
    </row>
    <row r="160" spans="2:4" ht="19.5" customHeight="1">
      <c r="B160" s="25" t="s">
        <v>182</v>
      </c>
      <c r="C160" s="26">
        <v>1968</v>
      </c>
      <c r="D160" s="24" t="str">
        <f>IFERROR(VLOOKUP(TRIM(B160),'Q4-Step 0-EastWestList'!$A$2:$B$16,2,FALSE),IFERROR(VLOOKUP(TRIM(B160),'Q4-Step 0-EastWestList'!$C$2:$D$6,2,FALSE),"Neither"))</f>
        <v>Neither</v>
      </c>
    </row>
    <row r="161" spans="2:4" ht="19.5" customHeight="1">
      <c r="B161" s="25" t="s">
        <v>96</v>
      </c>
      <c r="C161" s="27">
        <v>41</v>
      </c>
      <c r="D161" s="24" t="str">
        <f>IFERROR(VLOOKUP(TRIM(B161),'Q4-Step 0-EastWestList'!$A$2:$B$16,2,FALSE),IFERROR(VLOOKUP(TRIM(B161),'Q4-Step 0-EastWestList'!$C$2:$D$6,2,FALSE),"Neither"))</f>
        <v>East</v>
      </c>
    </row>
    <row r="162" spans="2:4" ht="19.5" customHeight="1">
      <c r="B162" s="25" t="s">
        <v>59</v>
      </c>
      <c r="C162" s="27">
        <v>79</v>
      </c>
      <c r="D162" s="24" t="str">
        <f>IFERROR(VLOOKUP(TRIM(B162),'Q4-Step 0-EastWestList'!$A$2:$B$16,2,FALSE),IFERROR(VLOOKUP(TRIM(B162),'Q4-Step 0-EastWestList'!$C$2:$D$6,2,FALSE),"Neither"))</f>
        <v>Neither</v>
      </c>
    </row>
    <row r="163" spans="2:4" ht="19.5" customHeight="1">
      <c r="B163" s="25" t="s">
        <v>50</v>
      </c>
      <c r="C163" s="27">
        <v>-77</v>
      </c>
      <c r="D163" s="24" t="str">
        <f>IFERROR(VLOOKUP(TRIM(B163),'Q4-Step 0-EastWestList'!$A$2:$B$16,2,FALSE),IFERROR(VLOOKUP(TRIM(B163),'Q4-Step 0-EastWestList'!$C$2:$D$6,2,FALSE),"Neither"))</f>
        <v>East</v>
      </c>
    </row>
    <row r="164" spans="2:4" ht="19.5" customHeight="1">
      <c r="B164" s="25" t="s">
        <v>79</v>
      </c>
      <c r="C164" s="27">
        <v>278</v>
      </c>
      <c r="D164" s="24" t="str">
        <f>IFERROR(VLOOKUP(TRIM(B164),'Q4-Step 0-EastWestList'!$A$2:$B$16,2,FALSE),IFERROR(VLOOKUP(TRIM(B164),'Q4-Step 0-EastWestList'!$C$2:$D$6,2,FALSE),"Neither"))</f>
        <v>West</v>
      </c>
    </row>
    <row r="165" spans="2:4" ht="19.5" customHeight="1">
      <c r="B165" s="25" t="s">
        <v>82</v>
      </c>
      <c r="C165" s="26">
        <v>14729</v>
      </c>
      <c r="D165" s="24" t="str">
        <f>IFERROR(VLOOKUP(TRIM(B165),'Q4-Step 0-EastWestList'!$A$2:$B$16,2,FALSE),IFERROR(VLOOKUP(TRIM(B165),'Q4-Step 0-EastWestList'!$C$2:$D$6,2,FALSE),"Neither"))</f>
        <v>Neither</v>
      </c>
    </row>
    <row r="166" spans="2:4" ht="19.5" customHeight="1">
      <c r="B166" s="25" t="s">
        <v>126</v>
      </c>
      <c r="C166" s="27">
        <v>37</v>
      </c>
      <c r="D166" s="24" t="str">
        <f>IFERROR(VLOOKUP(TRIM(B166),'Q4-Step 0-EastWestList'!$A$2:$B$16,2,FALSE),IFERROR(VLOOKUP(TRIM(B166),'Q4-Step 0-EastWestList'!$C$2:$D$6,2,FALSE),"Neither"))</f>
        <v>Neither</v>
      </c>
    </row>
    <row r="167" spans="2:4" ht="19.5" customHeight="1">
      <c r="B167" s="25" t="s">
        <v>96</v>
      </c>
      <c r="C167" s="27">
        <v>445</v>
      </c>
      <c r="D167" s="24" t="str">
        <f>IFERROR(VLOOKUP(TRIM(B167),'Q4-Step 0-EastWestList'!$A$2:$B$16,2,FALSE),IFERROR(VLOOKUP(TRIM(B167),'Q4-Step 0-EastWestList'!$C$2:$D$6,2,FALSE),"Neither"))</f>
        <v>East</v>
      </c>
    </row>
    <row r="168" spans="2:4" ht="19.5" customHeight="1">
      <c r="B168" s="25" t="s">
        <v>23</v>
      </c>
      <c r="C168" s="27">
        <v>-40</v>
      </c>
      <c r="D168" s="24" t="str">
        <f>IFERROR(VLOOKUP(TRIM(B168),'Q4-Step 0-EastWestList'!$A$2:$B$16,2,FALSE),IFERROR(VLOOKUP(TRIM(B168),'Q4-Step 0-EastWestList'!$C$2:$D$6,2,FALSE),"Neither"))</f>
        <v>Neither</v>
      </c>
    </row>
    <row r="169" spans="2:4" ht="19.5" customHeight="1">
      <c r="B169" s="25" t="s">
        <v>190</v>
      </c>
      <c r="C169" s="27">
        <v>112</v>
      </c>
      <c r="D169" s="24" t="str">
        <f>IFERROR(VLOOKUP(TRIM(B169),'Q4-Step 0-EastWestList'!$A$2:$B$16,2,FALSE),IFERROR(VLOOKUP(TRIM(B169),'Q4-Step 0-EastWestList'!$C$2:$D$6,2,FALSE),"Neither"))</f>
        <v>Neither</v>
      </c>
    </row>
    <row r="170" spans="2:4" ht="19.5" customHeight="1">
      <c r="B170" s="25" t="s">
        <v>56</v>
      </c>
      <c r="C170" s="27">
        <v>24</v>
      </c>
      <c r="D170" s="24" t="str">
        <f>IFERROR(VLOOKUP(TRIM(B170),'Q4-Step 0-EastWestList'!$A$2:$B$16,2,FALSE),IFERROR(VLOOKUP(TRIM(B170),'Q4-Step 0-EastWestList'!$C$2:$D$6,2,FALSE),"Neither"))</f>
        <v>Neither</v>
      </c>
    </row>
    <row r="171" spans="2:4" ht="19.5" customHeight="1">
      <c r="B171" s="25" t="s">
        <v>27</v>
      </c>
      <c r="C171" s="27">
        <v>339</v>
      </c>
      <c r="D171" s="24" t="str">
        <f>IFERROR(VLOOKUP(TRIM(B171),'Q4-Step 0-EastWestList'!$A$2:$B$16,2,FALSE),IFERROR(VLOOKUP(TRIM(B171),'Q4-Step 0-EastWestList'!$C$2:$D$6,2,FALSE),"Neither"))</f>
        <v>Neither</v>
      </c>
    </row>
    <row r="172" spans="2:4" ht="19.5" customHeight="1">
      <c r="B172" s="25" t="s">
        <v>64</v>
      </c>
      <c r="C172" s="27">
        <v>487</v>
      </c>
      <c r="D172" s="24" t="str">
        <f>IFERROR(VLOOKUP(TRIM(B172),'Q4-Step 0-EastWestList'!$A$2:$B$16,2,FALSE),IFERROR(VLOOKUP(TRIM(B172),'Q4-Step 0-EastWestList'!$C$2:$D$6,2,FALSE),"Neither"))</f>
        <v>Neither</v>
      </c>
    </row>
    <row r="173" spans="2:4" ht="19.5" customHeight="1">
      <c r="B173" s="25" t="s">
        <v>35</v>
      </c>
      <c r="C173" s="27">
        <v>-47</v>
      </c>
      <c r="D173" s="24" t="str">
        <f>IFERROR(VLOOKUP(TRIM(B173),'Q4-Step 0-EastWestList'!$A$2:$B$16,2,FALSE),IFERROR(VLOOKUP(TRIM(B173),'Q4-Step 0-EastWestList'!$C$2:$D$6,2,FALSE),"Neither"))</f>
        <v>Neither</v>
      </c>
    </row>
    <row r="174" spans="2:4" ht="19.5" customHeight="1">
      <c r="B174" s="25" t="s">
        <v>50</v>
      </c>
      <c r="C174" s="27">
        <v>-118</v>
      </c>
      <c r="D174" s="24" t="str">
        <f>IFERROR(VLOOKUP(TRIM(B174),'Q4-Step 0-EastWestList'!$A$2:$B$16,2,FALSE),IFERROR(VLOOKUP(TRIM(B174),'Q4-Step 0-EastWestList'!$C$2:$D$6,2,FALSE),"Neither"))</f>
        <v>East</v>
      </c>
    </row>
    <row r="175" spans="2:4" ht="19.5" customHeight="1">
      <c r="B175" s="25" t="s">
        <v>27</v>
      </c>
      <c r="C175" s="27">
        <v>118</v>
      </c>
      <c r="D175" s="24" t="str">
        <f>IFERROR(VLOOKUP(TRIM(B175),'Q4-Step 0-EastWestList'!$A$2:$B$16,2,FALSE),IFERROR(VLOOKUP(TRIM(B175),'Q4-Step 0-EastWestList'!$C$2:$D$6,2,FALSE),"Neither"))</f>
        <v>Neither</v>
      </c>
    </row>
    <row r="176" spans="2:4" ht="19.5" customHeight="1">
      <c r="B176" s="25" t="s">
        <v>39</v>
      </c>
      <c r="C176" s="27">
        <v>-364</v>
      </c>
      <c r="D176" s="24" t="str">
        <f>IFERROR(VLOOKUP(TRIM(B176),'Q4-Step 0-EastWestList'!$A$2:$B$16,2,FALSE),IFERROR(VLOOKUP(TRIM(B176),'Q4-Step 0-EastWestList'!$C$2:$D$6,2,FALSE),"Neither"))</f>
        <v>East</v>
      </c>
    </row>
    <row r="177" spans="2:4" ht="19.5" customHeight="1">
      <c r="B177" s="25" t="s">
        <v>82</v>
      </c>
      <c r="C177" s="27">
        <v>-15</v>
      </c>
      <c r="D177" s="24" t="str">
        <f>IFERROR(VLOOKUP(TRIM(B177),'Q4-Step 0-EastWestList'!$A$2:$B$16,2,FALSE),IFERROR(VLOOKUP(TRIM(B177),'Q4-Step 0-EastWestList'!$C$2:$D$6,2,FALSE),"Neither"))</f>
        <v>Neither</v>
      </c>
    </row>
    <row r="178" spans="2:4" ht="19.5" customHeight="1">
      <c r="B178" s="25" t="s">
        <v>96</v>
      </c>
      <c r="C178" s="27">
        <v>11</v>
      </c>
      <c r="D178" s="24" t="str">
        <f>IFERROR(VLOOKUP(TRIM(B178),'Q4-Step 0-EastWestList'!$A$2:$B$16,2,FALSE),IFERROR(VLOOKUP(TRIM(B178),'Q4-Step 0-EastWestList'!$C$2:$D$6,2,FALSE),"Neither"))</f>
        <v>East</v>
      </c>
    </row>
    <row r="179" spans="2:4" ht="19.5" customHeight="1">
      <c r="B179" s="25" t="s">
        <v>81</v>
      </c>
      <c r="C179" s="27">
        <v>6</v>
      </c>
      <c r="D179" s="24" t="str">
        <f>IFERROR(VLOOKUP(TRIM(B179),'Q4-Step 0-EastWestList'!$A$2:$B$16,2,FALSE),IFERROR(VLOOKUP(TRIM(B179),'Q4-Step 0-EastWestList'!$C$2:$D$6,2,FALSE),"Neither"))</f>
        <v>Neither</v>
      </c>
    </row>
    <row r="180" spans="2:4" ht="19.5" customHeight="1">
      <c r="B180" s="25" t="s">
        <v>126</v>
      </c>
      <c r="C180" s="27">
        <v>32</v>
      </c>
      <c r="D180" s="24" t="str">
        <f>IFERROR(VLOOKUP(TRIM(B180),'Q4-Step 0-EastWestList'!$A$2:$B$16,2,FALSE),IFERROR(VLOOKUP(TRIM(B180),'Q4-Step 0-EastWestList'!$C$2:$D$6,2,FALSE),"Neither"))</f>
        <v>Neither</v>
      </c>
    </row>
    <row r="181" spans="2:4" ht="19.5" customHeight="1">
      <c r="B181" s="25" t="s">
        <v>81</v>
      </c>
      <c r="C181" s="27">
        <v>-103</v>
      </c>
      <c r="D181" s="24" t="str">
        <f>IFERROR(VLOOKUP(TRIM(B181),'Q4-Step 0-EastWestList'!$A$2:$B$16,2,FALSE),IFERROR(VLOOKUP(TRIM(B181),'Q4-Step 0-EastWestList'!$C$2:$D$6,2,FALSE),"Neither"))</f>
        <v>Neither</v>
      </c>
    </row>
    <row r="182" spans="2:4" ht="19.5" customHeight="1">
      <c r="B182" s="25" t="s">
        <v>46</v>
      </c>
      <c r="C182" s="27">
        <v>269</v>
      </c>
      <c r="D182" s="24" t="str">
        <f>IFERROR(VLOOKUP(TRIM(B182),'Q4-Step 0-EastWestList'!$A$2:$B$16,2,FALSE),IFERROR(VLOOKUP(TRIM(B182),'Q4-Step 0-EastWestList'!$C$2:$D$6,2,FALSE),"Neither"))</f>
        <v>Neither</v>
      </c>
    </row>
    <row r="183" spans="2:4" ht="19.5" customHeight="1">
      <c r="B183" s="25" t="s">
        <v>36</v>
      </c>
      <c r="C183" s="27">
        <v>34</v>
      </c>
      <c r="D183" s="24" t="str">
        <f>IFERROR(VLOOKUP(TRIM(B183),'Q4-Step 0-EastWestList'!$A$2:$B$16,2,FALSE),IFERROR(VLOOKUP(TRIM(B183),'Q4-Step 0-EastWestList'!$C$2:$D$6,2,FALSE),"Neither"))</f>
        <v>Neither</v>
      </c>
    </row>
    <row r="184" spans="2:4" ht="19.5" customHeight="1">
      <c r="B184" s="25" t="s">
        <v>30</v>
      </c>
      <c r="C184" s="27">
        <v>-15</v>
      </c>
      <c r="D184" s="24" t="str">
        <f>IFERROR(VLOOKUP(TRIM(B184),'Q4-Step 0-EastWestList'!$A$2:$B$16,2,FALSE),IFERROR(VLOOKUP(TRIM(B184),'Q4-Step 0-EastWestList'!$C$2:$D$6,2,FALSE),"Neither"))</f>
        <v>Neither</v>
      </c>
    </row>
    <row r="185" spans="2:4" ht="19.5" customHeight="1">
      <c r="B185" s="25" t="s">
        <v>34</v>
      </c>
      <c r="C185" s="27">
        <v>-21</v>
      </c>
      <c r="D185" s="24" t="str">
        <f>IFERROR(VLOOKUP(TRIM(B185),'Q4-Step 0-EastWestList'!$A$2:$B$16,2,FALSE),IFERROR(VLOOKUP(TRIM(B185),'Q4-Step 0-EastWestList'!$C$2:$D$6,2,FALSE),"Neither"))</f>
        <v>Neither</v>
      </c>
    </row>
    <row r="186" spans="2:4" ht="19.5" customHeight="1">
      <c r="B186" s="25" t="s">
        <v>27</v>
      </c>
      <c r="C186" s="27">
        <v>-7</v>
      </c>
      <c r="D186" s="24" t="str">
        <f>IFERROR(VLOOKUP(TRIM(B186),'Q4-Step 0-EastWestList'!$A$2:$B$16,2,FALSE),IFERROR(VLOOKUP(TRIM(B186),'Q4-Step 0-EastWestList'!$C$2:$D$6,2,FALSE),"Neither"))</f>
        <v>Neither</v>
      </c>
    </row>
    <row r="187" spans="2:4" ht="19.5" customHeight="1">
      <c r="B187" s="25" t="s">
        <v>27</v>
      </c>
      <c r="C187" s="26">
        <v>1147</v>
      </c>
      <c r="D187" s="24" t="str">
        <f>IFERROR(VLOOKUP(TRIM(B187),'Q4-Step 0-EastWestList'!$A$2:$B$16,2,FALSE),IFERROR(VLOOKUP(TRIM(B187),'Q4-Step 0-EastWestList'!$C$2:$D$6,2,FALSE),"Neither"))</f>
        <v>Neither</v>
      </c>
    </row>
    <row r="188" spans="2:4" ht="19.5" customHeight="1">
      <c r="B188" s="25" t="s">
        <v>103</v>
      </c>
      <c r="C188" s="27">
        <v>-7</v>
      </c>
      <c r="D188" s="24" t="str">
        <f>IFERROR(VLOOKUP(TRIM(B188),'Q4-Step 0-EastWestList'!$A$2:$B$16,2,FALSE),IFERROR(VLOOKUP(TRIM(B188),'Q4-Step 0-EastWestList'!$C$2:$D$6,2,FALSE),"Neither"))</f>
        <v>Neither</v>
      </c>
    </row>
    <row r="189" spans="2:4" ht="19.5" customHeight="1">
      <c r="B189" s="25" t="s">
        <v>64</v>
      </c>
      <c r="C189" s="27">
        <v>1</v>
      </c>
      <c r="D189" s="24" t="str">
        <f>IFERROR(VLOOKUP(TRIM(B189),'Q4-Step 0-EastWestList'!$A$2:$B$16,2,FALSE),IFERROR(VLOOKUP(TRIM(B189),'Q4-Step 0-EastWestList'!$C$2:$D$6,2,FALSE),"Neither"))</f>
        <v>Neither</v>
      </c>
    </row>
    <row r="190" spans="2:4" ht="19.5" customHeight="1">
      <c r="B190" s="25" t="s">
        <v>34</v>
      </c>
      <c r="C190" s="27">
        <v>211</v>
      </c>
      <c r="D190" s="24" t="str">
        <f>IFERROR(VLOOKUP(TRIM(B190),'Q4-Step 0-EastWestList'!$A$2:$B$16,2,FALSE),IFERROR(VLOOKUP(TRIM(B190),'Q4-Step 0-EastWestList'!$C$2:$D$6,2,FALSE),"Neither"))</f>
        <v>Neither</v>
      </c>
    </row>
    <row r="191" spans="2:4" ht="19.5" customHeight="1">
      <c r="B191" s="25" t="s">
        <v>35</v>
      </c>
      <c r="C191" s="27">
        <v>331</v>
      </c>
      <c r="D191" s="24" t="str">
        <f>IFERROR(VLOOKUP(TRIM(B191),'Q4-Step 0-EastWestList'!$A$2:$B$16,2,FALSE),IFERROR(VLOOKUP(TRIM(B191),'Q4-Step 0-EastWestList'!$C$2:$D$6,2,FALSE),"Neither"))</f>
        <v>Neither</v>
      </c>
    </row>
    <row r="192" spans="2:4" ht="19.5" customHeight="1">
      <c r="B192" s="25" t="s">
        <v>29</v>
      </c>
      <c r="C192" s="27">
        <v>720</v>
      </c>
      <c r="D192" s="24" t="str">
        <f>IFERROR(VLOOKUP(TRIM(B192),'Q4-Step 0-EastWestList'!$A$2:$B$16,2,FALSE),IFERROR(VLOOKUP(TRIM(B192),'Q4-Step 0-EastWestList'!$C$2:$D$6,2,FALSE),"Neither"))</f>
        <v>Neither</v>
      </c>
    </row>
    <row r="193" spans="2:4" ht="19.5" customHeight="1">
      <c r="B193" s="25" t="s">
        <v>30</v>
      </c>
      <c r="C193" s="26">
        <v>1017</v>
      </c>
      <c r="D193" s="24" t="str">
        <f>IFERROR(VLOOKUP(TRIM(B193),'Q4-Step 0-EastWestList'!$A$2:$B$16,2,FALSE),IFERROR(VLOOKUP(TRIM(B193),'Q4-Step 0-EastWestList'!$C$2:$D$6,2,FALSE),"Neither"))</f>
        <v>Neither</v>
      </c>
    </row>
    <row r="194" spans="2:4" ht="19.5" customHeight="1">
      <c r="B194" s="25" t="s">
        <v>140</v>
      </c>
      <c r="C194" s="27">
        <v>-78</v>
      </c>
      <c r="D194" s="24" t="str">
        <f>IFERROR(VLOOKUP(TRIM(B194),'Q4-Step 0-EastWestList'!$A$2:$B$16,2,FALSE),IFERROR(VLOOKUP(TRIM(B194),'Q4-Step 0-EastWestList'!$C$2:$D$6,2,FALSE),"Neither"))</f>
        <v>Neither</v>
      </c>
    </row>
    <row r="195" spans="2:4" ht="19.5" customHeight="1">
      <c r="B195" s="25" t="s">
        <v>82</v>
      </c>
      <c r="C195" s="27">
        <v>-39</v>
      </c>
      <c r="D195" s="24" t="str">
        <f>IFERROR(VLOOKUP(TRIM(B195),'Q4-Step 0-EastWestList'!$A$2:$B$16,2,FALSE),IFERROR(VLOOKUP(TRIM(B195),'Q4-Step 0-EastWestList'!$C$2:$D$6,2,FALSE),"Neither"))</f>
        <v>Neither</v>
      </c>
    </row>
    <row r="196" spans="2:4" ht="19.5" customHeight="1">
      <c r="B196" s="25" t="s">
        <v>23</v>
      </c>
      <c r="C196" s="27">
        <v>758</v>
      </c>
      <c r="D196" s="24" t="str">
        <f>IFERROR(VLOOKUP(TRIM(B196),'Q4-Step 0-EastWestList'!$A$2:$B$16,2,FALSE),IFERROR(VLOOKUP(TRIM(B196),'Q4-Step 0-EastWestList'!$C$2:$D$6,2,FALSE),"Neither"))</f>
        <v>Neither</v>
      </c>
    </row>
    <row r="197" spans="2:4" ht="19.5" customHeight="1">
      <c r="B197" s="25" t="s">
        <v>25</v>
      </c>
      <c r="C197" s="27">
        <v>-117</v>
      </c>
      <c r="D197" s="24" t="str">
        <f>IFERROR(VLOOKUP(TRIM(B197),'Q4-Step 0-EastWestList'!$A$2:$B$16,2,FALSE),IFERROR(VLOOKUP(TRIM(B197),'Q4-Step 0-EastWestList'!$C$2:$D$6,2,FALSE),"Neither"))</f>
        <v>East</v>
      </c>
    </row>
    <row r="198" spans="2:4" ht="19.5" customHeight="1">
      <c r="B198" s="25" t="s">
        <v>33</v>
      </c>
      <c r="C198" s="27">
        <v>987</v>
      </c>
      <c r="D198" s="24" t="str">
        <f>IFERROR(VLOOKUP(TRIM(B198),'Q4-Step 0-EastWestList'!$A$2:$B$16,2,FALSE),IFERROR(VLOOKUP(TRIM(B198),'Q4-Step 0-EastWestList'!$C$2:$D$6,2,FALSE),"Neither"))</f>
        <v>Neither</v>
      </c>
    </row>
    <row r="199" spans="2:4" ht="19.5" customHeight="1">
      <c r="B199" s="25" t="s">
        <v>27</v>
      </c>
      <c r="C199" s="27">
        <v>35</v>
      </c>
      <c r="D199" s="24" t="str">
        <f>IFERROR(VLOOKUP(TRIM(B199),'Q4-Step 0-EastWestList'!$A$2:$B$16,2,FALSE),IFERROR(VLOOKUP(TRIM(B199),'Q4-Step 0-EastWestList'!$C$2:$D$6,2,FALSE),"Neither"))</f>
        <v>Neither</v>
      </c>
    </row>
    <row r="200" spans="2:4" ht="19.5" customHeight="1">
      <c r="B200" s="25" t="s">
        <v>71</v>
      </c>
      <c r="C200" s="27">
        <v>59</v>
      </c>
      <c r="D200" s="24" t="str">
        <f>IFERROR(VLOOKUP(TRIM(B200),'Q4-Step 0-EastWestList'!$A$2:$B$16,2,FALSE),IFERROR(VLOOKUP(TRIM(B200),'Q4-Step 0-EastWestList'!$C$2:$D$6,2,FALSE),"Neither"))</f>
        <v>Neither</v>
      </c>
    </row>
    <row r="201" spans="2:4" ht="19.5" customHeight="1">
      <c r="B201" s="25" t="s">
        <v>29</v>
      </c>
      <c r="C201" s="27">
        <v>-25</v>
      </c>
      <c r="D201" s="24" t="str">
        <f>IFERROR(VLOOKUP(TRIM(B201),'Q4-Step 0-EastWestList'!$A$2:$B$16,2,FALSE),IFERROR(VLOOKUP(TRIM(B201),'Q4-Step 0-EastWestList'!$C$2:$D$6,2,FALSE),"Neither"))</f>
        <v>Neither</v>
      </c>
    </row>
    <row r="202" spans="2:4" ht="19.5" customHeight="1">
      <c r="B202" s="25" t="s">
        <v>82</v>
      </c>
      <c r="C202" s="27">
        <v>263</v>
      </c>
      <c r="D202" s="24" t="str">
        <f>IFERROR(VLOOKUP(TRIM(B202),'Q4-Step 0-EastWestList'!$A$2:$B$16,2,FALSE),IFERROR(VLOOKUP(TRIM(B202),'Q4-Step 0-EastWestList'!$C$2:$D$6,2,FALSE),"Neither"))</f>
        <v>Neither</v>
      </c>
    </row>
    <row r="203" spans="2:4" ht="19.5" customHeight="1">
      <c r="B203" s="25" t="s">
        <v>37</v>
      </c>
      <c r="C203" s="27">
        <v>53</v>
      </c>
      <c r="D203" s="24" t="str">
        <f>IFERROR(VLOOKUP(TRIM(B203),'Q4-Step 0-EastWestList'!$A$2:$B$16,2,FALSE),IFERROR(VLOOKUP(TRIM(B203),'Q4-Step 0-EastWestList'!$C$2:$D$6,2,FALSE),"Neither"))</f>
        <v>Neither</v>
      </c>
    </row>
    <row r="204" spans="2:4" ht="19.5" customHeight="1">
      <c r="B204" s="25" t="s">
        <v>217</v>
      </c>
      <c r="C204" s="27">
        <v>568</v>
      </c>
      <c r="D204" s="24" t="str">
        <f>IFERROR(VLOOKUP(TRIM(B204),'Q4-Step 0-EastWestList'!$A$2:$B$16,2,FALSE),IFERROR(VLOOKUP(TRIM(B204),'Q4-Step 0-EastWestList'!$C$2:$D$6,2,FALSE),"Neither"))</f>
        <v>Neither</v>
      </c>
    </row>
    <row r="205" spans="2:4" ht="19.5" customHeight="1">
      <c r="B205" s="25" t="s">
        <v>29</v>
      </c>
      <c r="C205" s="27">
        <v>-9</v>
      </c>
      <c r="D205" s="24" t="str">
        <f>IFERROR(VLOOKUP(TRIM(B205),'Q4-Step 0-EastWestList'!$A$2:$B$16,2,FALSE),IFERROR(VLOOKUP(TRIM(B205),'Q4-Step 0-EastWestList'!$C$2:$D$6,2,FALSE),"Neither"))</f>
        <v>Neither</v>
      </c>
    </row>
    <row r="206" spans="2:4" ht="19.5" customHeight="1">
      <c r="B206" s="25" t="s">
        <v>29</v>
      </c>
      <c r="C206" s="27">
        <v>3</v>
      </c>
      <c r="D206" s="24" t="str">
        <f>IFERROR(VLOOKUP(TRIM(B206),'Q4-Step 0-EastWestList'!$A$2:$B$16,2,FALSE),IFERROR(VLOOKUP(TRIM(B206),'Q4-Step 0-EastWestList'!$C$2:$D$6,2,FALSE),"Neither"))</f>
        <v>Neither</v>
      </c>
    </row>
    <row r="207" spans="2:4" ht="19.5" customHeight="1">
      <c r="B207" s="25" t="s">
        <v>48</v>
      </c>
      <c r="C207" s="27">
        <v>-36</v>
      </c>
      <c r="D207" s="24" t="str">
        <f>IFERROR(VLOOKUP(TRIM(B207),'Q4-Step 0-EastWestList'!$A$2:$B$16,2,FALSE),IFERROR(VLOOKUP(TRIM(B207),'Q4-Step 0-EastWestList'!$C$2:$D$6,2,FALSE),"Neither"))</f>
        <v>East</v>
      </c>
    </row>
    <row r="208" spans="2:4" ht="19.5" customHeight="1">
      <c r="B208" s="25" t="s">
        <v>39</v>
      </c>
      <c r="C208" s="27">
        <v>-12</v>
      </c>
      <c r="D208" s="24" t="str">
        <f>IFERROR(VLOOKUP(TRIM(B208),'Q4-Step 0-EastWestList'!$A$2:$B$16,2,FALSE),IFERROR(VLOOKUP(TRIM(B208),'Q4-Step 0-EastWestList'!$C$2:$D$6,2,FALSE),"Neither"))</f>
        <v>East</v>
      </c>
    </row>
    <row r="209" spans="2:4" ht="19.5" customHeight="1">
      <c r="B209" s="25" t="s">
        <v>103</v>
      </c>
      <c r="C209" s="27">
        <v>1</v>
      </c>
      <c r="D209" s="24" t="str">
        <f>IFERROR(VLOOKUP(TRIM(B209),'Q4-Step 0-EastWestList'!$A$2:$B$16,2,FALSE),IFERROR(VLOOKUP(TRIM(B209),'Q4-Step 0-EastWestList'!$C$2:$D$6,2,FALSE),"Neither"))</f>
        <v>Neither</v>
      </c>
    </row>
    <row r="210" spans="2:4" ht="19.5" customHeight="1">
      <c r="B210" s="25" t="s">
        <v>81</v>
      </c>
      <c r="C210" s="27">
        <v>151</v>
      </c>
      <c r="D210" s="24" t="str">
        <f>IFERROR(VLOOKUP(TRIM(B210),'Q4-Step 0-EastWestList'!$A$2:$B$16,2,FALSE),IFERROR(VLOOKUP(TRIM(B210),'Q4-Step 0-EastWestList'!$C$2:$D$6,2,FALSE),"Neither"))</f>
        <v>Neither</v>
      </c>
    </row>
    <row r="211" spans="2:4" ht="19.5" customHeight="1">
      <c r="B211" s="25" t="s">
        <v>59</v>
      </c>
      <c r="C211" s="27">
        <v>100</v>
      </c>
      <c r="D211" s="24" t="str">
        <f>IFERROR(VLOOKUP(TRIM(B211),'Q4-Step 0-EastWestList'!$A$2:$B$16,2,FALSE),IFERROR(VLOOKUP(TRIM(B211),'Q4-Step 0-EastWestList'!$C$2:$D$6,2,FALSE),"Neither"))</f>
        <v>Neither</v>
      </c>
    </row>
    <row r="212" spans="2:4" ht="19.5" customHeight="1">
      <c r="B212" s="25" t="s">
        <v>96</v>
      </c>
      <c r="C212" s="27">
        <v>27</v>
      </c>
      <c r="D212" s="24" t="str">
        <f>IFERROR(VLOOKUP(TRIM(B212),'Q4-Step 0-EastWestList'!$A$2:$B$16,2,FALSE),IFERROR(VLOOKUP(TRIM(B212),'Q4-Step 0-EastWestList'!$C$2:$D$6,2,FALSE),"Neither"))</f>
        <v>East</v>
      </c>
    </row>
    <row r="213" spans="2:4" ht="19.5" customHeight="1">
      <c r="B213" s="25" t="s">
        <v>140</v>
      </c>
      <c r="C213" s="27">
        <v>-10</v>
      </c>
      <c r="D213" s="24" t="str">
        <f>IFERROR(VLOOKUP(TRIM(B213),'Q4-Step 0-EastWestList'!$A$2:$B$16,2,FALSE),IFERROR(VLOOKUP(TRIM(B213),'Q4-Step 0-EastWestList'!$C$2:$D$6,2,FALSE),"Neither"))</f>
        <v>Neither</v>
      </c>
    </row>
    <row r="214" spans="2:4" ht="19.5" customHeight="1">
      <c r="B214" s="25" t="s">
        <v>82</v>
      </c>
      <c r="C214" s="26">
        <v>2523</v>
      </c>
      <c r="D214" s="24" t="str">
        <f>IFERROR(VLOOKUP(TRIM(B214),'Q4-Step 0-EastWestList'!$A$2:$B$16,2,FALSE),IFERROR(VLOOKUP(TRIM(B214),'Q4-Step 0-EastWestList'!$C$2:$D$6,2,FALSE),"Neither"))</f>
        <v>Neither</v>
      </c>
    </row>
    <row r="215" spans="2:4" ht="19.5" customHeight="1">
      <c r="B215" s="25" t="s">
        <v>82</v>
      </c>
      <c r="C215" s="26">
        <v>1871</v>
      </c>
      <c r="D215" s="24" t="str">
        <f>IFERROR(VLOOKUP(TRIM(B215),'Q4-Step 0-EastWestList'!$A$2:$B$16,2,FALSE),IFERROR(VLOOKUP(TRIM(B215),'Q4-Step 0-EastWestList'!$C$2:$D$6,2,FALSE),"Neither"))</f>
        <v>Neither</v>
      </c>
    </row>
    <row r="216" spans="2:4" ht="19.5" customHeight="1">
      <c r="B216" s="25" t="s">
        <v>29</v>
      </c>
      <c r="C216" s="27">
        <v>-38</v>
      </c>
      <c r="D216" s="24" t="str">
        <f>IFERROR(VLOOKUP(TRIM(B216),'Q4-Step 0-EastWestList'!$A$2:$B$16,2,FALSE),IFERROR(VLOOKUP(TRIM(B216),'Q4-Step 0-EastWestList'!$C$2:$D$6,2,FALSE),"Neither"))</f>
        <v>Neither</v>
      </c>
    </row>
    <row r="217" spans="2:4" ht="19.5" customHeight="1">
      <c r="B217" s="25" t="s">
        <v>29</v>
      </c>
      <c r="C217" s="27">
        <v>36</v>
      </c>
      <c r="D217" s="24" t="str">
        <f>IFERROR(VLOOKUP(TRIM(B217),'Q4-Step 0-EastWestList'!$A$2:$B$16,2,FALSE),IFERROR(VLOOKUP(TRIM(B217),'Q4-Step 0-EastWestList'!$C$2:$D$6,2,FALSE),"Neither"))</f>
        <v>Neither</v>
      </c>
    </row>
    <row r="218" spans="2:4" ht="19.5" customHeight="1">
      <c r="B218" s="25" t="s">
        <v>64</v>
      </c>
      <c r="C218" s="27">
        <v>53</v>
      </c>
      <c r="D218" s="24" t="str">
        <f>IFERROR(VLOOKUP(TRIM(B218),'Q4-Step 0-EastWestList'!$A$2:$B$16,2,FALSE),IFERROR(VLOOKUP(TRIM(B218),'Q4-Step 0-EastWestList'!$C$2:$D$6,2,FALSE),"Neither"))</f>
        <v>Neither</v>
      </c>
    </row>
    <row r="219" spans="2:4" ht="19.5" customHeight="1">
      <c r="B219" s="25" t="s">
        <v>48</v>
      </c>
      <c r="C219" s="26">
        <v>-1899</v>
      </c>
      <c r="D219" s="24" t="str">
        <f>IFERROR(VLOOKUP(TRIM(B219),'Q4-Step 0-EastWestList'!$A$2:$B$16,2,FALSE),IFERROR(VLOOKUP(TRIM(B219),'Q4-Step 0-EastWestList'!$C$2:$D$6,2,FALSE),"Neither"))</f>
        <v>East</v>
      </c>
    </row>
    <row r="220" spans="2:4" ht="19.5" customHeight="1">
      <c r="B220" s="25" t="s">
        <v>25</v>
      </c>
      <c r="C220" s="27">
        <v>-79</v>
      </c>
      <c r="D220" s="24" t="str">
        <f>IFERROR(VLOOKUP(TRIM(B220),'Q4-Step 0-EastWestList'!$A$2:$B$16,2,FALSE),IFERROR(VLOOKUP(TRIM(B220),'Q4-Step 0-EastWestList'!$C$2:$D$6,2,FALSE),"Neither"))</f>
        <v>East</v>
      </c>
    </row>
    <row r="221" spans="2:4" ht="19.5" customHeight="1">
      <c r="B221" s="25" t="s">
        <v>144</v>
      </c>
      <c r="C221" s="27">
        <v>356</v>
      </c>
      <c r="D221" s="24" t="str">
        <f>IFERROR(VLOOKUP(TRIM(B221),'Q4-Step 0-EastWestList'!$A$2:$B$16,2,FALSE),IFERROR(VLOOKUP(TRIM(B221),'Q4-Step 0-EastWestList'!$C$2:$D$6,2,FALSE),"Neither"))</f>
        <v>Neither</v>
      </c>
    </row>
    <row r="222" spans="2:4" ht="19.5" customHeight="1">
      <c r="B222" s="25" t="s">
        <v>233</v>
      </c>
      <c r="C222" s="27">
        <v>-178</v>
      </c>
      <c r="D222" s="24" t="str">
        <f>IFERROR(VLOOKUP(TRIM(B222),'Q4-Step 0-EastWestList'!$A$2:$B$16,2,FALSE),IFERROR(VLOOKUP(TRIM(B222),'Q4-Step 0-EastWestList'!$C$2:$D$6,2,FALSE),"Neither"))</f>
        <v>East</v>
      </c>
    </row>
    <row r="223" spans="2:4" ht="19.5" customHeight="1">
      <c r="B223" s="25" t="s">
        <v>55</v>
      </c>
      <c r="C223" s="26">
        <v>10480</v>
      </c>
      <c r="D223" s="24" t="str">
        <f>IFERROR(VLOOKUP(TRIM(B223),'Q4-Step 0-EastWestList'!$A$2:$B$16,2,FALSE),IFERROR(VLOOKUP(TRIM(B223),'Q4-Step 0-EastWestList'!$C$2:$D$6,2,FALSE),"Neither"))</f>
        <v>Neither</v>
      </c>
    </row>
    <row r="224" spans="2:4" ht="19.5" customHeight="1">
      <c r="B224" s="25" t="s">
        <v>140</v>
      </c>
      <c r="C224" s="27">
        <v>-133</v>
      </c>
      <c r="D224" s="24" t="str">
        <f>IFERROR(VLOOKUP(TRIM(B224),'Q4-Step 0-EastWestList'!$A$2:$B$16,2,FALSE),IFERROR(VLOOKUP(TRIM(B224),'Q4-Step 0-EastWestList'!$C$2:$D$6,2,FALSE),"Neither"))</f>
        <v>Neither</v>
      </c>
    </row>
    <row r="225" spans="2:4" ht="19.5" customHeight="1">
      <c r="B225" s="25" t="s">
        <v>160</v>
      </c>
      <c r="C225" s="27">
        <v>242</v>
      </c>
      <c r="D225" s="24" t="str">
        <f>IFERROR(VLOOKUP(TRIM(B225),'Q4-Step 0-EastWestList'!$A$2:$B$16,2,FALSE),IFERROR(VLOOKUP(TRIM(B225),'Q4-Step 0-EastWestList'!$C$2:$D$6,2,FALSE),"Neither"))</f>
        <v>Neither</v>
      </c>
    </row>
    <row r="226" spans="2:4" ht="19.5" customHeight="1">
      <c r="B226" s="25" t="s">
        <v>96</v>
      </c>
      <c r="C226" s="27">
        <v>-36</v>
      </c>
      <c r="D226" s="24" t="str">
        <f>IFERROR(VLOOKUP(TRIM(B226),'Q4-Step 0-EastWestList'!$A$2:$B$16,2,FALSE),IFERROR(VLOOKUP(TRIM(B226),'Q4-Step 0-EastWestList'!$C$2:$D$6,2,FALSE),"Neither"))</f>
        <v>East</v>
      </c>
    </row>
    <row r="227" spans="2:4" ht="19.5" customHeight="1">
      <c r="B227" s="25" t="s">
        <v>55</v>
      </c>
      <c r="C227" s="27">
        <v>-188</v>
      </c>
      <c r="D227" s="24" t="str">
        <f>IFERROR(VLOOKUP(TRIM(B227),'Q4-Step 0-EastWestList'!$A$2:$B$16,2,FALSE),IFERROR(VLOOKUP(TRIM(B227),'Q4-Step 0-EastWestList'!$C$2:$D$6,2,FALSE),"Neither"))</f>
        <v>Neither</v>
      </c>
    </row>
    <row r="228" spans="2:4" ht="19.5" customHeight="1">
      <c r="B228" s="25" t="s">
        <v>33</v>
      </c>
      <c r="C228" s="27">
        <v>383</v>
      </c>
      <c r="D228" s="24" t="str">
        <f>IFERROR(VLOOKUP(TRIM(B228),'Q4-Step 0-EastWestList'!$A$2:$B$16,2,FALSE),IFERROR(VLOOKUP(TRIM(B228),'Q4-Step 0-EastWestList'!$C$2:$D$6,2,FALSE),"Neither"))</f>
        <v>Neither</v>
      </c>
    </row>
    <row r="229" spans="2:4" ht="19.5" customHeight="1">
      <c r="B229" s="25" t="s">
        <v>48</v>
      </c>
      <c r="C229" s="26">
        <v>6387</v>
      </c>
      <c r="D229" s="24" t="str">
        <f>IFERROR(VLOOKUP(TRIM(B229),'Q4-Step 0-EastWestList'!$A$2:$B$16,2,FALSE),IFERROR(VLOOKUP(TRIM(B229),'Q4-Step 0-EastWestList'!$C$2:$D$6,2,FALSE),"Neither"))</f>
        <v>East</v>
      </c>
    </row>
    <row r="230" spans="2:4" ht="19.5" customHeight="1">
      <c r="B230" s="25" t="s">
        <v>35</v>
      </c>
      <c r="C230" s="27">
        <v>-17</v>
      </c>
      <c r="D230" s="24" t="str">
        <f>IFERROR(VLOOKUP(TRIM(B230),'Q4-Step 0-EastWestList'!$A$2:$B$16,2,FALSE),IFERROR(VLOOKUP(TRIM(B230),'Q4-Step 0-EastWestList'!$C$2:$D$6,2,FALSE),"Neither"))</f>
        <v>Neither</v>
      </c>
    </row>
    <row r="231" spans="2:4" ht="19.5" customHeight="1">
      <c r="B231" s="25" t="s">
        <v>46</v>
      </c>
      <c r="C231" s="27">
        <v>20</v>
      </c>
      <c r="D231" s="24" t="str">
        <f>IFERROR(VLOOKUP(TRIM(B231),'Q4-Step 0-EastWestList'!$A$2:$B$16,2,FALSE),IFERROR(VLOOKUP(TRIM(B231),'Q4-Step 0-EastWestList'!$C$2:$D$6,2,FALSE),"Neither"))</f>
        <v>Neither</v>
      </c>
    </row>
    <row r="232" spans="2:4" ht="19.5" customHeight="1">
      <c r="B232" s="25" t="s">
        <v>38</v>
      </c>
      <c r="C232" s="27">
        <v>-2</v>
      </c>
      <c r="D232" s="24" t="str">
        <f>IFERROR(VLOOKUP(TRIM(B232),'Q4-Step 0-EastWestList'!$A$2:$B$16,2,FALSE),IFERROR(VLOOKUP(TRIM(B232),'Q4-Step 0-EastWestList'!$C$2:$D$6,2,FALSE),"Neither"))</f>
        <v>Neither</v>
      </c>
    </row>
    <row r="233" spans="2:4" ht="19.5" customHeight="1">
      <c r="B233" s="25" t="s">
        <v>160</v>
      </c>
      <c r="C233" s="27">
        <v>167</v>
      </c>
      <c r="D233" s="24" t="str">
        <f>IFERROR(VLOOKUP(TRIM(B233),'Q4-Step 0-EastWestList'!$A$2:$B$16,2,FALSE),IFERROR(VLOOKUP(TRIM(B233),'Q4-Step 0-EastWestList'!$C$2:$D$6,2,FALSE),"Neither"))</f>
        <v>Neither</v>
      </c>
    </row>
    <row r="234" spans="2:4" ht="19.5" customHeight="1">
      <c r="B234" s="25" t="s">
        <v>82</v>
      </c>
      <c r="C234" s="27">
        <v>-49</v>
      </c>
      <c r="D234" s="24" t="str">
        <f>IFERROR(VLOOKUP(TRIM(B234),'Q4-Step 0-EastWestList'!$A$2:$B$16,2,FALSE),IFERROR(VLOOKUP(TRIM(B234),'Q4-Step 0-EastWestList'!$C$2:$D$6,2,FALSE),"Neither"))</f>
        <v>Neither</v>
      </c>
    </row>
    <row r="235" spans="2:4" ht="19.5" customHeight="1">
      <c r="B235" s="25" t="s">
        <v>41</v>
      </c>
      <c r="C235" s="26">
        <v>1486</v>
      </c>
      <c r="D235" s="24" t="str">
        <f>IFERROR(VLOOKUP(TRIM(B235),'Q4-Step 0-EastWestList'!$A$2:$B$16,2,FALSE),IFERROR(VLOOKUP(TRIM(B235),'Q4-Step 0-EastWestList'!$C$2:$D$6,2,FALSE),"Neither"))</f>
        <v>Neither</v>
      </c>
    </row>
    <row r="236" spans="2:4" ht="19.5" customHeight="1">
      <c r="B236" s="25" t="s">
        <v>50</v>
      </c>
      <c r="C236" s="27">
        <v>-471</v>
      </c>
      <c r="D236" s="24" t="str">
        <f>IFERROR(VLOOKUP(TRIM(B236),'Q4-Step 0-EastWestList'!$A$2:$B$16,2,FALSE),IFERROR(VLOOKUP(TRIM(B236),'Q4-Step 0-EastWestList'!$C$2:$D$6,2,FALSE),"Neither"))</f>
        <v>East</v>
      </c>
    </row>
    <row r="237" spans="2:4" ht="19.5" customHeight="1">
      <c r="B237" s="25" t="s">
        <v>25</v>
      </c>
      <c r="C237" s="27">
        <v>-88</v>
      </c>
      <c r="D237" s="24" t="str">
        <f>IFERROR(VLOOKUP(TRIM(B237),'Q4-Step 0-EastWestList'!$A$2:$B$16,2,FALSE),IFERROR(VLOOKUP(TRIM(B237),'Q4-Step 0-EastWestList'!$C$2:$D$6,2,FALSE),"Neither"))</f>
        <v>East</v>
      </c>
    </row>
    <row r="238" spans="2:4" ht="19.5" customHeight="1">
      <c r="B238" s="25" t="s">
        <v>96</v>
      </c>
      <c r="C238" s="27">
        <v>289</v>
      </c>
      <c r="D238" s="24" t="str">
        <f>IFERROR(VLOOKUP(TRIM(B238),'Q4-Step 0-EastWestList'!$A$2:$B$16,2,FALSE),IFERROR(VLOOKUP(TRIM(B238),'Q4-Step 0-EastWestList'!$C$2:$D$6,2,FALSE),"Neither"))</f>
        <v>East</v>
      </c>
    </row>
    <row r="239" spans="2:4" ht="19.5" customHeight="1">
      <c r="B239" s="25" t="s">
        <v>31</v>
      </c>
      <c r="C239" s="27">
        <v>41</v>
      </c>
      <c r="D239" s="24" t="str">
        <f>IFERROR(VLOOKUP(TRIM(B239),'Q4-Step 0-EastWestList'!$A$2:$B$16,2,FALSE),IFERROR(VLOOKUP(TRIM(B239),'Q4-Step 0-EastWestList'!$C$2:$D$6,2,FALSE),"Neither"))</f>
        <v>Neither</v>
      </c>
    </row>
    <row r="240" spans="2:4" ht="19.5" customHeight="1">
      <c r="B240" s="25" t="s">
        <v>64</v>
      </c>
      <c r="C240" s="27">
        <v>99</v>
      </c>
      <c r="D240" s="24" t="str">
        <f>IFERROR(VLOOKUP(TRIM(B240),'Q4-Step 0-EastWestList'!$A$2:$B$16,2,FALSE),IFERROR(VLOOKUP(TRIM(B240),'Q4-Step 0-EastWestList'!$C$2:$D$6,2,FALSE),"Neither"))</f>
        <v>Neither</v>
      </c>
    </row>
    <row r="241" spans="2:4" ht="19.5" customHeight="1">
      <c r="B241" s="25" t="s">
        <v>30</v>
      </c>
      <c r="C241" s="27">
        <v>268</v>
      </c>
      <c r="D241" s="24" t="str">
        <f>IFERROR(VLOOKUP(TRIM(B241),'Q4-Step 0-EastWestList'!$A$2:$B$16,2,FALSE),IFERROR(VLOOKUP(TRIM(B241),'Q4-Step 0-EastWestList'!$C$2:$D$6,2,FALSE),"Neither"))</f>
        <v>Neither</v>
      </c>
    </row>
    <row r="242" spans="2:4" ht="19.5" customHeight="1">
      <c r="B242" s="25" t="s">
        <v>25</v>
      </c>
      <c r="C242" s="27">
        <v>-130</v>
      </c>
      <c r="D242" s="24" t="str">
        <f>IFERROR(VLOOKUP(TRIM(B242),'Q4-Step 0-EastWestList'!$A$2:$B$16,2,FALSE),IFERROR(VLOOKUP(TRIM(B242),'Q4-Step 0-EastWestList'!$C$2:$D$6,2,FALSE),"Neither"))</f>
        <v>East</v>
      </c>
    </row>
    <row r="243" spans="2:4" ht="19.5" customHeight="1">
      <c r="B243" s="25" t="s">
        <v>25</v>
      </c>
      <c r="C243" s="27">
        <v>-27</v>
      </c>
      <c r="D243" s="24" t="str">
        <f>IFERROR(VLOOKUP(TRIM(B243),'Q4-Step 0-EastWestList'!$A$2:$B$16,2,FALSE),IFERROR(VLOOKUP(TRIM(B243),'Q4-Step 0-EastWestList'!$C$2:$D$6,2,FALSE),"Neither"))</f>
        <v>East</v>
      </c>
    </row>
    <row r="244" spans="2:4" ht="19.5" customHeight="1">
      <c r="B244" s="25" t="s">
        <v>39</v>
      </c>
      <c r="C244" s="27">
        <v>-21</v>
      </c>
      <c r="D244" s="24" t="str">
        <f>IFERROR(VLOOKUP(TRIM(B244),'Q4-Step 0-EastWestList'!$A$2:$B$16,2,FALSE),IFERROR(VLOOKUP(TRIM(B244),'Q4-Step 0-EastWestList'!$C$2:$D$6,2,FALSE),"Neither"))</f>
        <v>East</v>
      </c>
    </row>
    <row r="245" spans="2:4" ht="19.5" customHeight="1">
      <c r="B245" s="25" t="s">
        <v>64</v>
      </c>
      <c r="C245" s="27">
        <v>130</v>
      </c>
      <c r="D245" s="24" t="str">
        <f>IFERROR(VLOOKUP(TRIM(B245),'Q4-Step 0-EastWestList'!$A$2:$B$16,2,FALSE),IFERROR(VLOOKUP(TRIM(B245),'Q4-Step 0-EastWestList'!$C$2:$D$6,2,FALSE),"Neither"))</f>
        <v>Neither</v>
      </c>
    </row>
    <row r="246" spans="2:4" ht="19.5" customHeight="1">
      <c r="B246" s="25" t="s">
        <v>37</v>
      </c>
      <c r="C246" s="27">
        <v>352</v>
      </c>
      <c r="D246" s="24" t="str">
        <f>IFERROR(VLOOKUP(TRIM(B246),'Q4-Step 0-EastWestList'!$A$2:$B$16,2,FALSE),IFERROR(VLOOKUP(TRIM(B246),'Q4-Step 0-EastWestList'!$C$2:$D$6,2,FALSE),"Neither"))</f>
        <v>Neither</v>
      </c>
    </row>
    <row r="247" spans="2:4" ht="19.5" customHeight="1">
      <c r="B247" s="25" t="s">
        <v>41</v>
      </c>
      <c r="C247" s="27">
        <v>23</v>
      </c>
      <c r="D247" s="24" t="str">
        <f>IFERROR(VLOOKUP(TRIM(B247),'Q4-Step 0-EastWestList'!$A$2:$B$16,2,FALSE),IFERROR(VLOOKUP(TRIM(B247),'Q4-Step 0-EastWestList'!$C$2:$D$6,2,FALSE),"Neither"))</f>
        <v>Neither</v>
      </c>
    </row>
    <row r="248" spans="2:4" ht="19.5" customHeight="1">
      <c r="B248" s="25" t="s">
        <v>29</v>
      </c>
      <c r="C248" s="27">
        <v>130</v>
      </c>
      <c r="D248" s="24" t="str">
        <f>IFERROR(VLOOKUP(TRIM(B248),'Q4-Step 0-EastWestList'!$A$2:$B$16,2,FALSE),IFERROR(VLOOKUP(TRIM(B248),'Q4-Step 0-EastWestList'!$C$2:$D$6,2,FALSE),"Neither"))</f>
        <v>Neither</v>
      </c>
    </row>
    <row r="249" spans="2:4" ht="19.5" customHeight="1">
      <c r="B249" s="25" t="s">
        <v>96</v>
      </c>
      <c r="C249" s="27">
        <v>348</v>
      </c>
      <c r="D249" s="24" t="str">
        <f>IFERROR(VLOOKUP(TRIM(B249),'Q4-Step 0-EastWestList'!$A$2:$B$16,2,FALSE),IFERROR(VLOOKUP(TRIM(B249),'Q4-Step 0-EastWestList'!$C$2:$D$6,2,FALSE),"Neither"))</f>
        <v>East</v>
      </c>
    </row>
    <row r="250" spans="2:4" ht="19.5" customHeight="1">
      <c r="B250" s="25" t="s">
        <v>126</v>
      </c>
      <c r="C250" s="27">
        <v>20</v>
      </c>
      <c r="D250" s="24" t="str">
        <f>IFERROR(VLOOKUP(TRIM(B250),'Q4-Step 0-EastWestList'!$A$2:$B$16,2,FALSE),IFERROR(VLOOKUP(TRIM(B250),'Q4-Step 0-EastWestList'!$C$2:$D$6,2,FALSE),"Neither"))</f>
        <v>Neither</v>
      </c>
    </row>
    <row r="251" spans="2:4" ht="19.5" customHeight="1">
      <c r="B251" s="25" t="s">
        <v>50</v>
      </c>
      <c r="C251" s="27">
        <v>-19</v>
      </c>
      <c r="D251" s="24" t="str">
        <f>IFERROR(VLOOKUP(TRIM(B251),'Q4-Step 0-EastWestList'!$A$2:$B$16,2,FALSE),IFERROR(VLOOKUP(TRIM(B251),'Q4-Step 0-EastWestList'!$C$2:$D$6,2,FALSE),"Neither"))</f>
        <v>East</v>
      </c>
    </row>
    <row r="252" spans="2:4" ht="19.5" customHeight="1">
      <c r="B252" s="25" t="s">
        <v>34</v>
      </c>
      <c r="C252" s="27">
        <v>-13</v>
      </c>
      <c r="D252" s="24" t="str">
        <f>IFERROR(VLOOKUP(TRIM(B252),'Q4-Step 0-EastWestList'!$A$2:$B$16,2,FALSE),IFERROR(VLOOKUP(TRIM(B252),'Q4-Step 0-EastWestList'!$C$2:$D$6,2,FALSE),"Neither"))</f>
        <v>Neither</v>
      </c>
    </row>
    <row r="253" spans="2:4" ht="19.5" customHeight="1">
      <c r="B253" s="25" t="s">
        <v>96</v>
      </c>
      <c r="C253" s="27">
        <v>53</v>
      </c>
      <c r="D253" s="24" t="str">
        <f>IFERROR(VLOOKUP(TRIM(B253),'Q4-Step 0-EastWestList'!$A$2:$B$16,2,FALSE),IFERROR(VLOOKUP(TRIM(B253),'Q4-Step 0-EastWestList'!$C$2:$D$6,2,FALSE),"Neither"))</f>
        <v>East</v>
      </c>
    </row>
    <row r="254" spans="2:4" ht="19.5" customHeight="1">
      <c r="B254" s="25" t="s">
        <v>50</v>
      </c>
      <c r="C254" s="27">
        <v>-120</v>
      </c>
      <c r="D254" s="24" t="str">
        <f>IFERROR(VLOOKUP(TRIM(B254),'Q4-Step 0-EastWestList'!$A$2:$B$16,2,FALSE),IFERROR(VLOOKUP(TRIM(B254),'Q4-Step 0-EastWestList'!$C$2:$D$6,2,FALSE),"Neither"))</f>
        <v>East</v>
      </c>
    </row>
    <row r="255" spans="2:4" ht="19.5" customHeight="1">
      <c r="B255" s="25" t="s">
        <v>142</v>
      </c>
      <c r="C255" s="27">
        <v>605</v>
      </c>
      <c r="D255" s="24" t="str">
        <f>IFERROR(VLOOKUP(TRIM(B255),'Q4-Step 0-EastWestList'!$A$2:$B$16,2,FALSE),IFERROR(VLOOKUP(TRIM(B255),'Q4-Step 0-EastWestList'!$C$2:$D$6,2,FALSE),"Neither"))</f>
        <v>Neither</v>
      </c>
    </row>
    <row r="256" spans="2:4" ht="19.5" customHeight="1">
      <c r="B256" s="25" t="s">
        <v>82</v>
      </c>
      <c r="C256" s="27">
        <v>2</v>
      </c>
      <c r="D256" s="24" t="str">
        <f>IFERROR(VLOOKUP(TRIM(B256),'Q4-Step 0-EastWestList'!$A$2:$B$16,2,FALSE),IFERROR(VLOOKUP(TRIM(B256),'Q4-Step 0-EastWestList'!$C$2:$D$6,2,FALSE),"Neither"))</f>
        <v>Neither</v>
      </c>
    </row>
    <row r="257" spans="2:4" ht="19.5" customHeight="1">
      <c r="B257" s="25" t="s">
        <v>118</v>
      </c>
      <c r="C257" s="27">
        <v>352</v>
      </c>
      <c r="D257" s="24" t="str">
        <f>IFERROR(VLOOKUP(TRIM(B257),'Q4-Step 0-EastWestList'!$A$2:$B$16,2,FALSE),IFERROR(VLOOKUP(TRIM(B257),'Q4-Step 0-EastWestList'!$C$2:$D$6,2,FALSE),"Neither"))</f>
        <v>East</v>
      </c>
    </row>
    <row r="258" spans="2:4" ht="19.5" customHeight="1">
      <c r="B258" s="25" t="s">
        <v>82</v>
      </c>
      <c r="C258" s="27">
        <v>58</v>
      </c>
      <c r="D258" s="24" t="str">
        <f>IFERROR(VLOOKUP(TRIM(B258),'Q4-Step 0-EastWestList'!$A$2:$B$16,2,FALSE),IFERROR(VLOOKUP(TRIM(B258),'Q4-Step 0-EastWestList'!$C$2:$D$6,2,FALSE),"Neither"))</f>
        <v>Neither</v>
      </c>
    </row>
    <row r="259" spans="2:4" ht="19.5" customHeight="1">
      <c r="B259" s="25" t="s">
        <v>41</v>
      </c>
      <c r="C259" s="27">
        <v>-12</v>
      </c>
      <c r="D259" s="24" t="str">
        <f>IFERROR(VLOOKUP(TRIM(B259),'Q4-Step 0-EastWestList'!$A$2:$B$16,2,FALSE),IFERROR(VLOOKUP(TRIM(B259),'Q4-Step 0-EastWestList'!$C$2:$D$6,2,FALSE),"Neither"))</f>
        <v>Neither</v>
      </c>
    </row>
    <row r="260" spans="2:4" ht="19.5" customHeight="1">
      <c r="B260" s="25" t="s">
        <v>126</v>
      </c>
      <c r="C260" s="27">
        <v>-25</v>
      </c>
      <c r="D260" s="24" t="str">
        <f>IFERROR(VLOOKUP(TRIM(B260),'Q4-Step 0-EastWestList'!$A$2:$B$16,2,FALSE),IFERROR(VLOOKUP(TRIM(B260),'Q4-Step 0-EastWestList'!$C$2:$D$6,2,FALSE),"Neither"))</f>
        <v>Neither</v>
      </c>
    </row>
    <row r="261" spans="2:4" ht="19.5" customHeight="1">
      <c r="B261" s="25" t="s">
        <v>64</v>
      </c>
      <c r="C261" s="27">
        <v>-38</v>
      </c>
      <c r="D261" s="24" t="str">
        <f>IFERROR(VLOOKUP(TRIM(B261),'Q4-Step 0-EastWestList'!$A$2:$B$16,2,FALSE),IFERROR(VLOOKUP(TRIM(B261),'Q4-Step 0-EastWestList'!$C$2:$D$6,2,FALSE),"Neither"))</f>
        <v>Neither</v>
      </c>
    </row>
    <row r="262" spans="2:4" ht="19.5" customHeight="1">
      <c r="B262" s="25" t="s">
        <v>71</v>
      </c>
      <c r="C262" s="27">
        <v>116</v>
      </c>
      <c r="D262" s="24" t="str">
        <f>IFERROR(VLOOKUP(TRIM(B262),'Q4-Step 0-EastWestList'!$A$2:$B$16,2,FALSE),IFERROR(VLOOKUP(TRIM(B262),'Q4-Step 0-EastWestList'!$C$2:$D$6,2,FALSE),"Neither"))</f>
        <v>Neither</v>
      </c>
    </row>
    <row r="263" spans="2:4" ht="19.5" customHeight="1">
      <c r="B263" s="25" t="s">
        <v>29</v>
      </c>
      <c r="C263" s="27">
        <v>19</v>
      </c>
      <c r="D263" s="24" t="str">
        <f>IFERROR(VLOOKUP(TRIM(B263),'Q4-Step 0-EastWestList'!$A$2:$B$16,2,FALSE),IFERROR(VLOOKUP(TRIM(B263),'Q4-Step 0-EastWestList'!$C$2:$D$6,2,FALSE),"Neither"))</f>
        <v>Neither</v>
      </c>
    </row>
    <row r="264" spans="2:4" ht="19.5" customHeight="1">
      <c r="B264" s="25" t="s">
        <v>30</v>
      </c>
      <c r="C264" s="27">
        <v>24</v>
      </c>
      <c r="D264" s="24" t="str">
        <f>IFERROR(VLOOKUP(TRIM(B264),'Q4-Step 0-EastWestList'!$A$2:$B$16,2,FALSE),IFERROR(VLOOKUP(TRIM(B264),'Q4-Step 0-EastWestList'!$C$2:$D$6,2,FALSE),"Neither"))</f>
        <v>Neither</v>
      </c>
    </row>
    <row r="265" spans="2:4" ht="19.5" customHeight="1">
      <c r="B265" s="25" t="s">
        <v>38</v>
      </c>
      <c r="C265" s="26">
        <v>1184</v>
      </c>
      <c r="D265" s="24" t="str">
        <f>IFERROR(VLOOKUP(TRIM(B265),'Q4-Step 0-EastWestList'!$A$2:$B$16,2,FALSE),IFERROR(VLOOKUP(TRIM(B265),'Q4-Step 0-EastWestList'!$C$2:$D$6,2,FALSE),"Neither"))</f>
        <v>Neither</v>
      </c>
    </row>
    <row r="266" spans="2:4" ht="19.5" customHeight="1">
      <c r="B266" s="25" t="s">
        <v>39</v>
      </c>
      <c r="C266" s="27">
        <v>-131</v>
      </c>
      <c r="D266" s="24" t="str">
        <f>IFERROR(VLOOKUP(TRIM(B266),'Q4-Step 0-EastWestList'!$A$2:$B$16,2,FALSE),IFERROR(VLOOKUP(TRIM(B266),'Q4-Step 0-EastWestList'!$C$2:$D$6,2,FALSE),"Neither"))</f>
        <v>East</v>
      </c>
    </row>
    <row r="267" spans="2:4" ht="19.5" customHeight="1">
      <c r="B267" s="25" t="s">
        <v>52</v>
      </c>
      <c r="C267" s="27">
        <v>100</v>
      </c>
      <c r="D267" s="24" t="str">
        <f>IFERROR(VLOOKUP(TRIM(B267),'Q4-Step 0-EastWestList'!$A$2:$B$16,2,FALSE),IFERROR(VLOOKUP(TRIM(B267),'Q4-Step 0-EastWestList'!$C$2:$D$6,2,FALSE),"Neither"))</f>
        <v>West</v>
      </c>
    </row>
    <row r="268" spans="2:4" ht="19.5" customHeight="1">
      <c r="B268" s="25" t="s">
        <v>160</v>
      </c>
      <c r="C268" s="27">
        <v>14</v>
      </c>
      <c r="D268" s="24" t="str">
        <f>IFERROR(VLOOKUP(TRIM(B268),'Q4-Step 0-EastWestList'!$A$2:$B$16,2,FALSE),IFERROR(VLOOKUP(TRIM(B268),'Q4-Step 0-EastWestList'!$C$2:$D$6,2,FALSE),"Neither"))</f>
        <v>Neither</v>
      </c>
    </row>
    <row r="269" spans="2:4" ht="19.5" customHeight="1">
      <c r="B269" s="25" t="s">
        <v>96</v>
      </c>
      <c r="C269" s="27">
        <v>9</v>
      </c>
      <c r="D269" s="24" t="str">
        <f>IFERROR(VLOOKUP(TRIM(B269),'Q4-Step 0-EastWestList'!$A$2:$B$16,2,FALSE),IFERROR(VLOOKUP(TRIM(B269),'Q4-Step 0-EastWestList'!$C$2:$D$6,2,FALSE),"Neither"))</f>
        <v>East</v>
      </c>
    </row>
    <row r="270" spans="2:4" ht="19.5" customHeight="1">
      <c r="B270" s="25" t="s">
        <v>50</v>
      </c>
      <c r="C270" s="27">
        <v>975</v>
      </c>
      <c r="D270" s="24" t="str">
        <f>IFERROR(VLOOKUP(TRIM(B270),'Q4-Step 0-EastWestList'!$A$2:$B$16,2,FALSE),IFERROR(VLOOKUP(TRIM(B270),'Q4-Step 0-EastWestList'!$C$2:$D$6,2,FALSE),"Neither"))</f>
        <v>East</v>
      </c>
    </row>
    <row r="271" spans="2:4" ht="19.5" customHeight="1">
      <c r="B271" s="25" t="s">
        <v>140</v>
      </c>
      <c r="C271" s="27">
        <v>-8</v>
      </c>
      <c r="D271" s="24" t="str">
        <f>IFERROR(VLOOKUP(TRIM(B271),'Q4-Step 0-EastWestList'!$A$2:$B$16,2,FALSE),IFERROR(VLOOKUP(TRIM(B271),'Q4-Step 0-EastWestList'!$C$2:$D$6,2,FALSE),"Neither"))</f>
        <v>Neither</v>
      </c>
    </row>
    <row r="272" spans="2:4" ht="19.5" customHeight="1">
      <c r="B272" s="25" t="s">
        <v>217</v>
      </c>
      <c r="C272" s="26">
        <v>1906</v>
      </c>
      <c r="D272" s="24" t="str">
        <f>IFERROR(VLOOKUP(TRIM(B272),'Q4-Step 0-EastWestList'!$A$2:$B$16,2,FALSE),IFERROR(VLOOKUP(TRIM(B272),'Q4-Step 0-EastWestList'!$C$2:$D$6,2,FALSE),"Neither"))</f>
        <v>Neither</v>
      </c>
    </row>
    <row r="273" spans="2:4" ht="19.5" customHeight="1">
      <c r="B273" s="25" t="s">
        <v>31</v>
      </c>
      <c r="C273" s="27">
        <v>6</v>
      </c>
      <c r="D273" s="24" t="str">
        <f>IFERROR(VLOOKUP(TRIM(B273),'Q4-Step 0-EastWestList'!$A$2:$B$16,2,FALSE),IFERROR(VLOOKUP(TRIM(B273),'Q4-Step 0-EastWestList'!$C$2:$D$6,2,FALSE),"Neither"))</f>
        <v>Neither</v>
      </c>
    </row>
    <row r="274" spans="2:4" ht="19.5" customHeight="1">
      <c r="B274" s="25" t="s">
        <v>23</v>
      </c>
      <c r="C274" s="27">
        <v>691</v>
      </c>
      <c r="D274" s="24" t="str">
        <f>IFERROR(VLOOKUP(TRIM(B274),'Q4-Step 0-EastWestList'!$A$2:$B$16,2,FALSE),IFERROR(VLOOKUP(TRIM(B274),'Q4-Step 0-EastWestList'!$C$2:$D$6,2,FALSE),"Neither"))</f>
        <v>Neither</v>
      </c>
    </row>
    <row r="275" spans="2:4" ht="19.5" customHeight="1">
      <c r="B275" s="25" t="s">
        <v>52</v>
      </c>
      <c r="C275" s="27">
        <v>-128</v>
      </c>
      <c r="D275" s="24" t="str">
        <f>IFERROR(VLOOKUP(TRIM(B275),'Q4-Step 0-EastWestList'!$A$2:$B$16,2,FALSE),IFERROR(VLOOKUP(TRIM(B275),'Q4-Step 0-EastWestList'!$C$2:$D$6,2,FALSE),"Neither"))</f>
        <v>West</v>
      </c>
    </row>
    <row r="276" spans="2:4" ht="19.5" customHeight="1">
      <c r="B276" s="25" t="s">
        <v>23</v>
      </c>
      <c r="C276" s="27">
        <v>869</v>
      </c>
      <c r="D276" s="24" t="str">
        <f>IFERROR(VLOOKUP(TRIM(B276),'Q4-Step 0-EastWestList'!$A$2:$B$16,2,FALSE),IFERROR(VLOOKUP(TRIM(B276),'Q4-Step 0-EastWestList'!$C$2:$D$6,2,FALSE),"Neither"))</f>
        <v>Neither</v>
      </c>
    </row>
    <row r="277" spans="2:4" ht="19.5" customHeight="1">
      <c r="B277" s="25" t="s">
        <v>29</v>
      </c>
      <c r="C277" s="27">
        <v>-24</v>
      </c>
      <c r="D277" s="24" t="str">
        <f>IFERROR(VLOOKUP(TRIM(B277),'Q4-Step 0-EastWestList'!$A$2:$B$16,2,FALSE),IFERROR(VLOOKUP(TRIM(B277),'Q4-Step 0-EastWestList'!$C$2:$D$6,2,FALSE),"Neither"))</f>
        <v>Neither</v>
      </c>
    </row>
    <row r="278" spans="2:4" ht="19.5" customHeight="1">
      <c r="B278" s="25" t="s">
        <v>50</v>
      </c>
      <c r="C278" s="27">
        <v>-140</v>
      </c>
      <c r="D278" s="24" t="str">
        <f>IFERROR(VLOOKUP(TRIM(B278),'Q4-Step 0-EastWestList'!$A$2:$B$16,2,FALSE),IFERROR(VLOOKUP(TRIM(B278),'Q4-Step 0-EastWestList'!$C$2:$D$6,2,FALSE),"Neither"))</f>
        <v>East</v>
      </c>
    </row>
    <row r="279" spans="2:4" ht="19.5" customHeight="1">
      <c r="B279" s="25" t="s">
        <v>82</v>
      </c>
      <c r="C279" s="27">
        <v>249</v>
      </c>
      <c r="D279" s="24" t="str">
        <f>IFERROR(VLOOKUP(TRIM(B279),'Q4-Step 0-EastWestList'!$A$2:$B$16,2,FALSE),IFERROR(VLOOKUP(TRIM(B279),'Q4-Step 0-EastWestList'!$C$2:$D$6,2,FALSE),"Neither"))</f>
        <v>Neither</v>
      </c>
    </row>
    <row r="280" spans="2:4" ht="19.5" customHeight="1">
      <c r="B280" s="25" t="s">
        <v>43</v>
      </c>
      <c r="C280" s="27">
        <v>-22</v>
      </c>
      <c r="D280" s="24" t="str">
        <f>IFERROR(VLOOKUP(TRIM(B280),'Q4-Step 0-EastWestList'!$A$2:$B$16,2,FALSE),IFERROR(VLOOKUP(TRIM(B280),'Q4-Step 0-EastWestList'!$C$2:$D$6,2,FALSE),"Neither"))</f>
        <v>Neither</v>
      </c>
    </row>
    <row r="281" spans="2:4" ht="19.5" customHeight="1">
      <c r="B281" s="25" t="s">
        <v>126</v>
      </c>
      <c r="C281" s="27">
        <v>-85</v>
      </c>
      <c r="D281" s="24" t="str">
        <f>IFERROR(VLOOKUP(TRIM(B281),'Q4-Step 0-EastWestList'!$A$2:$B$16,2,FALSE),IFERROR(VLOOKUP(TRIM(B281),'Q4-Step 0-EastWestList'!$C$2:$D$6,2,FALSE),"Neither"))</f>
        <v>Neither</v>
      </c>
    </row>
    <row r="282" spans="2:4" ht="19.5" customHeight="1">
      <c r="B282" s="25" t="s">
        <v>48</v>
      </c>
      <c r="C282" s="27">
        <v>-15</v>
      </c>
      <c r="D282" s="24" t="str">
        <f>IFERROR(VLOOKUP(TRIM(B282),'Q4-Step 0-EastWestList'!$A$2:$B$16,2,FALSE),IFERROR(VLOOKUP(TRIM(B282),'Q4-Step 0-EastWestList'!$C$2:$D$6,2,FALSE),"Neither"))</f>
        <v>East</v>
      </c>
    </row>
    <row r="283" spans="2:4" ht="19.5" customHeight="1">
      <c r="B283" s="25" t="s">
        <v>59</v>
      </c>
      <c r="C283" s="27">
        <v>223</v>
      </c>
      <c r="D283" s="24" t="str">
        <f>IFERROR(VLOOKUP(TRIM(B283),'Q4-Step 0-EastWestList'!$A$2:$B$16,2,FALSE),IFERROR(VLOOKUP(TRIM(B283),'Q4-Step 0-EastWestList'!$C$2:$D$6,2,FALSE),"Neither"))</f>
        <v>Neither</v>
      </c>
    </row>
    <row r="284" spans="2:4" ht="19.5" customHeight="1">
      <c r="B284" s="25" t="s">
        <v>36</v>
      </c>
      <c r="C284" s="27">
        <v>-3</v>
      </c>
      <c r="D284" s="24" t="str">
        <f>IFERROR(VLOOKUP(TRIM(B284),'Q4-Step 0-EastWestList'!$A$2:$B$16,2,FALSE),IFERROR(VLOOKUP(TRIM(B284),'Q4-Step 0-EastWestList'!$C$2:$D$6,2,FALSE),"Neither"))</f>
        <v>Neither</v>
      </c>
    </row>
    <row r="285" spans="2:4" ht="19.5" customHeight="1">
      <c r="B285" s="25" t="s">
        <v>21</v>
      </c>
      <c r="C285" s="27">
        <v>-48</v>
      </c>
      <c r="D285" s="24" t="str">
        <f>IFERROR(VLOOKUP(TRIM(B285),'Q4-Step 0-EastWestList'!$A$2:$B$16,2,FALSE),IFERROR(VLOOKUP(TRIM(B285),'Q4-Step 0-EastWestList'!$C$2:$D$6,2,FALSE),"Neither"))</f>
        <v>East</v>
      </c>
    </row>
    <row r="286" spans="2:4" ht="19.5" customHeight="1">
      <c r="B286" s="25" t="s">
        <v>82</v>
      </c>
      <c r="C286" s="27">
        <v>89</v>
      </c>
      <c r="D286" s="24" t="str">
        <f>IFERROR(VLOOKUP(TRIM(B286),'Q4-Step 0-EastWestList'!$A$2:$B$16,2,FALSE),IFERROR(VLOOKUP(TRIM(B286),'Q4-Step 0-EastWestList'!$C$2:$D$6,2,FALSE),"Neither"))</f>
        <v>Neither</v>
      </c>
    </row>
    <row r="287" spans="2:4" ht="19.5" customHeight="1">
      <c r="B287" s="25" t="s">
        <v>82</v>
      </c>
      <c r="C287" s="27">
        <v>-24</v>
      </c>
      <c r="D287" s="24" t="str">
        <f>IFERROR(VLOOKUP(TRIM(B287),'Q4-Step 0-EastWestList'!$A$2:$B$16,2,FALSE),IFERROR(VLOOKUP(TRIM(B287),'Q4-Step 0-EastWestList'!$C$2:$D$6,2,FALSE),"Neither"))</f>
        <v>Neither</v>
      </c>
    </row>
    <row r="288" spans="2:4" ht="19.5" customHeight="1">
      <c r="B288" s="25" t="s">
        <v>30</v>
      </c>
      <c r="C288" s="27">
        <v>89</v>
      </c>
      <c r="D288" s="24" t="str">
        <f>IFERROR(VLOOKUP(TRIM(B288),'Q4-Step 0-EastWestList'!$A$2:$B$16,2,FALSE),IFERROR(VLOOKUP(TRIM(B288),'Q4-Step 0-EastWestList'!$C$2:$D$6,2,FALSE),"Neither"))</f>
        <v>Neither</v>
      </c>
    </row>
    <row r="289" spans="2:4" ht="19.5" customHeight="1">
      <c r="B289" s="25" t="s">
        <v>29</v>
      </c>
      <c r="C289" s="27">
        <v>-23</v>
      </c>
      <c r="D289" s="24" t="str">
        <f>IFERROR(VLOOKUP(TRIM(B289),'Q4-Step 0-EastWestList'!$A$2:$B$16,2,FALSE),IFERROR(VLOOKUP(TRIM(B289),'Q4-Step 0-EastWestList'!$C$2:$D$6,2,FALSE),"Neither"))</f>
        <v>Neither</v>
      </c>
    </row>
    <row r="290" spans="2:4" ht="19.5" customHeight="1">
      <c r="B290" s="25" t="s">
        <v>41</v>
      </c>
      <c r="C290" s="27">
        <v>141</v>
      </c>
      <c r="D290" s="24" t="str">
        <f>IFERROR(VLOOKUP(TRIM(B290),'Q4-Step 0-EastWestList'!$A$2:$B$16,2,FALSE),IFERROR(VLOOKUP(TRIM(B290),'Q4-Step 0-EastWestList'!$C$2:$D$6,2,FALSE),"Neither"))</f>
        <v>Neither</v>
      </c>
    </row>
    <row r="291" spans="2:4" ht="19.5" customHeight="1">
      <c r="B291" s="25" t="s">
        <v>67</v>
      </c>
      <c r="C291" s="27">
        <v>219</v>
      </c>
      <c r="D291" s="24" t="str">
        <f>IFERROR(VLOOKUP(TRIM(B291),'Q4-Step 0-EastWestList'!$A$2:$B$16,2,FALSE),IFERROR(VLOOKUP(TRIM(B291),'Q4-Step 0-EastWestList'!$C$2:$D$6,2,FALSE),"Neither"))</f>
        <v>East</v>
      </c>
    </row>
    <row r="292" spans="2:4" ht="19.5" customHeight="1">
      <c r="B292" s="25" t="s">
        <v>39</v>
      </c>
      <c r="C292" s="27">
        <v>-469</v>
      </c>
      <c r="D292" s="24" t="str">
        <f>IFERROR(VLOOKUP(TRIM(B292),'Q4-Step 0-EastWestList'!$A$2:$B$16,2,FALSE),IFERROR(VLOOKUP(TRIM(B292),'Q4-Step 0-EastWestList'!$C$2:$D$6,2,FALSE),"Neither"))</f>
        <v>East</v>
      </c>
    </row>
    <row r="293" spans="2:4" ht="19.5" customHeight="1">
      <c r="B293" s="25" t="s">
        <v>96</v>
      </c>
      <c r="C293" s="27">
        <v>435</v>
      </c>
      <c r="D293" s="24" t="str">
        <f>IFERROR(VLOOKUP(TRIM(B293),'Q4-Step 0-EastWestList'!$A$2:$B$16,2,FALSE),IFERROR(VLOOKUP(TRIM(B293),'Q4-Step 0-EastWestList'!$C$2:$D$6,2,FALSE),"Neither"))</f>
        <v>East</v>
      </c>
    </row>
    <row r="294" spans="2:4" ht="19.5" customHeight="1">
      <c r="B294" s="25" t="s">
        <v>30</v>
      </c>
      <c r="C294" s="27">
        <v>-89</v>
      </c>
      <c r="D294" s="24" t="str">
        <f>IFERROR(VLOOKUP(TRIM(B294),'Q4-Step 0-EastWestList'!$A$2:$B$16,2,FALSE),IFERROR(VLOOKUP(TRIM(B294),'Q4-Step 0-EastWestList'!$C$2:$D$6,2,FALSE),"Neither"))</f>
        <v>Neither</v>
      </c>
    </row>
    <row r="295" spans="2:4" ht="19.5" customHeight="1">
      <c r="B295" s="25" t="s">
        <v>50</v>
      </c>
      <c r="C295" s="27">
        <v>19</v>
      </c>
      <c r="D295" s="24" t="str">
        <f>IFERROR(VLOOKUP(TRIM(B295),'Q4-Step 0-EastWestList'!$A$2:$B$16,2,FALSE),IFERROR(VLOOKUP(TRIM(B295),'Q4-Step 0-EastWestList'!$C$2:$D$6,2,FALSE),"Neither"))</f>
        <v>East</v>
      </c>
    </row>
    <row r="296" spans="2:4" ht="19.5" customHeight="1">
      <c r="B296" s="25" t="s">
        <v>118</v>
      </c>
      <c r="C296" s="26">
        <v>1477</v>
      </c>
      <c r="D296" s="24" t="str">
        <f>IFERROR(VLOOKUP(TRIM(B296),'Q4-Step 0-EastWestList'!$A$2:$B$16,2,FALSE),IFERROR(VLOOKUP(TRIM(B296),'Q4-Step 0-EastWestList'!$C$2:$D$6,2,FALSE),"Neither"))</f>
        <v>East</v>
      </c>
    </row>
    <row r="297" spans="2:4" ht="19.5" customHeight="1">
      <c r="B297" s="25" t="s">
        <v>82</v>
      </c>
      <c r="C297" s="26">
        <v>4308</v>
      </c>
      <c r="D297" s="24" t="str">
        <f>IFERROR(VLOOKUP(TRIM(B297),'Q4-Step 0-EastWestList'!$A$2:$B$16,2,FALSE),IFERROR(VLOOKUP(TRIM(B297),'Q4-Step 0-EastWestList'!$C$2:$D$6,2,FALSE),"Neither"))</f>
        <v>Neither</v>
      </c>
    </row>
    <row r="298" spans="2:4" ht="19.5" customHeight="1">
      <c r="B298" s="25" t="s">
        <v>82</v>
      </c>
      <c r="C298" s="27">
        <v>44</v>
      </c>
      <c r="D298" s="24" t="str">
        <f>IFERROR(VLOOKUP(TRIM(B298),'Q4-Step 0-EastWestList'!$A$2:$B$16,2,FALSE),IFERROR(VLOOKUP(TRIM(B298),'Q4-Step 0-EastWestList'!$C$2:$D$6,2,FALSE),"Neither"))</f>
        <v>Neither</v>
      </c>
    </row>
    <row r="299" spans="2:4" ht="19.5" customHeight="1">
      <c r="B299" s="25" t="s">
        <v>29</v>
      </c>
      <c r="C299" s="27">
        <v>178</v>
      </c>
      <c r="D299" s="24" t="str">
        <f>IFERROR(VLOOKUP(TRIM(B299),'Q4-Step 0-EastWestList'!$A$2:$B$16,2,FALSE),IFERROR(VLOOKUP(TRIM(B299),'Q4-Step 0-EastWestList'!$C$2:$D$6,2,FALSE),"Neither"))</f>
        <v>Neither</v>
      </c>
    </row>
    <row r="300" spans="2:4" ht="19.5" customHeight="1">
      <c r="B300" s="25" t="s">
        <v>81</v>
      </c>
      <c r="C300" s="27">
        <v>-146</v>
      </c>
      <c r="D300" s="24" t="str">
        <f>IFERROR(VLOOKUP(TRIM(B300),'Q4-Step 0-EastWestList'!$A$2:$B$16,2,FALSE),IFERROR(VLOOKUP(TRIM(B300),'Q4-Step 0-EastWestList'!$C$2:$D$6,2,FALSE),"Neither"))</f>
        <v>Neither</v>
      </c>
    </row>
    <row r="301" spans="2:4" ht="19.5" customHeight="1">
      <c r="B301" s="25" t="s">
        <v>25</v>
      </c>
      <c r="C301" s="27">
        <v>-15</v>
      </c>
      <c r="D301" s="24" t="str">
        <f>IFERROR(VLOOKUP(TRIM(B301),'Q4-Step 0-EastWestList'!$A$2:$B$16,2,FALSE),IFERROR(VLOOKUP(TRIM(B301),'Q4-Step 0-EastWestList'!$C$2:$D$6,2,FALSE),"Neither"))</f>
        <v>East</v>
      </c>
    </row>
    <row r="302" spans="2:4" ht="19.5" customHeight="1">
      <c r="B302" s="25" t="s">
        <v>56</v>
      </c>
      <c r="C302" s="27">
        <v>455</v>
      </c>
      <c r="D302" s="24" t="str">
        <f>IFERROR(VLOOKUP(TRIM(B302),'Q4-Step 0-EastWestList'!$A$2:$B$16,2,FALSE),IFERROR(VLOOKUP(TRIM(B302),'Q4-Step 0-EastWestList'!$C$2:$D$6,2,FALSE),"Neither"))</f>
        <v>Neither</v>
      </c>
    </row>
    <row r="303" spans="2:4" ht="19.5" customHeight="1">
      <c r="B303" s="25" t="s">
        <v>31</v>
      </c>
      <c r="C303" s="27">
        <v>777</v>
      </c>
      <c r="D303" s="24" t="str">
        <f>IFERROR(VLOOKUP(TRIM(B303),'Q4-Step 0-EastWestList'!$A$2:$B$16,2,FALSE),IFERROR(VLOOKUP(TRIM(B303),'Q4-Step 0-EastWestList'!$C$2:$D$6,2,FALSE),"Neither"))</f>
        <v>Neither</v>
      </c>
    </row>
    <row r="304" spans="2:4" ht="19.5" customHeight="1">
      <c r="B304" s="25" t="s">
        <v>96</v>
      </c>
      <c r="C304" s="27">
        <v>8</v>
      </c>
      <c r="D304" s="24" t="str">
        <f>IFERROR(VLOOKUP(TRIM(B304),'Q4-Step 0-EastWestList'!$A$2:$B$16,2,FALSE),IFERROR(VLOOKUP(TRIM(B304),'Q4-Step 0-EastWestList'!$C$2:$D$6,2,FALSE),"Neither"))</f>
        <v>East</v>
      </c>
    </row>
    <row r="305" spans="2:4" ht="19.5" customHeight="1">
      <c r="B305" s="25" t="s">
        <v>81</v>
      </c>
      <c r="C305" s="27">
        <v>23</v>
      </c>
      <c r="D305" s="24" t="str">
        <f>IFERROR(VLOOKUP(TRIM(B305),'Q4-Step 0-EastWestList'!$A$2:$B$16,2,FALSE),IFERROR(VLOOKUP(TRIM(B305),'Q4-Step 0-EastWestList'!$C$2:$D$6,2,FALSE),"Neither"))</f>
        <v>Neither</v>
      </c>
    </row>
    <row r="306" spans="2:4" ht="19.5" customHeight="1">
      <c r="B306" s="25" t="s">
        <v>27</v>
      </c>
      <c r="C306" s="26">
        <v>1763</v>
      </c>
      <c r="D306" s="24" t="str">
        <f>IFERROR(VLOOKUP(TRIM(B306),'Q4-Step 0-EastWestList'!$A$2:$B$16,2,FALSE),IFERROR(VLOOKUP(TRIM(B306),'Q4-Step 0-EastWestList'!$C$2:$D$6,2,FALSE),"Neither"))</f>
        <v>Neither</v>
      </c>
    </row>
    <row r="307" spans="2:4" ht="19.5" customHeight="1">
      <c r="B307" s="25" t="s">
        <v>30</v>
      </c>
      <c r="C307" s="27">
        <v>132</v>
      </c>
      <c r="D307" s="24" t="str">
        <f>IFERROR(VLOOKUP(TRIM(B307),'Q4-Step 0-EastWestList'!$A$2:$B$16,2,FALSE),IFERROR(VLOOKUP(TRIM(B307),'Q4-Step 0-EastWestList'!$C$2:$D$6,2,FALSE),"Neither"))</f>
        <v>Neither</v>
      </c>
    </row>
    <row r="308" spans="2:4" ht="19.5" customHeight="1">
      <c r="B308" s="25" t="s">
        <v>118</v>
      </c>
      <c r="C308" s="27">
        <v>-410</v>
      </c>
      <c r="D308" s="24" t="str">
        <f>IFERROR(VLOOKUP(TRIM(B308),'Q4-Step 0-EastWestList'!$A$2:$B$16,2,FALSE),IFERROR(VLOOKUP(TRIM(B308),'Q4-Step 0-EastWestList'!$C$2:$D$6,2,FALSE),"Neither"))</f>
        <v>East</v>
      </c>
    </row>
    <row r="309" spans="2:4" ht="19.5" customHeight="1">
      <c r="B309" s="25" t="s">
        <v>190</v>
      </c>
      <c r="C309" s="27">
        <v>-14</v>
      </c>
      <c r="D309" s="24" t="str">
        <f>IFERROR(VLOOKUP(TRIM(B309),'Q4-Step 0-EastWestList'!$A$2:$B$16,2,FALSE),IFERROR(VLOOKUP(TRIM(B309),'Q4-Step 0-EastWestList'!$C$2:$D$6,2,FALSE),"Neither"))</f>
        <v>Neither</v>
      </c>
    </row>
    <row r="310" spans="2:4" ht="19.5" customHeight="1">
      <c r="B310" s="25" t="s">
        <v>39</v>
      </c>
      <c r="C310" s="27">
        <v>-195</v>
      </c>
      <c r="D310" s="24" t="str">
        <f>IFERROR(VLOOKUP(TRIM(B310),'Q4-Step 0-EastWestList'!$A$2:$B$16,2,FALSE),IFERROR(VLOOKUP(TRIM(B310),'Q4-Step 0-EastWestList'!$C$2:$D$6,2,FALSE),"Neither"))</f>
        <v>East</v>
      </c>
    </row>
    <row r="311" spans="2:4" ht="19.5" customHeight="1">
      <c r="B311" s="25" t="s">
        <v>217</v>
      </c>
      <c r="C311" s="27">
        <v>113</v>
      </c>
      <c r="D311" s="24" t="str">
        <f>IFERROR(VLOOKUP(TRIM(B311),'Q4-Step 0-EastWestList'!$A$2:$B$16,2,FALSE),IFERROR(VLOOKUP(TRIM(B311),'Q4-Step 0-EastWestList'!$C$2:$D$6,2,FALSE),"Neither"))</f>
        <v>Neither</v>
      </c>
    </row>
    <row r="312" spans="2:4" ht="19.5" customHeight="1">
      <c r="B312" s="25" t="s">
        <v>56</v>
      </c>
      <c r="C312" s="27">
        <v>79</v>
      </c>
      <c r="D312" s="24" t="str">
        <f>IFERROR(VLOOKUP(TRIM(B312),'Q4-Step 0-EastWestList'!$A$2:$B$16,2,FALSE),IFERROR(VLOOKUP(TRIM(B312),'Q4-Step 0-EastWestList'!$C$2:$D$6,2,FALSE),"Neither"))</f>
        <v>Neither</v>
      </c>
    </row>
    <row r="313" spans="2:4" ht="19.5" customHeight="1">
      <c r="B313" s="25" t="s">
        <v>46</v>
      </c>
      <c r="C313" s="27">
        <v>-2</v>
      </c>
      <c r="D313" s="24" t="str">
        <f>IFERROR(VLOOKUP(TRIM(B313),'Q4-Step 0-EastWestList'!$A$2:$B$16,2,FALSE),IFERROR(VLOOKUP(TRIM(B313),'Q4-Step 0-EastWestList'!$C$2:$D$6,2,FALSE),"Neither"))</f>
        <v>Neither</v>
      </c>
    </row>
    <row r="314" spans="2:4" ht="19.5" customHeight="1">
      <c r="B314" s="25" t="s">
        <v>67</v>
      </c>
      <c r="C314" s="27">
        <v>56</v>
      </c>
      <c r="D314" s="24" t="str">
        <f>IFERROR(VLOOKUP(TRIM(B314),'Q4-Step 0-EastWestList'!$A$2:$B$16,2,FALSE),IFERROR(VLOOKUP(TRIM(B314),'Q4-Step 0-EastWestList'!$C$2:$D$6,2,FALSE),"Neither"))</f>
        <v>East</v>
      </c>
    </row>
    <row r="315" spans="2:4" ht="19.5" customHeight="1">
      <c r="B315" s="25" t="s">
        <v>25</v>
      </c>
      <c r="C315" s="27">
        <v>111</v>
      </c>
      <c r="D315" s="24" t="str">
        <f>IFERROR(VLOOKUP(TRIM(B315),'Q4-Step 0-EastWestList'!$A$2:$B$16,2,FALSE),IFERROR(VLOOKUP(TRIM(B315),'Q4-Step 0-EastWestList'!$C$2:$D$6,2,FALSE),"Neither"))</f>
        <v>East</v>
      </c>
    </row>
    <row r="316" spans="2:4" ht="19.5" customHeight="1">
      <c r="B316" s="25" t="s">
        <v>103</v>
      </c>
      <c r="C316" s="27">
        <v>28</v>
      </c>
      <c r="D316" s="24" t="str">
        <f>IFERROR(VLOOKUP(TRIM(B316),'Q4-Step 0-EastWestList'!$A$2:$B$16,2,FALSE),IFERROR(VLOOKUP(TRIM(B316),'Q4-Step 0-EastWestList'!$C$2:$D$6,2,FALSE),"Neither"))</f>
        <v>Neither</v>
      </c>
    </row>
    <row r="317" spans="2:4" ht="19.5" customHeight="1">
      <c r="B317" s="25" t="s">
        <v>96</v>
      </c>
      <c r="C317" s="27">
        <v>502</v>
      </c>
      <c r="D317" s="24" t="str">
        <f>IFERROR(VLOOKUP(TRIM(B317),'Q4-Step 0-EastWestList'!$A$2:$B$16,2,FALSE),IFERROR(VLOOKUP(TRIM(B317),'Q4-Step 0-EastWestList'!$C$2:$D$6,2,FALSE),"Neither"))</f>
        <v>East</v>
      </c>
    </row>
    <row r="318" spans="2:4" ht="19.5" customHeight="1">
      <c r="B318" s="25" t="s">
        <v>64</v>
      </c>
      <c r="C318" s="27">
        <v>22</v>
      </c>
      <c r="D318" s="24" t="str">
        <f>IFERROR(VLOOKUP(TRIM(B318),'Q4-Step 0-EastWestList'!$A$2:$B$16,2,FALSE),IFERROR(VLOOKUP(TRIM(B318),'Q4-Step 0-EastWestList'!$C$2:$D$6,2,FALSE),"Neither"))</f>
        <v>Neither</v>
      </c>
    </row>
    <row r="319" spans="2:4" ht="19.5" customHeight="1">
      <c r="B319" s="25" t="s">
        <v>34</v>
      </c>
      <c r="C319" s="27">
        <v>-33</v>
      </c>
      <c r="D319" s="24" t="str">
        <f>IFERROR(VLOOKUP(TRIM(B319),'Q4-Step 0-EastWestList'!$A$2:$B$16,2,FALSE),IFERROR(VLOOKUP(TRIM(B319),'Q4-Step 0-EastWestList'!$C$2:$D$6,2,FALSE),"Neither"))</f>
        <v>Neither</v>
      </c>
    </row>
    <row r="320" spans="2:4" ht="19.5" customHeight="1">
      <c r="B320" s="25" t="s">
        <v>35</v>
      </c>
      <c r="C320" s="27">
        <v>2</v>
      </c>
      <c r="D320" s="24" t="str">
        <f>IFERROR(VLOOKUP(TRIM(B320),'Q4-Step 0-EastWestList'!$A$2:$B$16,2,FALSE),IFERROR(VLOOKUP(TRIM(B320),'Q4-Step 0-EastWestList'!$C$2:$D$6,2,FALSE),"Neither"))</f>
        <v>Neither</v>
      </c>
    </row>
    <row r="321" spans="2:4" ht="19.5" customHeight="1">
      <c r="B321" s="25" t="s">
        <v>29</v>
      </c>
      <c r="C321" s="27">
        <v>44</v>
      </c>
      <c r="D321" s="24" t="str">
        <f>IFERROR(VLOOKUP(TRIM(B321),'Q4-Step 0-EastWestList'!$A$2:$B$16,2,FALSE),IFERROR(VLOOKUP(TRIM(B321),'Q4-Step 0-EastWestList'!$C$2:$D$6,2,FALSE),"Neither"))</f>
        <v>Neither</v>
      </c>
    </row>
    <row r="322" spans="2:4" ht="19.5" customHeight="1">
      <c r="B322" s="25" t="s">
        <v>67</v>
      </c>
      <c r="C322" s="27">
        <v>170</v>
      </c>
      <c r="D322" s="24" t="str">
        <f>IFERROR(VLOOKUP(TRIM(B322),'Q4-Step 0-EastWestList'!$A$2:$B$16,2,FALSE),IFERROR(VLOOKUP(TRIM(B322),'Q4-Step 0-EastWestList'!$C$2:$D$6,2,FALSE),"Neither"))</f>
        <v>East</v>
      </c>
    </row>
    <row r="323" spans="2:4" ht="19.5" customHeight="1">
      <c r="B323" s="25" t="s">
        <v>36</v>
      </c>
      <c r="C323" s="27">
        <v>-20</v>
      </c>
      <c r="D323" s="24" t="str">
        <f>IFERROR(VLOOKUP(TRIM(B323),'Q4-Step 0-EastWestList'!$A$2:$B$16,2,FALSE),IFERROR(VLOOKUP(TRIM(B323),'Q4-Step 0-EastWestList'!$C$2:$D$6,2,FALSE),"Neither"))</f>
        <v>Neither</v>
      </c>
    </row>
    <row r="324" spans="2:4" ht="19.5" customHeight="1">
      <c r="B324" s="25" t="s">
        <v>169</v>
      </c>
      <c r="C324" s="27">
        <v>-200</v>
      </c>
      <c r="D324" s="24" t="str">
        <f>IFERROR(VLOOKUP(TRIM(B324),'Q4-Step 0-EastWestList'!$A$2:$B$16,2,FALSE),IFERROR(VLOOKUP(TRIM(B324),'Q4-Step 0-EastWestList'!$C$2:$D$6,2,FALSE),"Neither"))</f>
        <v>Neither</v>
      </c>
    </row>
    <row r="325" spans="2:4" ht="19.5" customHeight="1">
      <c r="B325" s="25" t="s">
        <v>38</v>
      </c>
      <c r="C325" s="27">
        <v>-18</v>
      </c>
      <c r="D325" s="24" t="str">
        <f>IFERROR(VLOOKUP(TRIM(B325),'Q4-Step 0-EastWestList'!$A$2:$B$16,2,FALSE),IFERROR(VLOOKUP(TRIM(B325),'Q4-Step 0-EastWestList'!$C$2:$D$6,2,FALSE),"Neither"))</f>
        <v>Neither</v>
      </c>
    </row>
    <row r="326" spans="2:4" ht="19.5" customHeight="1">
      <c r="B326" s="25" t="s">
        <v>81</v>
      </c>
      <c r="C326" s="27">
        <v>-83</v>
      </c>
      <c r="D326" s="24" t="str">
        <f>IFERROR(VLOOKUP(TRIM(B326),'Q4-Step 0-EastWestList'!$A$2:$B$16,2,FALSE),IFERROR(VLOOKUP(TRIM(B326),'Q4-Step 0-EastWestList'!$C$2:$D$6,2,FALSE),"Neither"))</f>
        <v>Neither</v>
      </c>
    </row>
    <row r="327" spans="2:4" ht="19.5" customHeight="1">
      <c r="B327" s="25" t="s">
        <v>25</v>
      </c>
      <c r="C327" s="27">
        <v>-126</v>
      </c>
      <c r="D327" s="24" t="str">
        <f>IFERROR(VLOOKUP(TRIM(B327),'Q4-Step 0-EastWestList'!$A$2:$B$16,2,FALSE),IFERROR(VLOOKUP(TRIM(B327),'Q4-Step 0-EastWestList'!$C$2:$D$6,2,FALSE),"Neither"))</f>
        <v>East</v>
      </c>
    </row>
    <row r="328" spans="2:4" ht="19.5" customHeight="1">
      <c r="B328" s="25" t="s">
        <v>294</v>
      </c>
      <c r="C328" s="27">
        <v>-85</v>
      </c>
      <c r="D328" s="24" t="str">
        <f>IFERROR(VLOOKUP(TRIM(B328),'Q4-Step 0-EastWestList'!$A$2:$B$16,2,FALSE),IFERROR(VLOOKUP(TRIM(B328),'Q4-Step 0-EastWestList'!$C$2:$D$6,2,FALSE),"Neither"))</f>
        <v>Neither</v>
      </c>
    </row>
    <row r="329" spans="2:4" ht="19.5" customHeight="1">
      <c r="B329" s="25" t="s">
        <v>29</v>
      </c>
      <c r="C329" s="27">
        <v>-9</v>
      </c>
      <c r="D329" s="24" t="str">
        <f>IFERROR(VLOOKUP(TRIM(B329),'Q4-Step 0-EastWestList'!$A$2:$B$16,2,FALSE),IFERROR(VLOOKUP(TRIM(B329),'Q4-Step 0-EastWestList'!$C$2:$D$6,2,FALSE),"Neither"))</f>
        <v>Neither</v>
      </c>
    </row>
    <row r="330" spans="2:4" ht="19.5" customHeight="1">
      <c r="B330" s="25" t="s">
        <v>31</v>
      </c>
      <c r="C330" s="27">
        <v>40</v>
      </c>
      <c r="D330" s="24" t="str">
        <f>IFERROR(VLOOKUP(TRIM(B330),'Q4-Step 0-EastWestList'!$A$2:$B$16,2,FALSE),IFERROR(VLOOKUP(TRIM(B330),'Q4-Step 0-EastWestList'!$C$2:$D$6,2,FALSE),"Neither"))</f>
        <v>Neither</v>
      </c>
    </row>
    <row r="331" spans="2:4" ht="19.5" customHeight="1">
      <c r="B331" s="25" t="s">
        <v>81</v>
      </c>
      <c r="C331" s="27">
        <v>-224</v>
      </c>
      <c r="D331" s="24" t="str">
        <f>IFERROR(VLOOKUP(TRIM(B331),'Q4-Step 0-EastWestList'!$A$2:$B$16,2,FALSE),IFERROR(VLOOKUP(TRIM(B331),'Q4-Step 0-EastWestList'!$C$2:$D$6,2,FALSE),"Neither"))</f>
        <v>Neither</v>
      </c>
    </row>
    <row r="332" spans="2:4" ht="19.5" customHeight="1">
      <c r="B332" s="25" t="s">
        <v>50</v>
      </c>
      <c r="C332" s="27">
        <v>-261</v>
      </c>
      <c r="D332" s="24" t="str">
        <f>IFERROR(VLOOKUP(TRIM(B332),'Q4-Step 0-EastWestList'!$A$2:$B$16,2,FALSE),IFERROR(VLOOKUP(TRIM(B332),'Q4-Step 0-EastWestList'!$C$2:$D$6,2,FALSE),"Neither"))</f>
        <v>East</v>
      </c>
    </row>
    <row r="333" spans="2:4" ht="19.5" customHeight="1">
      <c r="B333" s="25" t="s">
        <v>46</v>
      </c>
      <c r="C333" s="27">
        <v>694</v>
      </c>
      <c r="D333" s="24" t="str">
        <f>IFERROR(VLOOKUP(TRIM(B333),'Q4-Step 0-EastWestList'!$A$2:$B$16,2,FALSE),IFERROR(VLOOKUP(TRIM(B333),'Q4-Step 0-EastWestList'!$C$2:$D$6,2,FALSE),"Neither"))</f>
        <v>Neither</v>
      </c>
    </row>
    <row r="334" spans="2:4" ht="19.5" customHeight="1">
      <c r="B334" s="25" t="s">
        <v>190</v>
      </c>
      <c r="C334" s="27">
        <v>294</v>
      </c>
      <c r="D334" s="24" t="str">
        <f>IFERROR(VLOOKUP(TRIM(B334),'Q4-Step 0-EastWestList'!$A$2:$B$16,2,FALSE),IFERROR(VLOOKUP(TRIM(B334),'Q4-Step 0-EastWestList'!$C$2:$D$6,2,FALSE),"Neither"))</f>
        <v>Neither</v>
      </c>
    </row>
    <row r="335" spans="2:4" ht="19.5" customHeight="1">
      <c r="B335" s="25" t="s">
        <v>29</v>
      </c>
      <c r="C335" s="27">
        <v>-29</v>
      </c>
      <c r="D335" s="24" t="str">
        <f>IFERROR(VLOOKUP(TRIM(B335),'Q4-Step 0-EastWestList'!$A$2:$B$16,2,FALSE),IFERROR(VLOOKUP(TRIM(B335),'Q4-Step 0-EastWestList'!$C$2:$D$6,2,FALSE),"Neither"))</f>
        <v>Neither</v>
      </c>
    </row>
    <row r="336" spans="2:4" ht="19.5" customHeight="1">
      <c r="B336" s="25" t="s">
        <v>64</v>
      </c>
      <c r="C336" s="27">
        <v>-42</v>
      </c>
      <c r="D336" s="24" t="str">
        <f>IFERROR(VLOOKUP(TRIM(B336),'Q4-Step 0-EastWestList'!$A$2:$B$16,2,FALSE),IFERROR(VLOOKUP(TRIM(B336),'Q4-Step 0-EastWestList'!$C$2:$D$6,2,FALSE),"Neither"))</f>
        <v>Neither</v>
      </c>
    </row>
    <row r="337" spans="2:4" ht="19.5" customHeight="1">
      <c r="B337" s="25" t="s">
        <v>34</v>
      </c>
      <c r="C337" s="27">
        <v>35</v>
      </c>
      <c r="D337" s="24" t="str">
        <f>IFERROR(VLOOKUP(TRIM(B337),'Q4-Step 0-EastWestList'!$A$2:$B$16,2,FALSE),IFERROR(VLOOKUP(TRIM(B337),'Q4-Step 0-EastWestList'!$C$2:$D$6,2,FALSE),"Neither"))</f>
        <v>Neither</v>
      </c>
    </row>
    <row r="338" spans="2:4" ht="19.5" customHeight="1">
      <c r="B338" s="25" t="s">
        <v>35</v>
      </c>
      <c r="C338" s="27">
        <v>64</v>
      </c>
      <c r="D338" s="24" t="str">
        <f>IFERROR(VLOOKUP(TRIM(B338),'Q4-Step 0-EastWestList'!$A$2:$B$16,2,FALSE),IFERROR(VLOOKUP(TRIM(B338),'Q4-Step 0-EastWestList'!$C$2:$D$6,2,FALSE),"Neither"))</f>
        <v>Neither</v>
      </c>
    </row>
    <row r="339" spans="2:4" ht="19.5" customHeight="1">
      <c r="B339" s="25" t="s">
        <v>59</v>
      </c>
      <c r="C339" s="27">
        <v>-54</v>
      </c>
      <c r="D339" s="24" t="str">
        <f>IFERROR(VLOOKUP(TRIM(B339),'Q4-Step 0-EastWestList'!$A$2:$B$16,2,FALSE),IFERROR(VLOOKUP(TRIM(B339),'Q4-Step 0-EastWestList'!$C$2:$D$6,2,FALSE),"Neither"))</f>
        <v>Neither</v>
      </c>
    </row>
    <row r="340" spans="2:4" ht="19.5" customHeight="1">
      <c r="B340" s="25" t="s">
        <v>46</v>
      </c>
      <c r="C340" s="27">
        <v>3</v>
      </c>
      <c r="D340" s="24" t="str">
        <f>IFERROR(VLOOKUP(TRIM(B340),'Q4-Step 0-EastWestList'!$A$2:$B$16,2,FALSE),IFERROR(VLOOKUP(TRIM(B340),'Q4-Step 0-EastWestList'!$C$2:$D$6,2,FALSE),"Neither"))</f>
        <v>Neither</v>
      </c>
    </row>
    <row r="341" spans="2:4" ht="19.5" customHeight="1">
      <c r="B341" s="25" t="s">
        <v>30</v>
      </c>
      <c r="C341" s="27">
        <v>241</v>
      </c>
      <c r="D341" s="24" t="str">
        <f>IFERROR(VLOOKUP(TRIM(B341),'Q4-Step 0-EastWestList'!$A$2:$B$16,2,FALSE),IFERROR(VLOOKUP(TRIM(B341),'Q4-Step 0-EastWestList'!$C$2:$D$6,2,FALSE),"Neither"))</f>
        <v>Neither</v>
      </c>
    </row>
    <row r="342" spans="2:4" ht="19.5" customHeight="1">
      <c r="B342" s="25" t="s">
        <v>142</v>
      </c>
      <c r="C342" s="26">
        <v>1524</v>
      </c>
      <c r="D342" s="24" t="str">
        <f>IFERROR(VLOOKUP(TRIM(B342),'Q4-Step 0-EastWestList'!$A$2:$B$16,2,FALSE),IFERROR(VLOOKUP(TRIM(B342),'Q4-Step 0-EastWestList'!$C$2:$D$6,2,FALSE),"Neither"))</f>
        <v>Neither</v>
      </c>
    </row>
    <row r="343" spans="2:4" ht="19.5" customHeight="1">
      <c r="B343" s="25" t="s">
        <v>37</v>
      </c>
      <c r="C343" s="27">
        <v>51</v>
      </c>
      <c r="D343" s="24" t="str">
        <f>IFERROR(VLOOKUP(TRIM(B343),'Q4-Step 0-EastWestList'!$A$2:$B$16,2,FALSE),IFERROR(VLOOKUP(TRIM(B343),'Q4-Step 0-EastWestList'!$C$2:$D$6,2,FALSE),"Neither"))</f>
        <v>Neither</v>
      </c>
    </row>
    <row r="344" spans="2:4" ht="19.5" customHeight="1">
      <c r="B344" s="25" t="s">
        <v>82</v>
      </c>
      <c r="C344" s="27">
        <v>-84</v>
      </c>
      <c r="D344" s="24" t="str">
        <f>IFERROR(VLOOKUP(TRIM(B344),'Q4-Step 0-EastWestList'!$A$2:$B$16,2,FALSE),IFERROR(VLOOKUP(TRIM(B344),'Q4-Step 0-EastWestList'!$C$2:$D$6,2,FALSE),"Neither"))</f>
        <v>Neither</v>
      </c>
    </row>
    <row r="345" spans="2:4" ht="19.5" customHeight="1">
      <c r="B345" s="25" t="s">
        <v>27</v>
      </c>
      <c r="C345" s="27">
        <v>192</v>
      </c>
      <c r="D345" s="24" t="str">
        <f>IFERROR(VLOOKUP(TRIM(B345),'Q4-Step 0-EastWestList'!$A$2:$B$16,2,FALSE),IFERROR(VLOOKUP(TRIM(B345),'Q4-Step 0-EastWestList'!$C$2:$D$6,2,FALSE),"Neither"))</f>
        <v>Neither</v>
      </c>
    </row>
    <row r="346" spans="2:4" ht="19.5" customHeight="1">
      <c r="B346" s="25" t="s">
        <v>50</v>
      </c>
      <c r="C346" s="27">
        <v>-59</v>
      </c>
      <c r="D346" s="24" t="str">
        <f>IFERROR(VLOOKUP(TRIM(B346),'Q4-Step 0-EastWestList'!$A$2:$B$16,2,FALSE),IFERROR(VLOOKUP(TRIM(B346),'Q4-Step 0-EastWestList'!$C$2:$D$6,2,FALSE),"Neither"))</f>
        <v>East</v>
      </c>
    </row>
    <row r="347" spans="2:4" ht="19.5" customHeight="1">
      <c r="B347" s="25" t="s">
        <v>50</v>
      </c>
      <c r="C347" s="27">
        <v>70</v>
      </c>
      <c r="D347" s="24" t="str">
        <f>IFERROR(VLOOKUP(TRIM(B347),'Q4-Step 0-EastWestList'!$A$2:$B$16,2,FALSE),IFERROR(VLOOKUP(TRIM(B347),'Q4-Step 0-EastWestList'!$C$2:$D$6,2,FALSE),"Neither"))</f>
        <v>East</v>
      </c>
    </row>
    <row r="348" spans="2:4" ht="19.5" customHeight="1">
      <c r="B348" s="25" t="s">
        <v>96</v>
      </c>
      <c r="C348" s="27">
        <v>37</v>
      </c>
      <c r="D348" s="24" t="str">
        <f>IFERROR(VLOOKUP(TRIM(B348),'Q4-Step 0-EastWestList'!$A$2:$B$16,2,FALSE),IFERROR(VLOOKUP(TRIM(B348),'Q4-Step 0-EastWestList'!$C$2:$D$6,2,FALSE),"Neither"))</f>
        <v>East</v>
      </c>
    </row>
    <row r="349" spans="2:4" ht="19.5" customHeight="1">
      <c r="B349" s="25" t="s">
        <v>55</v>
      </c>
      <c r="C349" s="27">
        <v>22</v>
      </c>
      <c r="D349" s="24" t="str">
        <f>IFERROR(VLOOKUP(TRIM(B349),'Q4-Step 0-EastWestList'!$A$2:$B$16,2,FALSE),IFERROR(VLOOKUP(TRIM(B349),'Q4-Step 0-EastWestList'!$C$2:$D$6,2,FALSE),"Neither"))</f>
        <v>Neither</v>
      </c>
    </row>
    <row r="350" spans="2:4" ht="19.5" customHeight="1">
      <c r="B350" s="25" t="s">
        <v>55</v>
      </c>
      <c r="C350" s="27">
        <v>10</v>
      </c>
      <c r="D350" s="24" t="str">
        <f>IFERROR(VLOOKUP(TRIM(B350),'Q4-Step 0-EastWestList'!$A$2:$B$16,2,FALSE),IFERROR(VLOOKUP(TRIM(B350),'Q4-Step 0-EastWestList'!$C$2:$D$6,2,FALSE),"Neither"))</f>
        <v>Neither</v>
      </c>
    </row>
    <row r="351" spans="2:4" ht="19.5" customHeight="1">
      <c r="B351" s="25" t="s">
        <v>67</v>
      </c>
      <c r="C351" s="27">
        <v>190</v>
      </c>
      <c r="D351" s="24" t="str">
        <f>IFERROR(VLOOKUP(TRIM(B351),'Q4-Step 0-EastWestList'!$A$2:$B$16,2,FALSE),IFERROR(VLOOKUP(TRIM(B351),'Q4-Step 0-EastWestList'!$C$2:$D$6,2,FALSE),"Neither"))</f>
        <v>East</v>
      </c>
    </row>
    <row r="352" spans="2:4" ht="19.5" customHeight="1">
      <c r="B352" s="25" t="s">
        <v>64</v>
      </c>
      <c r="C352" s="27">
        <v>-1</v>
      </c>
      <c r="D352" s="24" t="str">
        <f>IFERROR(VLOOKUP(TRIM(B352),'Q4-Step 0-EastWestList'!$A$2:$B$16,2,FALSE),IFERROR(VLOOKUP(TRIM(B352),'Q4-Step 0-EastWestList'!$C$2:$D$6,2,FALSE),"Neither"))</f>
        <v>Neither</v>
      </c>
    </row>
    <row r="353" spans="2:4" ht="19.5" customHeight="1">
      <c r="B353" s="25" t="s">
        <v>30</v>
      </c>
      <c r="C353" s="27">
        <v>-21</v>
      </c>
      <c r="D353" s="24" t="str">
        <f>IFERROR(VLOOKUP(TRIM(B353),'Q4-Step 0-EastWestList'!$A$2:$B$16,2,FALSE),IFERROR(VLOOKUP(TRIM(B353),'Q4-Step 0-EastWestList'!$C$2:$D$6,2,FALSE),"Neither"))</f>
        <v>Neither</v>
      </c>
    </row>
    <row r="354" spans="2:4" ht="19.5" customHeight="1">
      <c r="B354" s="25" t="s">
        <v>39</v>
      </c>
      <c r="C354" s="27">
        <v>222</v>
      </c>
      <c r="D354" s="24" t="str">
        <f>IFERROR(VLOOKUP(TRIM(B354),'Q4-Step 0-EastWestList'!$A$2:$B$16,2,FALSE),IFERROR(VLOOKUP(TRIM(B354),'Q4-Step 0-EastWestList'!$C$2:$D$6,2,FALSE),"Neither"))</f>
        <v>East</v>
      </c>
    </row>
    <row r="355" spans="2:4" ht="19.5" customHeight="1">
      <c r="B355" s="25" t="s">
        <v>64</v>
      </c>
      <c r="C355" s="27">
        <v>-44</v>
      </c>
      <c r="D355" s="24" t="str">
        <f>IFERROR(VLOOKUP(TRIM(B355),'Q4-Step 0-EastWestList'!$A$2:$B$16,2,FALSE),IFERROR(VLOOKUP(TRIM(B355),'Q4-Step 0-EastWestList'!$C$2:$D$6,2,FALSE),"Neither"))</f>
        <v>Neither</v>
      </c>
    </row>
    <row r="356" spans="2:4" ht="19.5" customHeight="1">
      <c r="B356" s="25" t="s">
        <v>33</v>
      </c>
      <c r="C356" s="27">
        <v>-23</v>
      </c>
      <c r="D356" s="24" t="str">
        <f>IFERROR(VLOOKUP(TRIM(B356),'Q4-Step 0-EastWestList'!$A$2:$B$16,2,FALSE),IFERROR(VLOOKUP(TRIM(B356),'Q4-Step 0-EastWestList'!$C$2:$D$6,2,FALSE),"Neither"))</f>
        <v>Neither</v>
      </c>
    </row>
    <row r="357" spans="2:4" ht="19.5" customHeight="1">
      <c r="B357" s="25" t="s">
        <v>126</v>
      </c>
      <c r="C357" s="27">
        <v>-84</v>
      </c>
      <c r="D357" s="24" t="str">
        <f>IFERROR(VLOOKUP(TRIM(B357),'Q4-Step 0-EastWestList'!$A$2:$B$16,2,FALSE),IFERROR(VLOOKUP(TRIM(B357),'Q4-Step 0-EastWestList'!$C$2:$D$6,2,FALSE),"Neither"))</f>
        <v>Neither</v>
      </c>
    </row>
    <row r="358" spans="2:4" ht="19.5" customHeight="1">
      <c r="B358" s="25" t="s">
        <v>82</v>
      </c>
      <c r="C358" s="27">
        <v>279</v>
      </c>
      <c r="D358" s="24" t="str">
        <f>IFERROR(VLOOKUP(TRIM(B358),'Q4-Step 0-EastWestList'!$A$2:$B$16,2,FALSE),IFERROR(VLOOKUP(TRIM(B358),'Q4-Step 0-EastWestList'!$C$2:$D$6,2,FALSE),"Neither"))</f>
        <v>Neither</v>
      </c>
    </row>
    <row r="359" spans="2:4" ht="19.5" customHeight="1">
      <c r="B359" s="25" t="s">
        <v>34</v>
      </c>
      <c r="C359" s="26">
        <v>1022</v>
      </c>
      <c r="D359" s="24" t="str">
        <f>IFERROR(VLOOKUP(TRIM(B359),'Q4-Step 0-EastWestList'!$A$2:$B$16,2,FALSE),IFERROR(VLOOKUP(TRIM(B359),'Q4-Step 0-EastWestList'!$C$2:$D$6,2,FALSE),"Neither"))</f>
        <v>Neither</v>
      </c>
    </row>
    <row r="360" spans="2:4" ht="19.5" customHeight="1">
      <c r="B360" s="25" t="s">
        <v>38</v>
      </c>
      <c r="C360" s="27">
        <v>0</v>
      </c>
      <c r="D360" s="24" t="str">
        <f>IFERROR(VLOOKUP(TRIM(B360),'Q4-Step 0-EastWestList'!$A$2:$B$16,2,FALSE),IFERROR(VLOOKUP(TRIM(B360),'Q4-Step 0-EastWestList'!$C$2:$D$6,2,FALSE),"Neither"))</f>
        <v>Neither</v>
      </c>
    </row>
    <row r="361" spans="2:4" ht="19.5" customHeight="1">
      <c r="B361" s="25" t="s">
        <v>67</v>
      </c>
      <c r="C361" s="27">
        <v>739</v>
      </c>
      <c r="D361" s="24" t="str">
        <f>IFERROR(VLOOKUP(TRIM(B361),'Q4-Step 0-EastWestList'!$A$2:$B$16,2,FALSE),IFERROR(VLOOKUP(TRIM(B361),'Q4-Step 0-EastWestList'!$C$2:$D$6,2,FALSE),"Neither"))</f>
        <v>East</v>
      </c>
    </row>
    <row r="362" spans="2:4" ht="19.5" customHeight="1">
      <c r="B362" s="25" t="s">
        <v>21</v>
      </c>
      <c r="C362" s="26">
        <v>1575</v>
      </c>
      <c r="D362" s="24" t="str">
        <f>IFERROR(VLOOKUP(TRIM(B362),'Q4-Step 0-EastWestList'!$A$2:$B$16,2,FALSE),IFERROR(VLOOKUP(TRIM(B362),'Q4-Step 0-EastWestList'!$C$2:$D$6,2,FALSE),"Neither"))</f>
        <v>East</v>
      </c>
    </row>
    <row r="363" spans="2:4" ht="19.5" customHeight="1">
      <c r="B363" s="25" t="s">
        <v>59</v>
      </c>
      <c r="C363" s="27">
        <v>-53</v>
      </c>
      <c r="D363" s="24" t="str">
        <f>IFERROR(VLOOKUP(TRIM(B363),'Q4-Step 0-EastWestList'!$A$2:$B$16,2,FALSE),IFERROR(VLOOKUP(TRIM(B363),'Q4-Step 0-EastWestList'!$C$2:$D$6,2,FALSE),"Neither"))</f>
        <v>Neither</v>
      </c>
    </row>
    <row r="364" spans="2:4" ht="19.5" customHeight="1">
      <c r="B364" s="25" t="s">
        <v>48</v>
      </c>
      <c r="C364" s="26">
        <v>-1618</v>
      </c>
      <c r="D364" s="24" t="str">
        <f>IFERROR(VLOOKUP(TRIM(B364),'Q4-Step 0-EastWestList'!$A$2:$B$16,2,FALSE),IFERROR(VLOOKUP(TRIM(B364),'Q4-Step 0-EastWestList'!$C$2:$D$6,2,FALSE),"Neither"))</f>
        <v>East</v>
      </c>
    </row>
    <row r="365" spans="2:4" ht="19.5" customHeight="1">
      <c r="B365" s="25" t="s">
        <v>25</v>
      </c>
      <c r="C365" s="27">
        <v>-6</v>
      </c>
      <c r="D365" s="24" t="str">
        <f>IFERROR(VLOOKUP(TRIM(B365),'Q4-Step 0-EastWestList'!$A$2:$B$16,2,FALSE),IFERROR(VLOOKUP(TRIM(B365),'Q4-Step 0-EastWestList'!$C$2:$D$6,2,FALSE),"Neither"))</f>
        <v>East</v>
      </c>
    </row>
    <row r="366" spans="2:4" ht="19.5" customHeight="1">
      <c r="B366" s="25" t="s">
        <v>25</v>
      </c>
      <c r="C366" s="27">
        <v>300</v>
      </c>
      <c r="D366" s="24" t="str">
        <f>IFERROR(VLOOKUP(TRIM(B366),'Q4-Step 0-EastWestList'!$A$2:$B$16,2,FALSE),IFERROR(VLOOKUP(TRIM(B366),'Q4-Step 0-EastWestList'!$C$2:$D$6,2,FALSE),"Neither"))</f>
        <v>East</v>
      </c>
    </row>
    <row r="367" spans="2:4" ht="19.5" customHeight="1">
      <c r="B367" s="25" t="s">
        <v>96</v>
      </c>
      <c r="C367" s="27">
        <v>45</v>
      </c>
      <c r="D367" s="24" t="str">
        <f>IFERROR(VLOOKUP(TRIM(B367),'Q4-Step 0-EastWestList'!$A$2:$B$16,2,FALSE),IFERROR(VLOOKUP(TRIM(B367),'Q4-Step 0-EastWestList'!$C$2:$D$6,2,FALSE),"Neither"))</f>
        <v>East</v>
      </c>
    </row>
    <row r="368" spans="2:4" ht="19.5" customHeight="1">
      <c r="B368" s="25" t="s">
        <v>96</v>
      </c>
      <c r="C368" s="26">
        <v>1489</v>
      </c>
      <c r="D368" s="24" t="str">
        <f>IFERROR(VLOOKUP(TRIM(B368),'Q4-Step 0-EastWestList'!$A$2:$B$16,2,FALSE),IFERROR(VLOOKUP(TRIM(B368),'Q4-Step 0-EastWestList'!$C$2:$D$6,2,FALSE),"Neither"))</f>
        <v>East</v>
      </c>
    </row>
    <row r="369" spans="2:4" ht="19.5" customHeight="1">
      <c r="B369" s="25" t="s">
        <v>50</v>
      </c>
      <c r="C369" s="27">
        <v>-80</v>
      </c>
      <c r="D369" s="24" t="str">
        <f>IFERROR(VLOOKUP(TRIM(B369),'Q4-Step 0-EastWestList'!$A$2:$B$16,2,FALSE),IFERROR(VLOOKUP(TRIM(B369),'Q4-Step 0-EastWestList'!$C$2:$D$6,2,FALSE),"Neither"))</f>
        <v>East</v>
      </c>
    </row>
    <row r="370" spans="2:4" ht="19.5" customHeight="1">
      <c r="B370" s="25" t="s">
        <v>96</v>
      </c>
      <c r="C370" s="27">
        <v>166</v>
      </c>
      <c r="D370" s="24" t="str">
        <f>IFERROR(VLOOKUP(TRIM(B370),'Q4-Step 0-EastWestList'!$A$2:$B$16,2,FALSE),IFERROR(VLOOKUP(TRIM(B370),'Q4-Step 0-EastWestList'!$C$2:$D$6,2,FALSE),"Neither"))</f>
        <v>East</v>
      </c>
    </row>
    <row r="371" spans="2:4" ht="19.5" customHeight="1">
      <c r="B371" s="25" t="s">
        <v>96</v>
      </c>
      <c r="C371" s="27">
        <v>9</v>
      </c>
      <c r="D371" s="24" t="str">
        <f>IFERROR(VLOOKUP(TRIM(B371),'Q4-Step 0-EastWestList'!$A$2:$B$16,2,FALSE),IFERROR(VLOOKUP(TRIM(B371),'Q4-Step 0-EastWestList'!$C$2:$D$6,2,FALSE),"Neither"))</f>
        <v>East</v>
      </c>
    </row>
    <row r="372" spans="2:4" ht="19.5" customHeight="1">
      <c r="B372" s="25" t="s">
        <v>55</v>
      </c>
      <c r="C372" s="27">
        <v>6</v>
      </c>
      <c r="D372" s="24" t="str">
        <f>IFERROR(VLOOKUP(TRIM(B372),'Q4-Step 0-EastWestList'!$A$2:$B$16,2,FALSE),IFERROR(VLOOKUP(TRIM(B372),'Q4-Step 0-EastWestList'!$C$2:$D$6,2,FALSE),"Neither"))</f>
        <v>Neither</v>
      </c>
    </row>
    <row r="373" spans="2:4" ht="19.5" customHeight="1">
      <c r="B373" s="25" t="s">
        <v>182</v>
      </c>
      <c r="C373" s="27">
        <v>282</v>
      </c>
      <c r="D373" s="24" t="str">
        <f>IFERROR(VLOOKUP(TRIM(B373),'Q4-Step 0-EastWestList'!$A$2:$B$16,2,FALSE),IFERROR(VLOOKUP(TRIM(B373),'Q4-Step 0-EastWestList'!$C$2:$D$6,2,FALSE),"Neither"))</f>
        <v>Neither</v>
      </c>
    </row>
    <row r="374" spans="2:4" ht="19.5" customHeight="1">
      <c r="B374" s="25" t="s">
        <v>81</v>
      </c>
      <c r="C374" s="27">
        <v>80</v>
      </c>
      <c r="D374" s="24" t="str">
        <f>IFERROR(VLOOKUP(TRIM(B374),'Q4-Step 0-EastWestList'!$A$2:$B$16,2,FALSE),IFERROR(VLOOKUP(TRIM(B374),'Q4-Step 0-EastWestList'!$C$2:$D$6,2,FALSE),"Neither"))</f>
        <v>Neither</v>
      </c>
    </row>
    <row r="375" spans="2:4" ht="19.5" customHeight="1">
      <c r="B375" s="25" t="s">
        <v>59</v>
      </c>
      <c r="C375" s="27">
        <v>-146</v>
      </c>
      <c r="D375" s="24" t="str">
        <f>IFERROR(VLOOKUP(TRIM(B375),'Q4-Step 0-EastWestList'!$A$2:$B$16,2,FALSE),IFERROR(VLOOKUP(TRIM(B375),'Q4-Step 0-EastWestList'!$C$2:$D$6,2,FALSE),"Neither"))</f>
        <v>Neither</v>
      </c>
    </row>
    <row r="376" spans="2:4" ht="19.5" customHeight="1">
      <c r="B376" s="25" t="s">
        <v>40</v>
      </c>
      <c r="C376" s="27">
        <v>272</v>
      </c>
      <c r="D376" s="24" t="str">
        <f>IFERROR(VLOOKUP(TRIM(B376),'Q4-Step 0-EastWestList'!$A$2:$B$16,2,FALSE),IFERROR(VLOOKUP(TRIM(B376),'Q4-Step 0-EastWestList'!$C$2:$D$6,2,FALSE),"Neither"))</f>
        <v>West</v>
      </c>
    </row>
    <row r="377" spans="2:4" ht="19.5" customHeight="1">
      <c r="B377" s="25" t="s">
        <v>55</v>
      </c>
      <c r="C377" s="27">
        <v>5</v>
      </c>
      <c r="D377" s="24" t="str">
        <f>IFERROR(VLOOKUP(TRIM(B377),'Q4-Step 0-EastWestList'!$A$2:$B$16,2,FALSE),IFERROR(VLOOKUP(TRIM(B377),'Q4-Step 0-EastWestList'!$C$2:$D$6,2,FALSE),"Neither"))</f>
        <v>Neither</v>
      </c>
    </row>
    <row r="378" spans="2:4" ht="19.5" customHeight="1">
      <c r="B378" s="25" t="s">
        <v>55</v>
      </c>
      <c r="C378" s="27">
        <v>-69</v>
      </c>
      <c r="D378" s="24" t="str">
        <f>IFERROR(VLOOKUP(TRIM(B378),'Q4-Step 0-EastWestList'!$A$2:$B$16,2,FALSE),IFERROR(VLOOKUP(TRIM(B378),'Q4-Step 0-EastWestList'!$C$2:$D$6,2,FALSE),"Neither"))</f>
        <v>Neither</v>
      </c>
    </row>
    <row r="379" spans="2:4" ht="19.5" customHeight="1">
      <c r="B379" s="25" t="s">
        <v>126</v>
      </c>
      <c r="C379" s="27">
        <v>-94</v>
      </c>
      <c r="D379" s="24" t="str">
        <f>IFERROR(VLOOKUP(TRIM(B379),'Q4-Step 0-EastWestList'!$A$2:$B$16,2,FALSE),IFERROR(VLOOKUP(TRIM(B379),'Q4-Step 0-EastWestList'!$C$2:$D$6,2,FALSE),"Neither"))</f>
        <v>Neither</v>
      </c>
    </row>
    <row r="380" spans="2:4" ht="19.5" customHeight="1">
      <c r="B380" s="25" t="s">
        <v>96</v>
      </c>
      <c r="C380" s="26">
        <v>1302</v>
      </c>
      <c r="D380" s="24" t="str">
        <f>IFERROR(VLOOKUP(TRIM(B380),'Q4-Step 0-EastWestList'!$A$2:$B$16,2,FALSE),IFERROR(VLOOKUP(TRIM(B380),'Q4-Step 0-EastWestList'!$C$2:$D$6,2,FALSE),"Neither"))</f>
        <v>East</v>
      </c>
    </row>
    <row r="381" spans="2:4" ht="19.5" customHeight="1">
      <c r="B381" s="25" t="s">
        <v>64</v>
      </c>
      <c r="C381" s="27">
        <v>-38</v>
      </c>
      <c r="D381" s="24" t="str">
        <f>IFERROR(VLOOKUP(TRIM(B381),'Q4-Step 0-EastWestList'!$A$2:$B$16,2,FALSE),IFERROR(VLOOKUP(TRIM(B381),'Q4-Step 0-EastWestList'!$C$2:$D$6,2,FALSE),"Neither"))</f>
        <v>Neither</v>
      </c>
    </row>
    <row r="382" spans="2:4" ht="19.5" customHeight="1">
      <c r="B382" s="25" t="s">
        <v>71</v>
      </c>
      <c r="C382" s="27">
        <v>-26</v>
      </c>
      <c r="D382" s="24" t="str">
        <f>IFERROR(VLOOKUP(TRIM(B382),'Q4-Step 0-EastWestList'!$A$2:$B$16,2,FALSE),IFERROR(VLOOKUP(TRIM(B382),'Q4-Step 0-EastWestList'!$C$2:$D$6,2,FALSE),"Neither"))</f>
        <v>Neither</v>
      </c>
    </row>
    <row r="383" spans="2:4" ht="19.5" customHeight="1">
      <c r="B383" s="25" t="s">
        <v>50</v>
      </c>
      <c r="C383" s="27">
        <v>-89</v>
      </c>
      <c r="D383" s="24" t="str">
        <f>IFERROR(VLOOKUP(TRIM(B383),'Q4-Step 0-EastWestList'!$A$2:$B$16,2,FALSE),IFERROR(VLOOKUP(TRIM(B383),'Q4-Step 0-EastWestList'!$C$2:$D$6,2,FALSE),"Neither"))</f>
        <v>East</v>
      </c>
    </row>
    <row r="384" spans="2:4" ht="19.5" customHeight="1">
      <c r="B384" s="25" t="s">
        <v>31</v>
      </c>
      <c r="C384" s="27">
        <v>128</v>
      </c>
      <c r="D384" s="24" t="str">
        <f>IFERROR(VLOOKUP(TRIM(B384),'Q4-Step 0-EastWestList'!$A$2:$B$16,2,FALSE),IFERROR(VLOOKUP(TRIM(B384),'Q4-Step 0-EastWestList'!$C$2:$D$6,2,FALSE),"Neither"))</f>
        <v>Neither</v>
      </c>
    </row>
    <row r="385" spans="2:4" ht="19.5" customHeight="1">
      <c r="B385" s="25" t="s">
        <v>21</v>
      </c>
      <c r="C385" s="27">
        <v>74</v>
      </c>
      <c r="D385" s="24" t="str">
        <f>IFERROR(VLOOKUP(TRIM(B385),'Q4-Step 0-EastWestList'!$A$2:$B$16,2,FALSE),IFERROR(VLOOKUP(TRIM(B385),'Q4-Step 0-EastWestList'!$C$2:$D$6,2,FALSE),"Neither"))</f>
        <v>East</v>
      </c>
    </row>
    <row r="386" spans="2:4" ht="19.5" customHeight="1">
      <c r="B386" s="25" t="s">
        <v>82</v>
      </c>
      <c r="C386" s="27">
        <v>254</v>
      </c>
      <c r="D386" s="24" t="str">
        <f>IFERROR(VLOOKUP(TRIM(B386),'Q4-Step 0-EastWestList'!$A$2:$B$16,2,FALSE),IFERROR(VLOOKUP(TRIM(B386),'Q4-Step 0-EastWestList'!$C$2:$D$6,2,FALSE),"Neither"))</f>
        <v>Neither</v>
      </c>
    </row>
    <row r="387" spans="2:4" ht="19.5" customHeight="1">
      <c r="B387" s="25" t="s">
        <v>25</v>
      </c>
      <c r="C387" s="26">
        <v>1143</v>
      </c>
      <c r="D387" s="24" t="str">
        <f>IFERROR(VLOOKUP(TRIM(B387),'Q4-Step 0-EastWestList'!$A$2:$B$16,2,FALSE),IFERROR(VLOOKUP(TRIM(B387),'Q4-Step 0-EastWestList'!$C$2:$D$6,2,FALSE),"Neither"))</f>
        <v>East</v>
      </c>
    </row>
    <row r="388" spans="2:4" ht="19.5" customHeight="1">
      <c r="B388" s="25" t="s">
        <v>169</v>
      </c>
      <c r="C388" s="27">
        <v>-13</v>
      </c>
      <c r="D388" s="24" t="str">
        <f>IFERROR(VLOOKUP(TRIM(B388),'Q4-Step 0-EastWestList'!$A$2:$B$16,2,FALSE),IFERROR(VLOOKUP(TRIM(B388),'Q4-Step 0-EastWestList'!$C$2:$D$6,2,FALSE),"Neither"))</f>
        <v>Neither</v>
      </c>
    </row>
    <row r="389" spans="2:4" ht="19.5" customHeight="1">
      <c r="B389" s="25" t="s">
        <v>39</v>
      </c>
      <c r="C389" s="26">
        <v>1366</v>
      </c>
      <c r="D389" s="24" t="str">
        <f>IFERROR(VLOOKUP(TRIM(B389),'Q4-Step 0-EastWestList'!$A$2:$B$16,2,FALSE),IFERROR(VLOOKUP(TRIM(B389),'Q4-Step 0-EastWestList'!$C$2:$D$6,2,FALSE),"Neither"))</f>
        <v>East</v>
      </c>
    </row>
    <row r="390" spans="2:4" ht="19.5" customHeight="1">
      <c r="B390" s="25" t="s">
        <v>21</v>
      </c>
      <c r="C390" s="27">
        <v>-44</v>
      </c>
      <c r="D390" s="24" t="str">
        <f>IFERROR(VLOOKUP(TRIM(B390),'Q4-Step 0-EastWestList'!$A$2:$B$16,2,FALSE),IFERROR(VLOOKUP(TRIM(B390),'Q4-Step 0-EastWestList'!$C$2:$D$6,2,FALSE),"Neither"))</f>
        <v>East</v>
      </c>
    </row>
    <row r="391" spans="2:4" ht="19.5" customHeight="1">
      <c r="B391" s="25" t="s">
        <v>81</v>
      </c>
      <c r="C391" s="27">
        <v>13</v>
      </c>
      <c r="D391" s="24" t="str">
        <f>IFERROR(VLOOKUP(TRIM(B391),'Q4-Step 0-EastWestList'!$A$2:$B$16,2,FALSE),IFERROR(VLOOKUP(TRIM(B391),'Q4-Step 0-EastWestList'!$C$2:$D$6,2,FALSE),"Neither"))</f>
        <v>Neither</v>
      </c>
    </row>
    <row r="392" spans="2:4" ht="19.5" customHeight="1">
      <c r="B392" s="25" t="s">
        <v>21</v>
      </c>
      <c r="C392" s="27">
        <v>-54</v>
      </c>
      <c r="D392" s="24" t="str">
        <f>IFERROR(VLOOKUP(TRIM(B392),'Q4-Step 0-EastWestList'!$A$2:$B$16,2,FALSE),IFERROR(VLOOKUP(TRIM(B392),'Q4-Step 0-EastWestList'!$C$2:$D$6,2,FALSE),"Neither"))</f>
        <v>East</v>
      </c>
    </row>
    <row r="393" spans="2:4" ht="19.5" customHeight="1">
      <c r="B393" s="25" t="s">
        <v>25</v>
      </c>
      <c r="C393" s="26">
        <v>1390</v>
      </c>
      <c r="D393" s="24" t="str">
        <f>IFERROR(VLOOKUP(TRIM(B393),'Q4-Step 0-EastWestList'!$A$2:$B$16,2,FALSE),IFERROR(VLOOKUP(TRIM(B393),'Q4-Step 0-EastWestList'!$C$2:$D$6,2,FALSE),"Neither"))</f>
        <v>East</v>
      </c>
    </row>
    <row r="394" spans="2:4" ht="19.5" customHeight="1">
      <c r="B394" s="25" t="s">
        <v>64</v>
      </c>
      <c r="C394" s="27">
        <v>19</v>
      </c>
      <c r="D394" s="24" t="str">
        <f>IFERROR(VLOOKUP(TRIM(B394),'Q4-Step 0-EastWestList'!$A$2:$B$16,2,FALSE),IFERROR(VLOOKUP(TRIM(B394),'Q4-Step 0-EastWestList'!$C$2:$D$6,2,FALSE),"Neither"))</f>
        <v>Neither</v>
      </c>
    </row>
    <row r="395" spans="2:4" ht="19.5" customHeight="1">
      <c r="B395" s="25" t="s">
        <v>36</v>
      </c>
      <c r="C395" s="27">
        <v>28</v>
      </c>
      <c r="D395" s="24" t="str">
        <f>IFERROR(VLOOKUP(TRIM(B395),'Q4-Step 0-EastWestList'!$A$2:$B$16,2,FALSE),IFERROR(VLOOKUP(TRIM(B395),'Q4-Step 0-EastWestList'!$C$2:$D$6,2,FALSE),"Neither"))</f>
        <v>Neither</v>
      </c>
    </row>
    <row r="396" spans="2:4" ht="19.5" customHeight="1">
      <c r="B396" s="25" t="s">
        <v>103</v>
      </c>
      <c r="C396" s="27">
        <v>-41</v>
      </c>
      <c r="D396" s="24" t="str">
        <f>IFERROR(VLOOKUP(TRIM(B396),'Q4-Step 0-EastWestList'!$A$2:$B$16,2,FALSE),IFERROR(VLOOKUP(TRIM(B396),'Q4-Step 0-EastWestList'!$C$2:$D$6,2,FALSE),"Neither"))</f>
        <v>Neither</v>
      </c>
    </row>
    <row r="397" spans="2:4" ht="19.5" customHeight="1">
      <c r="B397" s="25" t="s">
        <v>126</v>
      </c>
      <c r="C397" s="27">
        <v>47</v>
      </c>
      <c r="D397" s="24" t="str">
        <f>IFERROR(VLOOKUP(TRIM(B397),'Q4-Step 0-EastWestList'!$A$2:$B$16,2,FALSE),IFERROR(VLOOKUP(TRIM(B397),'Q4-Step 0-EastWestList'!$C$2:$D$6,2,FALSE),"Neither"))</f>
        <v>Neither</v>
      </c>
    </row>
    <row r="398" spans="2:4" ht="19.5" customHeight="1">
      <c r="B398" s="25" t="s">
        <v>59</v>
      </c>
      <c r="C398" s="27">
        <v>-20</v>
      </c>
      <c r="D398" s="24" t="str">
        <f>IFERROR(VLOOKUP(TRIM(B398),'Q4-Step 0-EastWestList'!$A$2:$B$16,2,FALSE),IFERROR(VLOOKUP(TRIM(B398),'Q4-Step 0-EastWestList'!$C$2:$D$6,2,FALSE),"Neither"))</f>
        <v>Neither</v>
      </c>
    </row>
    <row r="399" spans="2:4" ht="19.5" customHeight="1">
      <c r="B399" s="25" t="s">
        <v>46</v>
      </c>
      <c r="C399" s="27">
        <v>38</v>
      </c>
      <c r="D399" s="24" t="str">
        <f>IFERROR(VLOOKUP(TRIM(B399),'Q4-Step 0-EastWestList'!$A$2:$B$16,2,FALSE),IFERROR(VLOOKUP(TRIM(B399),'Q4-Step 0-EastWestList'!$C$2:$D$6,2,FALSE),"Neither"))</f>
        <v>Neither</v>
      </c>
    </row>
    <row r="400" spans="2:4" ht="19.5" customHeight="1">
      <c r="B400" s="25" t="s">
        <v>41</v>
      </c>
      <c r="C400" s="27">
        <v>130</v>
      </c>
      <c r="D400" s="24" t="str">
        <f>IFERROR(VLOOKUP(TRIM(B400),'Q4-Step 0-EastWestList'!$A$2:$B$16,2,FALSE),IFERROR(VLOOKUP(TRIM(B400),'Q4-Step 0-EastWestList'!$C$2:$D$6,2,FALSE),"Neither"))</f>
        <v>Neither</v>
      </c>
    </row>
    <row r="401" spans="2:4" ht="19.5" customHeight="1">
      <c r="B401" s="25" t="s">
        <v>46</v>
      </c>
      <c r="C401" s="27">
        <v>227</v>
      </c>
      <c r="D401" s="24" t="str">
        <f>IFERROR(VLOOKUP(TRIM(B401),'Q4-Step 0-EastWestList'!$A$2:$B$16,2,FALSE),IFERROR(VLOOKUP(TRIM(B401),'Q4-Step 0-EastWestList'!$C$2:$D$6,2,FALSE),"Neither"))</f>
        <v>Neither</v>
      </c>
    </row>
    <row r="402" spans="2:4" ht="19.5" customHeight="1">
      <c r="B402" s="25" t="s">
        <v>43</v>
      </c>
      <c r="C402" s="27">
        <v>480</v>
      </c>
      <c r="D402" s="24" t="str">
        <f>IFERROR(VLOOKUP(TRIM(B402),'Q4-Step 0-EastWestList'!$A$2:$B$16,2,FALSE),IFERROR(VLOOKUP(TRIM(B402),'Q4-Step 0-EastWestList'!$C$2:$D$6,2,FALSE),"Neither"))</f>
        <v>Neither</v>
      </c>
    </row>
    <row r="403" spans="2:4" ht="19.5" customHeight="1">
      <c r="B403" s="25" t="s">
        <v>126</v>
      </c>
      <c r="C403" s="27">
        <v>-31</v>
      </c>
      <c r="D403" s="24" t="str">
        <f>IFERROR(VLOOKUP(TRIM(B403),'Q4-Step 0-EastWestList'!$A$2:$B$16,2,FALSE),IFERROR(VLOOKUP(TRIM(B403),'Q4-Step 0-EastWestList'!$C$2:$D$6,2,FALSE),"Neither"))</f>
        <v>Neither</v>
      </c>
    </row>
    <row r="404" spans="2:4" ht="19.5" customHeight="1">
      <c r="B404" s="25" t="s">
        <v>31</v>
      </c>
      <c r="C404" s="27">
        <v>-2</v>
      </c>
      <c r="D404" s="24" t="str">
        <f>IFERROR(VLOOKUP(TRIM(B404),'Q4-Step 0-EastWestList'!$A$2:$B$16,2,FALSE),IFERROR(VLOOKUP(TRIM(B404),'Q4-Step 0-EastWestList'!$C$2:$D$6,2,FALSE),"Neither"))</f>
        <v>Neither</v>
      </c>
    </row>
    <row r="405" spans="2:4" ht="19.5" customHeight="1">
      <c r="B405" s="25" t="s">
        <v>50</v>
      </c>
      <c r="C405" s="27">
        <v>-50</v>
      </c>
      <c r="D405" s="24" t="str">
        <f>IFERROR(VLOOKUP(TRIM(B405),'Q4-Step 0-EastWestList'!$A$2:$B$16,2,FALSE),IFERROR(VLOOKUP(TRIM(B405),'Q4-Step 0-EastWestList'!$C$2:$D$6,2,FALSE),"Neither"))</f>
        <v>East</v>
      </c>
    </row>
    <row r="406" spans="2:4" ht="19.5" customHeight="1">
      <c r="B406" s="25" t="s">
        <v>34</v>
      </c>
      <c r="C406" s="27">
        <v>-26</v>
      </c>
      <c r="D406" s="24" t="str">
        <f>IFERROR(VLOOKUP(TRIM(B406),'Q4-Step 0-EastWestList'!$A$2:$B$16,2,FALSE),IFERROR(VLOOKUP(TRIM(B406),'Q4-Step 0-EastWestList'!$C$2:$D$6,2,FALSE),"Neither"))</f>
        <v>Neither</v>
      </c>
    </row>
    <row r="407" spans="2:4" ht="19.5" customHeight="1">
      <c r="B407" s="25" t="s">
        <v>29</v>
      </c>
      <c r="C407" s="27">
        <v>844</v>
      </c>
      <c r="D407" s="24" t="str">
        <f>IFERROR(VLOOKUP(TRIM(B407),'Q4-Step 0-EastWestList'!$A$2:$B$16,2,FALSE),IFERROR(VLOOKUP(TRIM(B407),'Q4-Step 0-EastWestList'!$C$2:$D$6,2,FALSE),"Neither"))</f>
        <v>Neither</v>
      </c>
    </row>
    <row r="408" spans="2:4" ht="19.5" customHeight="1">
      <c r="B408" s="25" t="s">
        <v>30</v>
      </c>
      <c r="C408" s="27">
        <v>423</v>
      </c>
      <c r="D408" s="24" t="str">
        <f>IFERROR(VLOOKUP(TRIM(B408),'Q4-Step 0-EastWestList'!$A$2:$B$16,2,FALSE),IFERROR(VLOOKUP(TRIM(B408),'Q4-Step 0-EastWestList'!$C$2:$D$6,2,FALSE),"Neither"))</f>
        <v>Neither</v>
      </c>
    </row>
    <row r="409" spans="2:4" ht="19.5" customHeight="1">
      <c r="B409" s="25" t="s">
        <v>294</v>
      </c>
      <c r="C409" s="27">
        <v>38</v>
      </c>
      <c r="D409" s="24" t="str">
        <f>IFERROR(VLOOKUP(TRIM(B409),'Q4-Step 0-EastWestList'!$A$2:$B$16,2,FALSE),IFERROR(VLOOKUP(TRIM(B409),'Q4-Step 0-EastWestList'!$C$2:$D$6,2,FALSE),"Neither"))</f>
        <v>Neither</v>
      </c>
    </row>
    <row r="410" spans="2:4" ht="19.5" customHeight="1">
      <c r="B410" s="25" t="s">
        <v>182</v>
      </c>
      <c r="C410" s="27">
        <v>52</v>
      </c>
      <c r="D410" s="24" t="str">
        <f>IFERROR(VLOOKUP(TRIM(B410),'Q4-Step 0-EastWestList'!$A$2:$B$16,2,FALSE),IFERROR(VLOOKUP(TRIM(B410),'Q4-Step 0-EastWestList'!$C$2:$D$6,2,FALSE),"Neither"))</f>
        <v>Neither</v>
      </c>
    </row>
    <row r="411" spans="2:4" ht="19.5" customHeight="1">
      <c r="B411" s="25" t="s">
        <v>48</v>
      </c>
      <c r="C411" s="26">
        <v>-1481</v>
      </c>
      <c r="D411" s="24" t="str">
        <f>IFERROR(VLOOKUP(TRIM(B411),'Q4-Step 0-EastWestList'!$A$2:$B$16,2,FALSE),IFERROR(VLOOKUP(TRIM(B411),'Q4-Step 0-EastWestList'!$C$2:$D$6,2,FALSE),"Neither"))</f>
        <v>East</v>
      </c>
    </row>
    <row r="412" spans="2:4" ht="19.5" customHeight="1">
      <c r="B412" s="25" t="s">
        <v>131</v>
      </c>
      <c r="C412" s="27">
        <v>784</v>
      </c>
      <c r="D412" s="24" t="str">
        <f>IFERROR(VLOOKUP(TRIM(B412),'Q4-Step 0-EastWestList'!$A$2:$B$16,2,FALSE),IFERROR(VLOOKUP(TRIM(B412),'Q4-Step 0-EastWestList'!$C$2:$D$6,2,FALSE),"Neither"))</f>
        <v>West</v>
      </c>
    </row>
    <row r="413" spans="2:4" ht="19.5" customHeight="1">
      <c r="B413" s="25" t="s">
        <v>81</v>
      </c>
      <c r="C413" s="27">
        <v>-119</v>
      </c>
      <c r="D413" s="24" t="str">
        <f>IFERROR(VLOOKUP(TRIM(B413),'Q4-Step 0-EastWestList'!$A$2:$B$16,2,FALSE),IFERROR(VLOOKUP(TRIM(B413),'Q4-Step 0-EastWestList'!$C$2:$D$6,2,FALSE),"Neither"))</f>
        <v>Neither</v>
      </c>
    </row>
    <row r="414" spans="2:4" ht="19.5" customHeight="1">
      <c r="B414" s="25" t="s">
        <v>23</v>
      </c>
      <c r="C414" s="27">
        <v>-41</v>
      </c>
      <c r="D414" s="24" t="str">
        <f>IFERROR(VLOOKUP(TRIM(B414),'Q4-Step 0-EastWestList'!$A$2:$B$16,2,FALSE),IFERROR(VLOOKUP(TRIM(B414),'Q4-Step 0-EastWestList'!$C$2:$D$6,2,FALSE),"Neither"))</f>
        <v>Neither</v>
      </c>
    </row>
    <row r="415" spans="2:4" ht="19.5" customHeight="1">
      <c r="B415" s="25" t="s">
        <v>40</v>
      </c>
      <c r="C415" s="27">
        <v>-328</v>
      </c>
      <c r="D415" s="24" t="str">
        <f>IFERROR(VLOOKUP(TRIM(B415),'Q4-Step 0-EastWestList'!$A$2:$B$16,2,FALSE),IFERROR(VLOOKUP(TRIM(B415),'Q4-Step 0-EastWestList'!$C$2:$D$6,2,FALSE),"Neither"))</f>
        <v>West</v>
      </c>
    </row>
    <row r="416" spans="2:4" ht="19.5" customHeight="1">
      <c r="B416" s="25" t="s">
        <v>59</v>
      </c>
      <c r="C416" s="27">
        <v>-69</v>
      </c>
      <c r="D416" s="24" t="str">
        <f>IFERROR(VLOOKUP(TRIM(B416),'Q4-Step 0-EastWestList'!$A$2:$B$16,2,FALSE),IFERROR(VLOOKUP(TRIM(B416),'Q4-Step 0-EastWestList'!$C$2:$D$6,2,FALSE),"Neither"))</f>
        <v>Neither</v>
      </c>
    </row>
    <row r="417" spans="2:4" ht="19.5" customHeight="1">
      <c r="B417" s="25" t="s">
        <v>21</v>
      </c>
      <c r="C417" s="27">
        <v>-55</v>
      </c>
      <c r="D417" s="24" t="str">
        <f>IFERROR(VLOOKUP(TRIM(B417),'Q4-Step 0-EastWestList'!$A$2:$B$16,2,FALSE),IFERROR(VLOOKUP(TRIM(B417),'Q4-Step 0-EastWestList'!$C$2:$D$6,2,FALSE),"Neither"))</f>
        <v>East</v>
      </c>
    </row>
    <row r="418" spans="2:4" ht="19.5" customHeight="1">
      <c r="B418" s="25" t="s">
        <v>39</v>
      </c>
      <c r="C418" s="27">
        <v>-18</v>
      </c>
      <c r="D418" s="24" t="str">
        <f>IFERROR(VLOOKUP(TRIM(B418),'Q4-Step 0-EastWestList'!$A$2:$B$16,2,FALSE),IFERROR(VLOOKUP(TRIM(B418),'Q4-Step 0-EastWestList'!$C$2:$D$6,2,FALSE),"Neither"))</f>
        <v>East</v>
      </c>
    </row>
    <row r="419" spans="2:4" ht="19.5" customHeight="1">
      <c r="B419" s="25" t="s">
        <v>103</v>
      </c>
      <c r="C419" s="27">
        <v>-30</v>
      </c>
      <c r="D419" s="24" t="str">
        <f>IFERROR(VLOOKUP(TRIM(B419),'Q4-Step 0-EastWestList'!$A$2:$B$16,2,FALSE),IFERROR(VLOOKUP(TRIM(B419),'Q4-Step 0-EastWestList'!$C$2:$D$6,2,FALSE),"Neither"))</f>
        <v>Neither</v>
      </c>
    </row>
    <row r="420" spans="2:4" ht="19.5" customHeight="1">
      <c r="B420" s="25" t="s">
        <v>34</v>
      </c>
      <c r="C420" s="27">
        <v>-30</v>
      </c>
      <c r="D420" s="24" t="str">
        <f>IFERROR(VLOOKUP(TRIM(B420),'Q4-Step 0-EastWestList'!$A$2:$B$16,2,FALSE),IFERROR(VLOOKUP(TRIM(B420),'Q4-Step 0-EastWestList'!$C$2:$D$6,2,FALSE),"Neither"))</f>
        <v>Neither</v>
      </c>
    </row>
    <row r="421" spans="2:4" ht="19.5" customHeight="1">
      <c r="B421" s="25" t="s">
        <v>35</v>
      </c>
      <c r="C421" s="27">
        <v>320</v>
      </c>
      <c r="D421" s="24" t="str">
        <f>IFERROR(VLOOKUP(TRIM(B421),'Q4-Step 0-EastWestList'!$A$2:$B$16,2,FALSE),IFERROR(VLOOKUP(TRIM(B421),'Q4-Step 0-EastWestList'!$C$2:$D$6,2,FALSE),"Neither"))</f>
        <v>Neither</v>
      </c>
    </row>
    <row r="422" spans="2:4" ht="19.5" customHeight="1">
      <c r="B422" s="25" t="s">
        <v>29</v>
      </c>
      <c r="C422" s="27">
        <v>107</v>
      </c>
      <c r="D422" s="24" t="str">
        <f>IFERROR(VLOOKUP(TRIM(B422),'Q4-Step 0-EastWestList'!$A$2:$B$16,2,FALSE),IFERROR(VLOOKUP(TRIM(B422),'Q4-Step 0-EastWestList'!$C$2:$D$6,2,FALSE),"Neither"))</f>
        <v>Neither</v>
      </c>
    </row>
    <row r="423" spans="2:4" ht="19.5" customHeight="1">
      <c r="B423" s="25" t="s">
        <v>294</v>
      </c>
      <c r="C423" s="26">
        <v>10582</v>
      </c>
      <c r="D423" s="24" t="str">
        <f>IFERROR(VLOOKUP(TRIM(B423),'Q4-Step 0-EastWestList'!$A$2:$B$16,2,FALSE),IFERROR(VLOOKUP(TRIM(B423),'Q4-Step 0-EastWestList'!$C$2:$D$6,2,FALSE),"Neither"))</f>
        <v>Neither</v>
      </c>
    </row>
    <row r="424" spans="2:4" ht="19.5" customHeight="1">
      <c r="B424" s="25" t="s">
        <v>38</v>
      </c>
      <c r="C424" s="27">
        <v>-119</v>
      </c>
      <c r="D424" s="24" t="str">
        <f>IFERROR(VLOOKUP(TRIM(B424),'Q4-Step 0-EastWestList'!$A$2:$B$16,2,FALSE),IFERROR(VLOOKUP(TRIM(B424),'Q4-Step 0-EastWestList'!$C$2:$D$6,2,FALSE),"Neither"))</f>
        <v>Neither</v>
      </c>
    </row>
    <row r="425" spans="2:4" ht="19.5" customHeight="1">
      <c r="B425" s="25" t="s">
        <v>40</v>
      </c>
      <c r="C425" s="26">
        <v>2068</v>
      </c>
      <c r="D425" s="24" t="str">
        <f>IFERROR(VLOOKUP(TRIM(B425),'Q4-Step 0-EastWestList'!$A$2:$B$16,2,FALSE),IFERROR(VLOOKUP(TRIM(B425),'Q4-Step 0-EastWestList'!$C$2:$D$6,2,FALSE),"Neither"))</f>
        <v>West</v>
      </c>
    </row>
    <row r="426" spans="2:4" ht="19.5" customHeight="1">
      <c r="B426" s="25" t="s">
        <v>41</v>
      </c>
      <c r="C426" s="27">
        <v>255</v>
      </c>
      <c r="D426" s="24" t="str">
        <f>IFERROR(VLOOKUP(TRIM(B426),'Q4-Step 0-EastWestList'!$A$2:$B$16,2,FALSE),IFERROR(VLOOKUP(TRIM(B426),'Q4-Step 0-EastWestList'!$C$2:$D$6,2,FALSE),"Neither"))</f>
        <v>Neither</v>
      </c>
    </row>
    <row r="427" spans="2:4" ht="19.5" customHeight="1">
      <c r="B427" s="25" t="s">
        <v>126</v>
      </c>
      <c r="C427" s="27">
        <v>-51</v>
      </c>
      <c r="D427" s="24" t="str">
        <f>IFERROR(VLOOKUP(TRIM(B427),'Q4-Step 0-EastWestList'!$A$2:$B$16,2,FALSE),IFERROR(VLOOKUP(TRIM(B427),'Q4-Step 0-EastWestList'!$C$2:$D$6,2,FALSE),"Neither"))</f>
        <v>Neither</v>
      </c>
    </row>
    <row r="428" spans="2:4" ht="19.5" customHeight="1">
      <c r="B428" s="25" t="s">
        <v>96</v>
      </c>
      <c r="C428" s="27">
        <v>602</v>
      </c>
      <c r="D428" s="24" t="str">
        <f>IFERROR(VLOOKUP(TRIM(B428),'Q4-Step 0-EastWestList'!$A$2:$B$16,2,FALSE),IFERROR(VLOOKUP(TRIM(B428),'Q4-Step 0-EastWestList'!$C$2:$D$6,2,FALSE),"Neither"))</f>
        <v>East</v>
      </c>
    </row>
    <row r="429" spans="2:4" ht="19.5" customHeight="1">
      <c r="B429" s="25" t="s">
        <v>36</v>
      </c>
      <c r="C429" s="27">
        <v>-10</v>
      </c>
      <c r="D429" s="24" t="str">
        <f>IFERROR(VLOOKUP(TRIM(B429),'Q4-Step 0-EastWestList'!$A$2:$B$16,2,FALSE),IFERROR(VLOOKUP(TRIM(B429),'Q4-Step 0-EastWestList'!$C$2:$D$6,2,FALSE),"Neither"))</f>
        <v>Neither</v>
      </c>
    </row>
    <row r="430" spans="2:4" ht="19.5" customHeight="1">
      <c r="B430" s="25" t="s">
        <v>25</v>
      </c>
      <c r="C430" s="27">
        <v>-15</v>
      </c>
      <c r="D430" s="24" t="str">
        <f>IFERROR(VLOOKUP(TRIM(B430),'Q4-Step 0-EastWestList'!$A$2:$B$16,2,FALSE),IFERROR(VLOOKUP(TRIM(B430),'Q4-Step 0-EastWestList'!$C$2:$D$6,2,FALSE),"Neither"))</f>
        <v>East</v>
      </c>
    </row>
    <row r="431" spans="2:4" ht="19.5" customHeight="1">
      <c r="B431" s="25" t="s">
        <v>131</v>
      </c>
      <c r="C431" s="27">
        <v>36</v>
      </c>
      <c r="D431" s="24" t="str">
        <f>IFERROR(VLOOKUP(TRIM(B431),'Q4-Step 0-EastWestList'!$A$2:$B$16,2,FALSE),IFERROR(VLOOKUP(TRIM(B431),'Q4-Step 0-EastWestList'!$C$2:$D$6,2,FALSE),"Neither"))</f>
        <v>West</v>
      </c>
    </row>
    <row r="432" spans="2:4" ht="19.5" customHeight="1">
      <c r="B432" s="25" t="s">
        <v>126</v>
      </c>
      <c r="C432" s="27">
        <v>-50</v>
      </c>
      <c r="D432" s="24" t="str">
        <f>IFERROR(VLOOKUP(TRIM(B432),'Q4-Step 0-EastWestList'!$A$2:$B$16,2,FALSE),IFERROR(VLOOKUP(TRIM(B432),'Q4-Step 0-EastWestList'!$C$2:$D$6,2,FALSE),"Neither"))</f>
        <v>Neither</v>
      </c>
    </row>
    <row r="433" spans="2:4" ht="19.5" customHeight="1">
      <c r="B433" s="25" t="s">
        <v>103</v>
      </c>
      <c r="C433" s="27">
        <v>-34</v>
      </c>
      <c r="D433" s="24" t="str">
        <f>IFERROR(VLOOKUP(TRIM(B433),'Q4-Step 0-EastWestList'!$A$2:$B$16,2,FALSE),IFERROR(VLOOKUP(TRIM(B433),'Q4-Step 0-EastWestList'!$C$2:$D$6,2,FALSE),"Neither"))</f>
        <v>Neither</v>
      </c>
    </row>
    <row r="434" spans="2:4" ht="19.5" customHeight="1">
      <c r="B434" s="25" t="s">
        <v>48</v>
      </c>
      <c r="C434" s="27">
        <v>468</v>
      </c>
      <c r="D434" s="24" t="str">
        <f>IFERROR(VLOOKUP(TRIM(B434),'Q4-Step 0-EastWestList'!$A$2:$B$16,2,FALSE),IFERROR(VLOOKUP(TRIM(B434),'Q4-Step 0-EastWestList'!$C$2:$D$6,2,FALSE),"Neither"))</f>
        <v>East</v>
      </c>
    </row>
    <row r="435" spans="2:4" ht="19.5" customHeight="1">
      <c r="B435" s="25" t="s">
        <v>64</v>
      </c>
      <c r="C435" s="27">
        <v>17</v>
      </c>
      <c r="D435" s="24" t="str">
        <f>IFERROR(VLOOKUP(TRIM(B435),'Q4-Step 0-EastWestList'!$A$2:$B$16,2,FALSE),IFERROR(VLOOKUP(TRIM(B435),'Q4-Step 0-EastWestList'!$C$2:$D$6,2,FALSE),"Neither"))</f>
        <v>Neither</v>
      </c>
    </row>
    <row r="436" spans="2:4" ht="19.5" customHeight="1">
      <c r="B436" s="25" t="s">
        <v>34</v>
      </c>
      <c r="C436" s="27">
        <v>-18</v>
      </c>
      <c r="D436" s="24" t="str">
        <f>IFERROR(VLOOKUP(TRIM(B436),'Q4-Step 0-EastWestList'!$A$2:$B$16,2,FALSE),IFERROR(VLOOKUP(TRIM(B436),'Q4-Step 0-EastWestList'!$C$2:$D$6,2,FALSE),"Neither"))</f>
        <v>Neither</v>
      </c>
    </row>
    <row r="437" spans="2:4" ht="19.5" customHeight="1">
      <c r="B437" s="25" t="s">
        <v>35</v>
      </c>
      <c r="C437" s="27">
        <v>38</v>
      </c>
      <c r="D437" s="24" t="str">
        <f>IFERROR(VLOOKUP(TRIM(B437),'Q4-Step 0-EastWestList'!$A$2:$B$16,2,FALSE),IFERROR(VLOOKUP(TRIM(B437),'Q4-Step 0-EastWestList'!$C$2:$D$6,2,FALSE),"Neither"))</f>
        <v>Neither</v>
      </c>
    </row>
    <row r="438" spans="2:4" ht="19.5" customHeight="1">
      <c r="B438" s="25" t="s">
        <v>29</v>
      </c>
      <c r="C438" s="27">
        <v>26</v>
      </c>
      <c r="D438" s="24" t="str">
        <f>IFERROR(VLOOKUP(TRIM(B438),'Q4-Step 0-EastWestList'!$A$2:$B$16,2,FALSE),IFERROR(VLOOKUP(TRIM(B438),'Q4-Step 0-EastWestList'!$C$2:$D$6,2,FALSE),"Neither"))</f>
        <v>Neither</v>
      </c>
    </row>
    <row r="439" spans="2:4" ht="19.5" customHeight="1">
      <c r="B439" s="25" t="s">
        <v>46</v>
      </c>
      <c r="C439" s="27">
        <v>447</v>
      </c>
      <c r="D439" s="24" t="str">
        <f>IFERROR(VLOOKUP(TRIM(B439),'Q4-Step 0-EastWestList'!$A$2:$B$16,2,FALSE),IFERROR(VLOOKUP(TRIM(B439),'Q4-Step 0-EastWestList'!$C$2:$D$6,2,FALSE),"Neither"))</f>
        <v>Neither</v>
      </c>
    </row>
    <row r="440" spans="2:4" ht="19.5" customHeight="1">
      <c r="B440" s="25" t="s">
        <v>30</v>
      </c>
      <c r="C440" s="26">
        <v>1310</v>
      </c>
      <c r="D440" s="24" t="str">
        <f>IFERROR(VLOOKUP(TRIM(B440),'Q4-Step 0-EastWestList'!$A$2:$B$16,2,FALSE),IFERROR(VLOOKUP(TRIM(B440),'Q4-Step 0-EastWestList'!$C$2:$D$6,2,FALSE),"Neither"))</f>
        <v>Neither</v>
      </c>
    </row>
    <row r="441" spans="2:4" ht="19.5" customHeight="1">
      <c r="B441" s="25" t="s">
        <v>36</v>
      </c>
      <c r="C441" s="27">
        <v>-5</v>
      </c>
      <c r="D441" s="24" t="str">
        <f>IFERROR(VLOOKUP(TRIM(B441),'Q4-Step 0-EastWestList'!$A$2:$B$16,2,FALSE),IFERROR(VLOOKUP(TRIM(B441),'Q4-Step 0-EastWestList'!$C$2:$D$6,2,FALSE),"Neither"))</f>
        <v>Neither</v>
      </c>
    </row>
    <row r="442" spans="2:4" ht="19.5" customHeight="1">
      <c r="B442" s="25" t="s">
        <v>50</v>
      </c>
      <c r="C442" s="27">
        <v>-63</v>
      </c>
      <c r="D442" s="24" t="str">
        <f>IFERROR(VLOOKUP(TRIM(B442),'Q4-Step 0-EastWestList'!$A$2:$B$16,2,FALSE),IFERROR(VLOOKUP(TRIM(B442),'Q4-Step 0-EastWestList'!$C$2:$D$6,2,FALSE),"Neither"))</f>
        <v>East</v>
      </c>
    </row>
    <row r="443" spans="2:4" ht="19.5" customHeight="1">
      <c r="B443" s="25" t="s">
        <v>160</v>
      </c>
      <c r="C443" s="27">
        <v>55</v>
      </c>
      <c r="D443" s="24" t="str">
        <f>IFERROR(VLOOKUP(TRIM(B443),'Q4-Step 0-EastWestList'!$A$2:$B$16,2,FALSE),IFERROR(VLOOKUP(TRIM(B443),'Q4-Step 0-EastWestList'!$C$2:$D$6,2,FALSE),"Neither"))</f>
        <v>Neither</v>
      </c>
    </row>
    <row r="444" spans="2:4" ht="19.5" customHeight="1">
      <c r="B444" s="25" t="s">
        <v>82</v>
      </c>
      <c r="C444" s="27">
        <v>-36</v>
      </c>
      <c r="D444" s="24" t="str">
        <f>IFERROR(VLOOKUP(TRIM(B444),'Q4-Step 0-EastWestList'!$A$2:$B$16,2,FALSE),IFERROR(VLOOKUP(TRIM(B444),'Q4-Step 0-EastWestList'!$C$2:$D$6,2,FALSE),"Neither"))</f>
        <v>Neither</v>
      </c>
    </row>
    <row r="445" spans="2:4" ht="19.5" customHeight="1">
      <c r="B445" s="25" t="s">
        <v>96</v>
      </c>
      <c r="C445" s="26">
        <v>2394</v>
      </c>
      <c r="D445" s="24" t="str">
        <f>IFERROR(VLOOKUP(TRIM(B445),'Q4-Step 0-EastWestList'!$A$2:$B$16,2,FALSE),IFERROR(VLOOKUP(TRIM(B445),'Q4-Step 0-EastWestList'!$C$2:$D$6,2,FALSE),"Neither"))</f>
        <v>East</v>
      </c>
    </row>
    <row r="446" spans="2:4" ht="19.5" customHeight="1">
      <c r="B446" s="25" t="s">
        <v>64</v>
      </c>
      <c r="C446" s="27">
        <v>-13</v>
      </c>
      <c r="D446" s="24" t="str">
        <f>IFERROR(VLOOKUP(TRIM(B446),'Q4-Step 0-EastWestList'!$A$2:$B$16,2,FALSE),IFERROR(VLOOKUP(TRIM(B446),'Q4-Step 0-EastWestList'!$C$2:$D$6,2,FALSE),"Neither"))</f>
        <v>Neither</v>
      </c>
    </row>
    <row r="447" spans="2:4" ht="19.5" customHeight="1">
      <c r="B447" s="25" t="s">
        <v>39</v>
      </c>
      <c r="C447" s="27">
        <v>-236</v>
      </c>
      <c r="D447" s="24" t="str">
        <f>IFERROR(VLOOKUP(TRIM(B447),'Q4-Step 0-EastWestList'!$A$2:$B$16,2,FALSE),IFERROR(VLOOKUP(TRIM(B447),'Q4-Step 0-EastWestList'!$C$2:$D$6,2,FALSE),"Neither"))</f>
        <v>East</v>
      </c>
    </row>
    <row r="448" spans="2:4" ht="19.5" customHeight="1">
      <c r="B448" s="25" t="s">
        <v>126</v>
      </c>
      <c r="C448" s="27">
        <v>-36</v>
      </c>
      <c r="D448" s="24" t="str">
        <f>IFERROR(VLOOKUP(TRIM(B448),'Q4-Step 0-EastWestList'!$A$2:$B$16,2,FALSE),IFERROR(VLOOKUP(TRIM(B448),'Q4-Step 0-EastWestList'!$C$2:$D$6,2,FALSE),"Neither"))</f>
        <v>Neither</v>
      </c>
    </row>
    <row r="449" spans="2:4" ht="19.5" customHeight="1">
      <c r="B449" s="25" t="s">
        <v>103</v>
      </c>
      <c r="C449" s="27">
        <v>-155</v>
      </c>
      <c r="D449" s="24" t="str">
        <f>IFERROR(VLOOKUP(TRIM(B449),'Q4-Step 0-EastWestList'!$A$2:$B$16,2,FALSE),IFERROR(VLOOKUP(TRIM(B449),'Q4-Step 0-EastWestList'!$C$2:$D$6,2,FALSE),"Neither"))</f>
        <v>Neither</v>
      </c>
    </row>
    <row r="450" spans="2:4" ht="19.5" customHeight="1">
      <c r="B450" s="25" t="s">
        <v>38</v>
      </c>
      <c r="C450" s="27">
        <v>601</v>
      </c>
      <c r="D450" s="24" t="str">
        <f>IFERROR(VLOOKUP(TRIM(B450),'Q4-Step 0-EastWestList'!$A$2:$B$16,2,FALSE),IFERROR(VLOOKUP(TRIM(B450),'Q4-Step 0-EastWestList'!$C$2:$D$6,2,FALSE),"Neither"))</f>
        <v>Neither</v>
      </c>
    </row>
    <row r="451" spans="2:4" ht="19.5" customHeight="1">
      <c r="B451" s="25" t="s">
        <v>50</v>
      </c>
      <c r="C451" s="27">
        <v>-154</v>
      </c>
      <c r="D451" s="24" t="str">
        <f>IFERROR(VLOOKUP(TRIM(B451),'Q4-Step 0-EastWestList'!$A$2:$B$16,2,FALSE),IFERROR(VLOOKUP(TRIM(B451),'Q4-Step 0-EastWestList'!$C$2:$D$6,2,FALSE),"Neither"))</f>
        <v>East</v>
      </c>
    </row>
    <row r="452" spans="2:4" ht="19.5" customHeight="1">
      <c r="B452" s="25" t="s">
        <v>31</v>
      </c>
      <c r="C452" s="27">
        <v>884</v>
      </c>
      <c r="D452" s="24" t="str">
        <f>IFERROR(VLOOKUP(TRIM(B452),'Q4-Step 0-EastWestList'!$A$2:$B$16,2,FALSE),IFERROR(VLOOKUP(TRIM(B452),'Q4-Step 0-EastWestList'!$C$2:$D$6,2,FALSE),"Neither"))</f>
        <v>Neither</v>
      </c>
    </row>
    <row r="453" spans="2:4" ht="19.5" customHeight="1">
      <c r="B453" s="25" t="s">
        <v>64</v>
      </c>
      <c r="C453" s="27">
        <v>60</v>
      </c>
      <c r="D453" s="24" t="str">
        <f>IFERROR(VLOOKUP(TRIM(B453),'Q4-Step 0-EastWestList'!$A$2:$B$16,2,FALSE),IFERROR(VLOOKUP(TRIM(B453),'Q4-Step 0-EastWestList'!$C$2:$D$6,2,FALSE),"Neither"))</f>
        <v>Neither</v>
      </c>
    </row>
    <row r="454" spans="2:4" ht="19.5" customHeight="1">
      <c r="B454" s="25" t="s">
        <v>34</v>
      </c>
      <c r="C454" s="27">
        <v>67</v>
      </c>
      <c r="D454" s="24" t="str">
        <f>IFERROR(VLOOKUP(TRIM(B454),'Q4-Step 0-EastWestList'!$A$2:$B$16,2,FALSE),IFERROR(VLOOKUP(TRIM(B454),'Q4-Step 0-EastWestList'!$C$2:$D$6,2,FALSE),"Neither"))</f>
        <v>Neither</v>
      </c>
    </row>
    <row r="455" spans="2:4" ht="19.5" customHeight="1">
      <c r="B455" s="25" t="s">
        <v>35</v>
      </c>
      <c r="C455" s="27">
        <v>137</v>
      </c>
      <c r="D455" s="24" t="str">
        <f>IFERROR(VLOOKUP(TRIM(B455),'Q4-Step 0-EastWestList'!$A$2:$B$16,2,FALSE),IFERROR(VLOOKUP(TRIM(B455),'Q4-Step 0-EastWestList'!$C$2:$D$6,2,FALSE),"Neither"))</f>
        <v>Neither</v>
      </c>
    </row>
    <row r="456" spans="2:4" ht="19.5" customHeight="1">
      <c r="B456" s="25" t="s">
        <v>29</v>
      </c>
      <c r="C456" s="27">
        <v>19</v>
      </c>
      <c r="D456" s="24" t="str">
        <f>IFERROR(VLOOKUP(TRIM(B456),'Q4-Step 0-EastWestList'!$A$2:$B$16,2,FALSE),IFERROR(VLOOKUP(TRIM(B456),'Q4-Step 0-EastWestList'!$C$2:$D$6,2,FALSE),"Neither"))</f>
        <v>Neither</v>
      </c>
    </row>
    <row r="457" spans="2:4" ht="19.5" customHeight="1">
      <c r="B457" s="25" t="s">
        <v>59</v>
      </c>
      <c r="C457" s="27">
        <v>227</v>
      </c>
      <c r="D457" s="24" t="str">
        <f>IFERROR(VLOOKUP(TRIM(B457),'Q4-Step 0-EastWestList'!$A$2:$B$16,2,FALSE),IFERROR(VLOOKUP(TRIM(B457),'Q4-Step 0-EastWestList'!$C$2:$D$6,2,FALSE),"Neither"))</f>
        <v>Neither</v>
      </c>
    </row>
    <row r="458" spans="2:4" ht="19.5" customHeight="1">
      <c r="B458" s="25" t="s">
        <v>30</v>
      </c>
      <c r="C458" s="27">
        <v>-3</v>
      </c>
      <c r="D458" s="24" t="str">
        <f>IFERROR(VLOOKUP(TRIM(B458),'Q4-Step 0-EastWestList'!$A$2:$B$16,2,FALSE),IFERROR(VLOOKUP(TRIM(B458),'Q4-Step 0-EastWestList'!$C$2:$D$6,2,FALSE),"Neither"))</f>
        <v>Neither</v>
      </c>
    </row>
    <row r="459" spans="2:4" ht="19.5" customHeight="1">
      <c r="B459" s="25" t="s">
        <v>55</v>
      </c>
      <c r="C459" s="27">
        <v>49</v>
      </c>
      <c r="D459" s="24" t="str">
        <f>IFERROR(VLOOKUP(TRIM(B459),'Q4-Step 0-EastWestList'!$A$2:$B$16,2,FALSE),IFERROR(VLOOKUP(TRIM(B459),'Q4-Step 0-EastWestList'!$C$2:$D$6,2,FALSE),"Neither"))</f>
        <v>Neither</v>
      </c>
    </row>
    <row r="460" spans="2:4" ht="19.5" customHeight="1">
      <c r="B460" s="25" t="s">
        <v>38</v>
      </c>
      <c r="C460" s="27">
        <v>67</v>
      </c>
      <c r="D460" s="24" t="str">
        <f>IFERROR(VLOOKUP(TRIM(B460),'Q4-Step 0-EastWestList'!$A$2:$B$16,2,FALSE),IFERROR(VLOOKUP(TRIM(B460),'Q4-Step 0-EastWestList'!$C$2:$D$6,2,FALSE),"Neither"))</f>
        <v>Neither</v>
      </c>
    </row>
    <row r="461" spans="2:4" ht="19.5" customHeight="1">
      <c r="B461" s="25" t="s">
        <v>39</v>
      </c>
      <c r="C461" s="27">
        <v>24</v>
      </c>
      <c r="D461" s="24" t="str">
        <f>IFERROR(VLOOKUP(TRIM(B461),'Q4-Step 0-EastWestList'!$A$2:$B$16,2,FALSE),IFERROR(VLOOKUP(TRIM(B461),'Q4-Step 0-EastWestList'!$C$2:$D$6,2,FALSE),"Neither"))</f>
        <v>East</v>
      </c>
    </row>
    <row r="462" spans="2:4" ht="19.5" customHeight="1">
      <c r="B462" s="25" t="s">
        <v>36</v>
      </c>
      <c r="C462" s="27">
        <v>94</v>
      </c>
      <c r="D462" s="24" t="str">
        <f>IFERROR(VLOOKUP(TRIM(B462),'Q4-Step 0-EastWestList'!$A$2:$B$16,2,FALSE),IFERROR(VLOOKUP(TRIM(B462),'Q4-Step 0-EastWestList'!$C$2:$D$6,2,FALSE),"Neither"))</f>
        <v>Neither</v>
      </c>
    </row>
    <row r="463" spans="2:4" ht="19.5" customHeight="1">
      <c r="B463" s="25" t="s">
        <v>96</v>
      </c>
      <c r="C463" s="26">
        <v>5016</v>
      </c>
      <c r="D463" s="24" t="str">
        <f>IFERROR(VLOOKUP(TRIM(B463),'Q4-Step 0-EastWestList'!$A$2:$B$16,2,FALSE),IFERROR(VLOOKUP(TRIM(B463),'Q4-Step 0-EastWestList'!$C$2:$D$6,2,FALSE),"Neither"))</f>
        <v>East</v>
      </c>
    </row>
    <row r="464" spans="2:4" ht="19.5" customHeight="1">
      <c r="B464" s="25" t="s">
        <v>93</v>
      </c>
      <c r="C464" s="27">
        <v>206</v>
      </c>
      <c r="D464" s="24" t="str">
        <f>IFERROR(VLOOKUP(TRIM(B464),'Q4-Step 0-EastWestList'!$A$2:$B$16,2,FALSE),IFERROR(VLOOKUP(TRIM(B464),'Q4-Step 0-EastWestList'!$C$2:$D$6,2,FALSE),"Neither"))</f>
        <v>Neither</v>
      </c>
    </row>
    <row r="465" spans="2:4" ht="19.5" customHeight="1">
      <c r="B465" s="25" t="s">
        <v>81</v>
      </c>
      <c r="C465" s="27">
        <v>-102</v>
      </c>
      <c r="D465" s="24" t="str">
        <f>IFERROR(VLOOKUP(TRIM(B465),'Q4-Step 0-EastWestList'!$A$2:$B$16,2,FALSE),IFERROR(VLOOKUP(TRIM(B465),'Q4-Step 0-EastWestList'!$C$2:$D$6,2,FALSE),"Neither"))</f>
        <v>Neither</v>
      </c>
    </row>
    <row r="466" spans="2:4" ht="19.5" customHeight="1">
      <c r="B466" s="25" t="s">
        <v>93</v>
      </c>
      <c r="C466" s="27">
        <v>727</v>
      </c>
      <c r="D466" s="24" t="str">
        <f>IFERROR(VLOOKUP(TRIM(B466),'Q4-Step 0-EastWestList'!$A$2:$B$16,2,FALSE),IFERROR(VLOOKUP(TRIM(B466),'Q4-Step 0-EastWestList'!$C$2:$D$6,2,FALSE),"Neither"))</f>
        <v>Neither</v>
      </c>
    </row>
    <row r="467" spans="2:4" ht="19.5" customHeight="1">
      <c r="B467" s="25" t="s">
        <v>160</v>
      </c>
      <c r="C467" s="27">
        <v>139</v>
      </c>
      <c r="D467" s="24" t="str">
        <f>IFERROR(VLOOKUP(TRIM(B467),'Q4-Step 0-EastWestList'!$A$2:$B$16,2,FALSE),IFERROR(VLOOKUP(TRIM(B467),'Q4-Step 0-EastWestList'!$C$2:$D$6,2,FALSE),"Neither"))</f>
        <v>Neither</v>
      </c>
    </row>
    <row r="468" spans="2:4" ht="19.5" customHeight="1">
      <c r="B468" s="25" t="s">
        <v>126</v>
      </c>
      <c r="C468" s="27">
        <v>126</v>
      </c>
      <c r="D468" s="24" t="str">
        <f>IFERROR(VLOOKUP(TRIM(B468),'Q4-Step 0-EastWestList'!$A$2:$B$16,2,FALSE),IFERROR(VLOOKUP(TRIM(B468),'Q4-Step 0-EastWestList'!$C$2:$D$6,2,FALSE),"Neither"))</f>
        <v>Neither</v>
      </c>
    </row>
    <row r="469" spans="2:4" ht="19.5" customHeight="1">
      <c r="B469" s="25" t="s">
        <v>96</v>
      </c>
      <c r="C469" s="27">
        <v>152</v>
      </c>
      <c r="D469" s="24" t="str">
        <f>IFERROR(VLOOKUP(TRIM(B469),'Q4-Step 0-EastWestList'!$A$2:$B$16,2,FALSE),IFERROR(VLOOKUP(TRIM(B469),'Q4-Step 0-EastWestList'!$C$2:$D$6,2,FALSE),"Neither"))</f>
        <v>East</v>
      </c>
    </row>
    <row r="470" spans="2:4" ht="19.5" customHeight="1">
      <c r="B470" s="25" t="s">
        <v>81</v>
      </c>
      <c r="C470" s="27">
        <v>47</v>
      </c>
      <c r="D470" s="24" t="str">
        <f>IFERROR(VLOOKUP(TRIM(B470),'Q4-Step 0-EastWestList'!$A$2:$B$16,2,FALSE),IFERROR(VLOOKUP(TRIM(B470),'Q4-Step 0-EastWestList'!$C$2:$D$6,2,FALSE),"Neither"))</f>
        <v>Neither</v>
      </c>
    </row>
    <row r="471" spans="2:4" ht="19.5" customHeight="1">
      <c r="B471" s="25" t="s">
        <v>126</v>
      </c>
      <c r="C471" s="27">
        <v>-66</v>
      </c>
      <c r="D471" s="24" t="str">
        <f>IFERROR(VLOOKUP(TRIM(B471),'Q4-Step 0-EastWestList'!$A$2:$B$16,2,FALSE),IFERROR(VLOOKUP(TRIM(B471),'Q4-Step 0-EastWestList'!$C$2:$D$6,2,FALSE),"Neither"))</f>
        <v>Neither</v>
      </c>
    </row>
    <row r="472" spans="2:4" ht="19.5" customHeight="1">
      <c r="B472" s="25" t="s">
        <v>30</v>
      </c>
      <c r="C472" s="27">
        <v>225</v>
      </c>
      <c r="D472" s="24" t="str">
        <f>IFERROR(VLOOKUP(TRIM(B472),'Q4-Step 0-EastWestList'!$A$2:$B$16,2,FALSE),IFERROR(VLOOKUP(TRIM(B472),'Q4-Step 0-EastWestList'!$C$2:$D$6,2,FALSE),"Neither"))</f>
        <v>Neither</v>
      </c>
    </row>
    <row r="473" spans="2:4" ht="19.5" customHeight="1">
      <c r="B473" s="25" t="s">
        <v>34</v>
      </c>
      <c r="C473" s="27">
        <v>31</v>
      </c>
      <c r="D473" s="24" t="str">
        <f>IFERROR(VLOOKUP(TRIM(B473),'Q4-Step 0-EastWestList'!$A$2:$B$16,2,FALSE),IFERROR(VLOOKUP(TRIM(B473),'Q4-Step 0-EastWestList'!$C$2:$D$6,2,FALSE),"Neither"))</f>
        <v>Neither</v>
      </c>
    </row>
    <row r="474" spans="2:4" ht="19.5" customHeight="1">
      <c r="B474" s="25" t="s">
        <v>37</v>
      </c>
      <c r="C474" s="27">
        <v>123</v>
      </c>
      <c r="D474" s="24" t="str">
        <f>IFERROR(VLOOKUP(TRIM(B474),'Q4-Step 0-EastWestList'!$A$2:$B$16,2,FALSE),IFERROR(VLOOKUP(TRIM(B474),'Q4-Step 0-EastWestList'!$C$2:$D$6,2,FALSE),"Neither"))</f>
        <v>Neither</v>
      </c>
    </row>
    <row r="475" spans="2:4" ht="19.5" customHeight="1">
      <c r="B475" s="25" t="s">
        <v>182</v>
      </c>
      <c r="C475" s="27">
        <v>-31</v>
      </c>
      <c r="D475" s="24" t="str">
        <f>IFERROR(VLOOKUP(TRIM(B475),'Q4-Step 0-EastWestList'!$A$2:$B$16,2,FALSE),IFERROR(VLOOKUP(TRIM(B475),'Q4-Step 0-EastWestList'!$C$2:$D$6,2,FALSE),"Neither"))</f>
        <v>Neither</v>
      </c>
    </row>
    <row r="476" spans="2:4" ht="19.5" customHeight="1">
      <c r="B476" s="25" t="s">
        <v>21</v>
      </c>
      <c r="C476" s="27">
        <v>-116</v>
      </c>
      <c r="D476" s="24" t="str">
        <f>IFERROR(VLOOKUP(TRIM(B476),'Q4-Step 0-EastWestList'!$A$2:$B$16,2,FALSE),IFERROR(VLOOKUP(TRIM(B476),'Q4-Step 0-EastWestList'!$C$2:$D$6,2,FALSE),"Neither"))</f>
        <v>East</v>
      </c>
    </row>
    <row r="477" spans="2:4" ht="19.5" customHeight="1">
      <c r="B477" s="25" t="s">
        <v>48</v>
      </c>
      <c r="C477" s="27">
        <v>-279</v>
      </c>
      <c r="D477" s="24" t="str">
        <f>IFERROR(VLOOKUP(TRIM(B477),'Q4-Step 0-EastWestList'!$A$2:$B$16,2,FALSE),IFERROR(VLOOKUP(TRIM(B477),'Q4-Step 0-EastWestList'!$C$2:$D$6,2,FALSE),"Neither"))</f>
        <v>East</v>
      </c>
    </row>
    <row r="478" spans="2:4" ht="19.5" customHeight="1">
      <c r="B478" s="25" t="s">
        <v>82</v>
      </c>
      <c r="C478" s="26">
        <v>6629</v>
      </c>
      <c r="D478" s="24" t="str">
        <f>IFERROR(VLOOKUP(TRIM(B478),'Q4-Step 0-EastWestList'!$A$2:$B$16,2,FALSE),IFERROR(VLOOKUP(TRIM(B478),'Q4-Step 0-EastWestList'!$C$2:$D$6,2,FALSE),"Neither"))</f>
        <v>Neither</v>
      </c>
    </row>
    <row r="479" spans="2:4" ht="19.5" customHeight="1">
      <c r="B479" s="25" t="s">
        <v>25</v>
      </c>
      <c r="C479" s="27">
        <v>110</v>
      </c>
      <c r="D479" s="24" t="str">
        <f>IFERROR(VLOOKUP(TRIM(B479),'Q4-Step 0-EastWestList'!$A$2:$B$16,2,FALSE),IFERROR(VLOOKUP(TRIM(B479),'Q4-Step 0-EastWestList'!$C$2:$D$6,2,FALSE),"Neither"))</f>
        <v>East</v>
      </c>
    </row>
    <row r="480" spans="2:4" ht="19.5" customHeight="1">
      <c r="B480" s="25" t="s">
        <v>82</v>
      </c>
      <c r="C480" s="27">
        <v>-3</v>
      </c>
      <c r="D480" s="24" t="str">
        <f>IFERROR(VLOOKUP(TRIM(B480),'Q4-Step 0-EastWestList'!$A$2:$B$16,2,FALSE),IFERROR(VLOOKUP(TRIM(B480),'Q4-Step 0-EastWestList'!$C$2:$D$6,2,FALSE),"Neither"))</f>
        <v>Neither</v>
      </c>
    </row>
    <row r="481" spans="2:4" ht="19.5" customHeight="1">
      <c r="B481" s="25" t="s">
        <v>96</v>
      </c>
      <c r="C481" s="27">
        <v>178</v>
      </c>
      <c r="D481" s="24" t="str">
        <f>IFERROR(VLOOKUP(TRIM(B481),'Q4-Step 0-EastWestList'!$A$2:$B$16,2,FALSE),IFERROR(VLOOKUP(TRIM(B481),'Q4-Step 0-EastWestList'!$C$2:$D$6,2,FALSE),"Neither"))</f>
        <v>East</v>
      </c>
    </row>
    <row r="482" spans="2:4" ht="19.5" customHeight="1">
      <c r="B482" s="25" t="s">
        <v>103</v>
      </c>
      <c r="C482" s="27">
        <v>-7</v>
      </c>
      <c r="D482" s="24" t="str">
        <f>IFERROR(VLOOKUP(TRIM(B482),'Q4-Step 0-EastWestList'!$A$2:$B$16,2,FALSE),IFERROR(VLOOKUP(TRIM(B482),'Q4-Step 0-EastWestList'!$C$2:$D$6,2,FALSE),"Neither"))</f>
        <v>Neither</v>
      </c>
    </row>
    <row r="483" spans="2:4" ht="19.5" customHeight="1">
      <c r="B483" s="25" t="s">
        <v>48</v>
      </c>
      <c r="C483" s="27">
        <v>-2</v>
      </c>
      <c r="D483" s="24" t="str">
        <f>IFERROR(VLOOKUP(TRIM(B483),'Q4-Step 0-EastWestList'!$A$2:$B$16,2,FALSE),IFERROR(VLOOKUP(TRIM(B483),'Q4-Step 0-EastWestList'!$C$2:$D$6,2,FALSE),"Neither"))</f>
        <v>East</v>
      </c>
    </row>
    <row r="484" spans="2:4" ht="19.5" customHeight="1">
      <c r="B484" s="25" t="s">
        <v>96</v>
      </c>
      <c r="C484" s="27">
        <v>872</v>
      </c>
      <c r="D484" s="24" t="str">
        <f>IFERROR(VLOOKUP(TRIM(B484),'Q4-Step 0-EastWestList'!$A$2:$B$16,2,FALSE),IFERROR(VLOOKUP(TRIM(B484),'Q4-Step 0-EastWestList'!$C$2:$D$6,2,FALSE),"Neither"))</f>
        <v>East</v>
      </c>
    </row>
    <row r="485" spans="2:4" ht="19.5" customHeight="1">
      <c r="B485" s="25" t="s">
        <v>55</v>
      </c>
      <c r="C485" s="27">
        <v>-148</v>
      </c>
      <c r="D485" s="24" t="str">
        <f>IFERROR(VLOOKUP(TRIM(B485),'Q4-Step 0-EastWestList'!$A$2:$B$16,2,FALSE),IFERROR(VLOOKUP(TRIM(B485),'Q4-Step 0-EastWestList'!$C$2:$D$6,2,FALSE),"Neither"))</f>
        <v>Neither</v>
      </c>
    </row>
    <row r="486" spans="2:4" ht="19.5" customHeight="1">
      <c r="B486" s="25" t="s">
        <v>131</v>
      </c>
      <c r="C486" s="27">
        <v>80</v>
      </c>
      <c r="D486" s="24" t="str">
        <f>IFERROR(VLOOKUP(TRIM(B486),'Q4-Step 0-EastWestList'!$A$2:$B$16,2,FALSE),IFERROR(VLOOKUP(TRIM(B486),'Q4-Step 0-EastWestList'!$C$2:$D$6,2,FALSE),"Neither"))</f>
        <v>West</v>
      </c>
    </row>
    <row r="487" spans="2:4" ht="19.5" customHeight="1">
      <c r="B487" s="25" t="s">
        <v>39</v>
      </c>
      <c r="C487" s="27">
        <v>-138</v>
      </c>
      <c r="D487" s="24" t="str">
        <f>IFERROR(VLOOKUP(TRIM(B487),'Q4-Step 0-EastWestList'!$A$2:$B$16,2,FALSE),IFERROR(VLOOKUP(TRIM(B487),'Q4-Step 0-EastWestList'!$C$2:$D$6,2,FALSE),"Neither"))</f>
        <v>East</v>
      </c>
    </row>
    <row r="488" spans="2:4" ht="19.5" customHeight="1">
      <c r="B488" s="25" t="s">
        <v>41</v>
      </c>
      <c r="C488" s="27">
        <v>100</v>
      </c>
      <c r="D488" s="24" t="str">
        <f>IFERROR(VLOOKUP(TRIM(B488),'Q4-Step 0-EastWestList'!$A$2:$B$16,2,FALSE),IFERROR(VLOOKUP(TRIM(B488),'Q4-Step 0-EastWestList'!$C$2:$D$6,2,FALSE),"Neither"))</f>
        <v>Neither</v>
      </c>
    </row>
    <row r="489" spans="2:4" ht="19.5" customHeight="1">
      <c r="B489" s="25" t="s">
        <v>38</v>
      </c>
      <c r="C489" s="27">
        <v>-130</v>
      </c>
      <c r="D489" s="24" t="str">
        <f>IFERROR(VLOOKUP(TRIM(B489),'Q4-Step 0-EastWestList'!$A$2:$B$16,2,FALSE),IFERROR(VLOOKUP(TRIM(B489),'Q4-Step 0-EastWestList'!$C$2:$D$6,2,FALSE),"Neither"))</f>
        <v>Neither</v>
      </c>
    </row>
    <row r="490" spans="2:4" ht="19.5" customHeight="1">
      <c r="B490" s="25" t="s">
        <v>50</v>
      </c>
      <c r="C490" s="27">
        <v>-133</v>
      </c>
      <c r="D490" s="24" t="str">
        <f>IFERROR(VLOOKUP(TRIM(B490),'Q4-Step 0-EastWestList'!$A$2:$B$16,2,FALSE),IFERROR(VLOOKUP(TRIM(B490),'Q4-Step 0-EastWestList'!$C$2:$D$6,2,FALSE),"Neither"))</f>
        <v>East</v>
      </c>
    </row>
    <row r="491" spans="2:4" ht="19.5" customHeight="1">
      <c r="B491" s="25" t="s">
        <v>52</v>
      </c>
      <c r="C491" s="27">
        <v>186</v>
      </c>
      <c r="D491" s="24" t="str">
        <f>IFERROR(VLOOKUP(TRIM(B491),'Q4-Step 0-EastWestList'!$A$2:$B$16,2,FALSE),IFERROR(VLOOKUP(TRIM(B491),'Q4-Step 0-EastWestList'!$C$2:$D$6,2,FALSE),"Neither"))</f>
        <v>West</v>
      </c>
    </row>
    <row r="492" spans="2:4" ht="19.5" customHeight="1">
      <c r="B492" s="25" t="s">
        <v>82</v>
      </c>
      <c r="C492" s="27">
        <v>507</v>
      </c>
      <c r="D492" s="24" t="str">
        <f>IFERROR(VLOOKUP(TRIM(B492),'Q4-Step 0-EastWestList'!$A$2:$B$16,2,FALSE),IFERROR(VLOOKUP(TRIM(B492),'Q4-Step 0-EastWestList'!$C$2:$D$6,2,FALSE),"Neither"))</f>
        <v>Neither</v>
      </c>
    </row>
    <row r="493" spans="2:4" ht="19.5" customHeight="1">
      <c r="B493" s="25" t="s">
        <v>31</v>
      </c>
      <c r="C493" s="27">
        <v>635</v>
      </c>
      <c r="D493" s="24" t="str">
        <f>IFERROR(VLOOKUP(TRIM(B493),'Q4-Step 0-EastWestList'!$A$2:$B$16,2,FALSE),IFERROR(VLOOKUP(TRIM(B493),'Q4-Step 0-EastWestList'!$C$2:$D$6,2,FALSE),"Neither"))</f>
        <v>Neither</v>
      </c>
    </row>
    <row r="494" spans="2:4" ht="19.5" customHeight="1">
      <c r="B494" s="25" t="s">
        <v>82</v>
      </c>
      <c r="C494" s="27">
        <v>-8</v>
      </c>
      <c r="D494" s="24" t="str">
        <f>IFERROR(VLOOKUP(TRIM(B494),'Q4-Step 0-EastWestList'!$A$2:$B$16,2,FALSE),IFERROR(VLOOKUP(TRIM(B494),'Q4-Step 0-EastWestList'!$C$2:$D$6,2,FALSE),"Neither"))</f>
        <v>Neither</v>
      </c>
    </row>
    <row r="495" spans="2:4" ht="19.5" customHeight="1">
      <c r="B495" s="25" t="s">
        <v>23</v>
      </c>
      <c r="C495" s="27">
        <v>11</v>
      </c>
      <c r="D495" s="24" t="str">
        <f>IFERROR(VLOOKUP(TRIM(B495),'Q4-Step 0-EastWestList'!$A$2:$B$16,2,FALSE),IFERROR(VLOOKUP(TRIM(B495),'Q4-Step 0-EastWestList'!$C$2:$D$6,2,FALSE),"Neither"))</f>
        <v>Neither</v>
      </c>
    </row>
    <row r="496" spans="2:4" ht="19.5" customHeight="1">
      <c r="B496" s="25" t="s">
        <v>126</v>
      </c>
      <c r="C496" s="27">
        <v>-18</v>
      </c>
      <c r="D496" s="24" t="str">
        <f>IFERROR(VLOOKUP(TRIM(B496),'Q4-Step 0-EastWestList'!$A$2:$B$16,2,FALSE),IFERROR(VLOOKUP(TRIM(B496),'Q4-Step 0-EastWestList'!$C$2:$D$6,2,FALSE),"Neither"))</f>
        <v>Neither</v>
      </c>
    </row>
    <row r="497" spans="2:4" ht="19.5" customHeight="1">
      <c r="B497" s="25" t="s">
        <v>52</v>
      </c>
      <c r="C497" s="26">
        <v>4281</v>
      </c>
      <c r="D497" s="24" t="str">
        <f>IFERROR(VLOOKUP(TRIM(B497),'Q4-Step 0-EastWestList'!$A$2:$B$16,2,FALSE),IFERROR(VLOOKUP(TRIM(B497),'Q4-Step 0-EastWestList'!$C$2:$D$6,2,FALSE),"Neither"))</f>
        <v>West</v>
      </c>
    </row>
    <row r="498" spans="2:4" ht="19.5" customHeight="1">
      <c r="B498" s="25" t="s">
        <v>56</v>
      </c>
      <c r="C498" s="27">
        <v>72</v>
      </c>
      <c r="D498" s="24" t="str">
        <f>IFERROR(VLOOKUP(TRIM(B498),'Q4-Step 0-EastWestList'!$A$2:$B$16,2,FALSE),IFERROR(VLOOKUP(TRIM(B498),'Q4-Step 0-EastWestList'!$C$2:$D$6,2,FALSE),"Neither"))</f>
        <v>Neither</v>
      </c>
    </row>
    <row r="499" spans="2:4" ht="19.5" customHeight="1">
      <c r="B499" s="25" t="s">
        <v>103</v>
      </c>
      <c r="C499" s="27">
        <v>27</v>
      </c>
      <c r="D499" s="24" t="str">
        <f>IFERROR(VLOOKUP(TRIM(B499),'Q4-Step 0-EastWestList'!$A$2:$B$16,2,FALSE),IFERROR(VLOOKUP(TRIM(B499),'Q4-Step 0-EastWestList'!$C$2:$D$6,2,FALSE),"Neither"))</f>
        <v>Neither</v>
      </c>
    </row>
    <row r="500" spans="2:4" ht="19.5" customHeight="1">
      <c r="B500" s="25" t="s">
        <v>96</v>
      </c>
      <c r="C500" s="27">
        <v>33</v>
      </c>
      <c r="D500" s="24" t="str">
        <f>IFERROR(VLOOKUP(TRIM(B500),'Q4-Step 0-EastWestList'!$A$2:$B$16,2,FALSE),IFERROR(VLOOKUP(TRIM(B500),'Q4-Step 0-EastWestList'!$C$2:$D$6,2,FALSE),"Neither"))</f>
        <v>East</v>
      </c>
    </row>
    <row r="501" spans="2:4" ht="19.5" customHeight="1">
      <c r="B501" s="25" t="s">
        <v>34</v>
      </c>
      <c r="C501" s="26">
        <v>25168</v>
      </c>
      <c r="D501" s="24" t="str">
        <f>IFERROR(VLOOKUP(TRIM(B501),'Q4-Step 0-EastWestList'!$A$2:$B$16,2,FALSE),IFERROR(VLOOKUP(TRIM(B501),'Q4-Step 0-EastWestList'!$C$2:$D$6,2,FALSE),"Neither"))</f>
        <v>Neither</v>
      </c>
    </row>
    <row r="502" spans="2:4" ht="19.5" customHeight="1">
      <c r="B502" s="25" t="s">
        <v>82</v>
      </c>
      <c r="C502" s="27">
        <v>162</v>
      </c>
      <c r="D502" s="24" t="str">
        <f>IFERROR(VLOOKUP(TRIM(B502),'Q4-Step 0-EastWestList'!$A$2:$B$16,2,FALSE),IFERROR(VLOOKUP(TRIM(B502),'Q4-Step 0-EastWestList'!$C$2:$D$6,2,FALSE),"Neither"))</f>
        <v>Neither</v>
      </c>
    </row>
    <row r="503" spans="2:4" ht="19.5" customHeight="1">
      <c r="B503" s="25" t="s">
        <v>30</v>
      </c>
      <c r="C503" s="27">
        <v>-4</v>
      </c>
      <c r="D503" s="24" t="str">
        <f>IFERROR(VLOOKUP(TRIM(B503),'Q4-Step 0-EastWestList'!$A$2:$B$16,2,FALSE),IFERROR(VLOOKUP(TRIM(B503),'Q4-Step 0-EastWestList'!$C$2:$D$6,2,FALSE),"Neither"))</f>
        <v>Neither</v>
      </c>
    </row>
    <row r="504" spans="2:4" ht="19.5" customHeight="1">
      <c r="B504" s="25" t="s">
        <v>169</v>
      </c>
      <c r="C504" s="27">
        <v>-167</v>
      </c>
      <c r="D504" s="24" t="str">
        <f>IFERROR(VLOOKUP(TRIM(B504),'Q4-Step 0-EastWestList'!$A$2:$B$16,2,FALSE),IFERROR(VLOOKUP(TRIM(B504),'Q4-Step 0-EastWestList'!$C$2:$D$6,2,FALSE),"Neither"))</f>
        <v>Neither</v>
      </c>
    </row>
    <row r="505" spans="2:4" ht="19.5" customHeight="1">
      <c r="B505" s="25" t="s">
        <v>131</v>
      </c>
      <c r="C505" s="27">
        <v>-253</v>
      </c>
      <c r="D505" s="24" t="str">
        <f>IFERROR(VLOOKUP(TRIM(B505),'Q4-Step 0-EastWestList'!$A$2:$B$16,2,FALSE),IFERROR(VLOOKUP(TRIM(B505),'Q4-Step 0-EastWestList'!$C$2:$D$6,2,FALSE),"Neither"))</f>
        <v>West</v>
      </c>
    </row>
    <row r="506" spans="2:4" ht="19.5" customHeight="1">
      <c r="B506" s="25" t="s">
        <v>126</v>
      </c>
      <c r="C506" s="27">
        <v>-28</v>
      </c>
      <c r="D506" s="24" t="str">
        <f>IFERROR(VLOOKUP(TRIM(B506),'Q4-Step 0-EastWestList'!$A$2:$B$16,2,FALSE),IFERROR(VLOOKUP(TRIM(B506),'Q4-Step 0-EastWestList'!$C$2:$D$6,2,FALSE),"Neither"))</f>
        <v>Neither</v>
      </c>
    </row>
    <row r="507" spans="2:4" ht="19.5" customHeight="1">
      <c r="B507" s="25" t="s">
        <v>36</v>
      </c>
      <c r="C507" s="27">
        <v>21</v>
      </c>
      <c r="D507" s="24" t="str">
        <f>IFERROR(VLOOKUP(TRIM(B507),'Q4-Step 0-EastWestList'!$A$2:$B$16,2,FALSE),IFERROR(VLOOKUP(TRIM(B507),'Q4-Step 0-EastWestList'!$C$2:$D$6,2,FALSE),"Neither"))</f>
        <v>Neither</v>
      </c>
    </row>
    <row r="508" spans="2:4" ht="19.5" customHeight="1">
      <c r="B508" s="25" t="s">
        <v>55</v>
      </c>
      <c r="C508" s="27">
        <v>38</v>
      </c>
      <c r="D508" s="24" t="str">
        <f>IFERROR(VLOOKUP(TRIM(B508),'Q4-Step 0-EastWestList'!$A$2:$B$16,2,FALSE),IFERROR(VLOOKUP(TRIM(B508),'Q4-Step 0-EastWestList'!$C$2:$D$6,2,FALSE),"Neither"))</f>
        <v>Neither</v>
      </c>
    </row>
    <row r="509" spans="2:4" ht="19.5" customHeight="1">
      <c r="B509" s="25" t="s">
        <v>82</v>
      </c>
      <c r="C509" s="27">
        <v>519</v>
      </c>
      <c r="D509" s="24" t="str">
        <f>IFERROR(VLOOKUP(TRIM(B509),'Q4-Step 0-EastWestList'!$A$2:$B$16,2,FALSE),IFERROR(VLOOKUP(TRIM(B509),'Q4-Step 0-EastWestList'!$C$2:$D$6,2,FALSE),"Neither"))</f>
        <v>Neither</v>
      </c>
    </row>
    <row r="510" spans="2:4" ht="19.5" customHeight="1">
      <c r="B510" s="25" t="s">
        <v>38</v>
      </c>
      <c r="C510" s="27">
        <v>93</v>
      </c>
      <c r="D510" s="24" t="str">
        <f>IFERROR(VLOOKUP(TRIM(B510),'Q4-Step 0-EastWestList'!$A$2:$B$16,2,FALSE),IFERROR(VLOOKUP(TRIM(B510),'Q4-Step 0-EastWestList'!$C$2:$D$6,2,FALSE),"Neither"))</f>
        <v>Neither</v>
      </c>
    </row>
    <row r="511" spans="2:4" ht="19.5" customHeight="1">
      <c r="B511" s="25" t="s">
        <v>46</v>
      </c>
      <c r="C511" s="27">
        <v>5</v>
      </c>
      <c r="D511" s="24" t="str">
        <f>IFERROR(VLOOKUP(TRIM(B511),'Q4-Step 0-EastWestList'!$A$2:$B$16,2,FALSE),IFERROR(VLOOKUP(TRIM(B511),'Q4-Step 0-EastWestList'!$C$2:$D$6,2,FALSE),"Neither"))</f>
        <v>Neither</v>
      </c>
    </row>
    <row r="512" spans="2:4" ht="19.5" customHeight="1">
      <c r="B512" s="25" t="s">
        <v>126</v>
      </c>
      <c r="C512" s="27">
        <v>-68</v>
      </c>
      <c r="D512" s="24" t="str">
        <f>IFERROR(VLOOKUP(TRIM(B512),'Q4-Step 0-EastWestList'!$A$2:$B$16,2,FALSE),IFERROR(VLOOKUP(TRIM(B512),'Q4-Step 0-EastWestList'!$C$2:$D$6,2,FALSE),"Neither"))</f>
        <v>Neither</v>
      </c>
    </row>
    <row r="513" spans="2:4" ht="19.5" customHeight="1">
      <c r="B513" s="25" t="s">
        <v>36</v>
      </c>
      <c r="C513" s="27">
        <v>20</v>
      </c>
      <c r="D513" s="24" t="str">
        <f>IFERROR(VLOOKUP(TRIM(B513),'Q4-Step 0-EastWestList'!$A$2:$B$16,2,FALSE),IFERROR(VLOOKUP(TRIM(B513),'Q4-Step 0-EastWestList'!$C$2:$D$6,2,FALSE),"Neither"))</f>
        <v>Neither</v>
      </c>
    </row>
    <row r="514" spans="2:4" ht="19.5" customHeight="1">
      <c r="B514" s="25" t="s">
        <v>96</v>
      </c>
      <c r="C514" s="27">
        <v>578</v>
      </c>
      <c r="D514" s="24" t="str">
        <f>IFERROR(VLOOKUP(TRIM(B514),'Q4-Step 0-EastWestList'!$A$2:$B$16,2,FALSE),IFERROR(VLOOKUP(TRIM(B514),'Q4-Step 0-EastWestList'!$C$2:$D$6,2,FALSE),"Neither"))</f>
        <v>East</v>
      </c>
    </row>
    <row r="515" spans="2:4" ht="19.5" customHeight="1">
      <c r="B515" s="25" t="s">
        <v>71</v>
      </c>
      <c r="C515" s="27">
        <v>22</v>
      </c>
      <c r="D515" s="24" t="str">
        <f>IFERROR(VLOOKUP(TRIM(B515),'Q4-Step 0-EastWestList'!$A$2:$B$16,2,FALSE),IFERROR(VLOOKUP(TRIM(B515),'Q4-Step 0-EastWestList'!$C$2:$D$6,2,FALSE),"Neither"))</f>
        <v>Neither</v>
      </c>
    </row>
    <row r="516" spans="2:4" ht="19.5" customHeight="1">
      <c r="B516" s="25" t="s">
        <v>40</v>
      </c>
      <c r="C516" s="27">
        <v>149</v>
      </c>
      <c r="D516" s="24" t="str">
        <f>IFERROR(VLOOKUP(TRIM(B516),'Q4-Step 0-EastWestList'!$A$2:$B$16,2,FALSE),IFERROR(VLOOKUP(TRIM(B516),'Q4-Step 0-EastWestList'!$C$2:$D$6,2,FALSE),"Neither"))</f>
        <v>West</v>
      </c>
    </row>
    <row r="517" spans="2:4" ht="19.5" customHeight="1">
      <c r="B517" s="25" t="s">
        <v>31</v>
      </c>
      <c r="C517" s="27">
        <v>-75</v>
      </c>
      <c r="D517" s="24" t="str">
        <f>IFERROR(VLOOKUP(TRIM(B517),'Q4-Step 0-EastWestList'!$A$2:$B$16,2,FALSE),IFERROR(VLOOKUP(TRIM(B517),'Q4-Step 0-EastWestList'!$C$2:$D$6,2,FALSE),"Neither"))</f>
        <v>Neither</v>
      </c>
    </row>
    <row r="518" spans="2:4" ht="19.5" customHeight="1">
      <c r="B518" s="25" t="s">
        <v>103</v>
      </c>
      <c r="C518" s="27">
        <v>587</v>
      </c>
      <c r="D518" s="24" t="str">
        <f>IFERROR(VLOOKUP(TRIM(B518),'Q4-Step 0-EastWestList'!$A$2:$B$16,2,FALSE),IFERROR(VLOOKUP(TRIM(B518),'Q4-Step 0-EastWestList'!$C$2:$D$6,2,FALSE),"Neither"))</f>
        <v>Neither</v>
      </c>
    </row>
    <row r="519" spans="2:4" ht="19.5" customHeight="1">
      <c r="B519" s="25" t="s">
        <v>50</v>
      </c>
      <c r="C519" s="27">
        <v>363</v>
      </c>
      <c r="D519" s="24" t="str">
        <f>IFERROR(VLOOKUP(TRIM(B519),'Q4-Step 0-EastWestList'!$A$2:$B$16,2,FALSE),IFERROR(VLOOKUP(TRIM(B519),'Q4-Step 0-EastWestList'!$C$2:$D$6,2,FALSE),"Neither"))</f>
        <v>East</v>
      </c>
    </row>
    <row r="520" spans="2:4" ht="19.5" customHeight="1">
      <c r="B520" s="25" t="s">
        <v>103</v>
      </c>
      <c r="C520" s="27">
        <v>147</v>
      </c>
      <c r="D520" s="24" t="str">
        <f>IFERROR(VLOOKUP(TRIM(B520),'Q4-Step 0-EastWestList'!$A$2:$B$16,2,FALSE),IFERROR(VLOOKUP(TRIM(B520),'Q4-Step 0-EastWestList'!$C$2:$D$6,2,FALSE),"Neither"))</f>
        <v>Neither</v>
      </c>
    </row>
    <row r="521" spans="2:4" ht="19.5" customHeight="1">
      <c r="B521" s="25" t="s">
        <v>96</v>
      </c>
      <c r="C521" s="27">
        <v>-52</v>
      </c>
      <c r="D521" s="24" t="str">
        <f>IFERROR(VLOOKUP(TRIM(B521),'Q4-Step 0-EastWestList'!$A$2:$B$16,2,FALSE),IFERROR(VLOOKUP(TRIM(B521),'Q4-Step 0-EastWestList'!$C$2:$D$6,2,FALSE),"Neither"))</f>
        <v>East</v>
      </c>
    </row>
    <row r="522" spans="2:4" ht="19.5" customHeight="1">
      <c r="B522" s="25" t="s">
        <v>64</v>
      </c>
      <c r="C522" s="27">
        <v>90</v>
      </c>
      <c r="D522" s="24" t="str">
        <f>IFERROR(VLOOKUP(TRIM(B522),'Q4-Step 0-EastWestList'!$A$2:$B$16,2,FALSE),IFERROR(VLOOKUP(TRIM(B522),'Q4-Step 0-EastWestList'!$C$2:$D$6,2,FALSE),"Neither"))</f>
        <v>Neither</v>
      </c>
    </row>
    <row r="523" spans="2:4" ht="19.5" customHeight="1">
      <c r="B523" s="25" t="s">
        <v>34</v>
      </c>
      <c r="C523" s="27">
        <v>-37</v>
      </c>
      <c r="D523" s="24" t="str">
        <f>IFERROR(VLOOKUP(TRIM(B523),'Q4-Step 0-EastWestList'!$A$2:$B$16,2,FALSE),IFERROR(VLOOKUP(TRIM(B523),'Q4-Step 0-EastWestList'!$C$2:$D$6,2,FALSE),"Neither"))</f>
        <v>Neither</v>
      </c>
    </row>
    <row r="524" spans="2:4" ht="19.5" customHeight="1">
      <c r="B524" s="25" t="s">
        <v>35</v>
      </c>
      <c r="C524" s="27">
        <v>-2</v>
      </c>
      <c r="D524" s="24" t="str">
        <f>IFERROR(VLOOKUP(TRIM(B524),'Q4-Step 0-EastWestList'!$A$2:$B$16,2,FALSE),IFERROR(VLOOKUP(TRIM(B524),'Q4-Step 0-EastWestList'!$C$2:$D$6,2,FALSE),"Neither"))</f>
        <v>Neither</v>
      </c>
    </row>
    <row r="525" spans="2:4" ht="19.5" customHeight="1">
      <c r="B525" s="25" t="s">
        <v>71</v>
      </c>
      <c r="C525" s="27">
        <v>123</v>
      </c>
      <c r="D525" s="24" t="str">
        <f>IFERROR(VLOOKUP(TRIM(B525),'Q4-Step 0-EastWestList'!$A$2:$B$16,2,FALSE),IFERROR(VLOOKUP(TRIM(B525),'Q4-Step 0-EastWestList'!$C$2:$D$6,2,FALSE),"Neither"))</f>
        <v>Neither</v>
      </c>
    </row>
    <row r="526" spans="2:4" ht="19.5" customHeight="1">
      <c r="B526" s="25" t="s">
        <v>59</v>
      </c>
      <c r="C526" s="27">
        <v>-49</v>
      </c>
      <c r="D526" s="24" t="str">
        <f>IFERROR(VLOOKUP(TRIM(B526),'Q4-Step 0-EastWestList'!$A$2:$B$16,2,FALSE),IFERROR(VLOOKUP(TRIM(B526),'Q4-Step 0-EastWestList'!$C$2:$D$6,2,FALSE),"Neither"))</f>
        <v>Neither</v>
      </c>
    </row>
    <row r="527" spans="2:4" ht="19.5" customHeight="1">
      <c r="B527" s="25" t="s">
        <v>30</v>
      </c>
      <c r="C527" s="27">
        <v>-41</v>
      </c>
      <c r="D527" s="24" t="str">
        <f>IFERROR(VLOOKUP(TRIM(B527),'Q4-Step 0-EastWestList'!$A$2:$B$16,2,FALSE),IFERROR(VLOOKUP(TRIM(B527),'Q4-Step 0-EastWestList'!$C$2:$D$6,2,FALSE),"Neither"))</f>
        <v>Neither</v>
      </c>
    </row>
    <row r="528" spans="2:4" ht="19.5" customHeight="1">
      <c r="B528" s="25" t="s">
        <v>38</v>
      </c>
      <c r="C528" s="27">
        <v>-24</v>
      </c>
      <c r="D528" s="24" t="str">
        <f>IFERROR(VLOOKUP(TRIM(B528),'Q4-Step 0-EastWestList'!$A$2:$B$16,2,FALSE),IFERROR(VLOOKUP(TRIM(B528),'Q4-Step 0-EastWestList'!$C$2:$D$6,2,FALSE),"Neither"))</f>
        <v>Neither</v>
      </c>
    </row>
    <row r="529" spans="2:4" ht="19.5" customHeight="1">
      <c r="B529" s="25" t="s">
        <v>39</v>
      </c>
      <c r="C529" s="27">
        <v>-26</v>
      </c>
      <c r="D529" s="24" t="str">
        <f>IFERROR(VLOOKUP(TRIM(B529),'Q4-Step 0-EastWestList'!$A$2:$B$16,2,FALSE),IFERROR(VLOOKUP(TRIM(B529),'Q4-Step 0-EastWestList'!$C$2:$D$6,2,FALSE),"Neither"))</f>
        <v>East</v>
      </c>
    </row>
    <row r="530" spans="2:4" ht="19.5" customHeight="1">
      <c r="B530" s="25" t="s">
        <v>41</v>
      </c>
      <c r="C530" s="27">
        <v>-8</v>
      </c>
      <c r="D530" s="24" t="str">
        <f>IFERROR(VLOOKUP(TRIM(B530),'Q4-Step 0-EastWestList'!$A$2:$B$16,2,FALSE),IFERROR(VLOOKUP(TRIM(B530),'Q4-Step 0-EastWestList'!$C$2:$D$6,2,FALSE),"Neither"))</f>
        <v>Neither</v>
      </c>
    </row>
    <row r="531" spans="2:4" ht="19.5" customHeight="1">
      <c r="B531" s="25" t="s">
        <v>31</v>
      </c>
      <c r="C531" s="27">
        <v>-63</v>
      </c>
      <c r="D531" s="24" t="str">
        <f>IFERROR(VLOOKUP(TRIM(B531),'Q4-Step 0-EastWestList'!$A$2:$B$16,2,FALSE),IFERROR(VLOOKUP(TRIM(B531),'Q4-Step 0-EastWestList'!$C$2:$D$6,2,FALSE),"Neither"))</f>
        <v>Neither</v>
      </c>
    </row>
    <row r="532" spans="2:4" ht="19.5" customHeight="1">
      <c r="B532" s="25" t="s">
        <v>126</v>
      </c>
      <c r="C532" s="27">
        <v>-20</v>
      </c>
      <c r="D532" s="24" t="str">
        <f>IFERROR(VLOOKUP(TRIM(B532),'Q4-Step 0-EastWestList'!$A$2:$B$16,2,FALSE),IFERROR(VLOOKUP(TRIM(B532),'Q4-Step 0-EastWestList'!$C$2:$D$6,2,FALSE),"Neither"))</f>
        <v>Neither</v>
      </c>
    </row>
    <row r="533" spans="2:4" ht="19.5" customHeight="1">
      <c r="B533" s="25" t="s">
        <v>96</v>
      </c>
      <c r="C533" s="27">
        <v>33</v>
      </c>
      <c r="D533" s="24" t="str">
        <f>IFERROR(VLOOKUP(TRIM(B533),'Q4-Step 0-EastWestList'!$A$2:$B$16,2,FALSE),IFERROR(VLOOKUP(TRIM(B533),'Q4-Step 0-EastWestList'!$C$2:$D$6,2,FALSE),"Neither"))</f>
        <v>East</v>
      </c>
    </row>
    <row r="534" spans="2:4" ht="19.5" customHeight="1">
      <c r="B534" s="25" t="s">
        <v>103</v>
      </c>
      <c r="C534" s="27">
        <v>306</v>
      </c>
      <c r="D534" s="24" t="str">
        <f>IFERROR(VLOOKUP(TRIM(B534),'Q4-Step 0-EastWestList'!$A$2:$B$16,2,FALSE),IFERROR(VLOOKUP(TRIM(B534),'Q4-Step 0-EastWestList'!$C$2:$D$6,2,FALSE),"Neither"))</f>
        <v>Neither</v>
      </c>
    </row>
    <row r="535" spans="2:4" ht="19.5" customHeight="1">
      <c r="B535" s="25" t="s">
        <v>81</v>
      </c>
      <c r="C535" s="27">
        <v>-21</v>
      </c>
      <c r="D535" s="24" t="str">
        <f>IFERROR(VLOOKUP(TRIM(B535),'Q4-Step 0-EastWestList'!$A$2:$B$16,2,FALSE),IFERROR(VLOOKUP(TRIM(B535),'Q4-Step 0-EastWestList'!$C$2:$D$6,2,FALSE),"Neither"))</f>
        <v>Neither</v>
      </c>
    </row>
    <row r="536" spans="2:4" ht="19.5" customHeight="1">
      <c r="B536" s="25" t="s">
        <v>131</v>
      </c>
      <c r="C536" s="27">
        <v>-8</v>
      </c>
      <c r="D536" s="24" t="str">
        <f>IFERROR(VLOOKUP(TRIM(B536),'Q4-Step 0-EastWestList'!$A$2:$B$16,2,FALSE),IFERROR(VLOOKUP(TRIM(B536),'Q4-Step 0-EastWestList'!$C$2:$D$6,2,FALSE),"Neither"))</f>
        <v>West</v>
      </c>
    </row>
    <row r="537" spans="2:4" ht="19.5" customHeight="1">
      <c r="B537" s="25" t="s">
        <v>103</v>
      </c>
      <c r="C537" s="27">
        <v>12</v>
      </c>
      <c r="D537" s="24" t="str">
        <f>IFERROR(VLOOKUP(TRIM(B537),'Q4-Step 0-EastWestList'!$A$2:$B$16,2,FALSE),IFERROR(VLOOKUP(TRIM(B537),'Q4-Step 0-EastWestList'!$C$2:$D$6,2,FALSE),"Neither"))</f>
        <v>Neither</v>
      </c>
    </row>
    <row r="538" spans="2:4" ht="19.5" customHeight="1">
      <c r="B538" s="25" t="s">
        <v>46</v>
      </c>
      <c r="C538" s="27">
        <v>38</v>
      </c>
      <c r="D538" s="24" t="str">
        <f>IFERROR(VLOOKUP(TRIM(B538),'Q4-Step 0-EastWestList'!$A$2:$B$16,2,FALSE),IFERROR(VLOOKUP(TRIM(B538),'Q4-Step 0-EastWestList'!$C$2:$D$6,2,FALSE),"Neither"))</f>
        <v>Neither</v>
      </c>
    </row>
    <row r="539" spans="2:4" ht="19.5" customHeight="1">
      <c r="B539" s="25" t="s">
        <v>126</v>
      </c>
      <c r="C539" s="27">
        <v>-23</v>
      </c>
      <c r="D539" s="24" t="str">
        <f>IFERROR(VLOOKUP(TRIM(B539),'Q4-Step 0-EastWestList'!$A$2:$B$16,2,FALSE),IFERROR(VLOOKUP(TRIM(B539),'Q4-Step 0-EastWestList'!$C$2:$D$6,2,FALSE),"Neither"))</f>
        <v>Neither</v>
      </c>
    </row>
    <row r="540" spans="2:4" ht="19.5" customHeight="1">
      <c r="B540" s="25" t="s">
        <v>25</v>
      </c>
      <c r="C540" s="27">
        <v>265</v>
      </c>
      <c r="D540" s="24" t="str">
        <f>IFERROR(VLOOKUP(TRIM(B540),'Q4-Step 0-EastWestList'!$A$2:$B$16,2,FALSE),IFERROR(VLOOKUP(TRIM(B540),'Q4-Step 0-EastWestList'!$C$2:$D$6,2,FALSE),"Neither"))</f>
        <v>East</v>
      </c>
    </row>
    <row r="541" spans="2:4" ht="19.5" customHeight="1">
      <c r="B541" s="25" t="s">
        <v>34</v>
      </c>
      <c r="C541" s="27">
        <v>23</v>
      </c>
      <c r="D541" s="24" t="str">
        <f>IFERROR(VLOOKUP(TRIM(B541),'Q4-Step 0-EastWestList'!$A$2:$B$16,2,FALSE),IFERROR(VLOOKUP(TRIM(B541),'Q4-Step 0-EastWestList'!$C$2:$D$6,2,FALSE),"Neither"))</f>
        <v>Neither</v>
      </c>
    </row>
    <row r="542" spans="2:4" ht="19.5" customHeight="1">
      <c r="B542" s="25" t="s">
        <v>86</v>
      </c>
      <c r="C542" s="27">
        <v>124</v>
      </c>
      <c r="D542" s="24" t="str">
        <f>IFERROR(VLOOKUP(TRIM(B542),'Q4-Step 0-EastWestList'!$A$2:$B$16,2,FALSE),IFERROR(VLOOKUP(TRIM(B542),'Q4-Step 0-EastWestList'!$C$2:$D$6,2,FALSE),"Neither"))</f>
        <v>Neither</v>
      </c>
    </row>
    <row r="543" spans="2:4" ht="19.5" customHeight="1">
      <c r="B543" s="25" t="s">
        <v>50</v>
      </c>
      <c r="C543" s="26">
        <v>2772</v>
      </c>
      <c r="D543" s="24" t="str">
        <f>IFERROR(VLOOKUP(TRIM(B543),'Q4-Step 0-EastWestList'!$A$2:$B$16,2,FALSE),IFERROR(VLOOKUP(TRIM(B543),'Q4-Step 0-EastWestList'!$C$2:$D$6,2,FALSE),"Neither"))</f>
        <v>East</v>
      </c>
    </row>
    <row r="544" spans="2:4" ht="19.5" customHeight="1">
      <c r="B544" s="25" t="s">
        <v>118</v>
      </c>
      <c r="C544" s="27">
        <v>494</v>
      </c>
      <c r="D544" s="24" t="str">
        <f>IFERROR(VLOOKUP(TRIM(B544),'Q4-Step 0-EastWestList'!$A$2:$B$16,2,FALSE),IFERROR(VLOOKUP(TRIM(B544),'Q4-Step 0-EastWestList'!$C$2:$D$6,2,FALSE),"Neither"))</f>
        <v>East</v>
      </c>
    </row>
    <row r="545" spans="2:4" ht="19.5" customHeight="1">
      <c r="B545" s="25" t="s">
        <v>39</v>
      </c>
      <c r="C545" s="27">
        <v>364</v>
      </c>
      <c r="D545" s="24" t="str">
        <f>IFERROR(VLOOKUP(TRIM(B545),'Q4-Step 0-EastWestList'!$A$2:$B$16,2,FALSE),IFERROR(VLOOKUP(TRIM(B545),'Q4-Step 0-EastWestList'!$C$2:$D$6,2,FALSE),"Neither"))</f>
        <v>East</v>
      </c>
    </row>
    <row r="546" spans="2:4" ht="19.5" customHeight="1">
      <c r="B546" s="25" t="s">
        <v>81</v>
      </c>
      <c r="C546" s="27">
        <v>-259</v>
      </c>
      <c r="D546" s="24" t="str">
        <f>IFERROR(VLOOKUP(TRIM(B546),'Q4-Step 0-EastWestList'!$A$2:$B$16,2,FALSE),IFERROR(VLOOKUP(TRIM(B546),'Q4-Step 0-EastWestList'!$C$2:$D$6,2,FALSE),"Neither"))</f>
        <v>Neither</v>
      </c>
    </row>
    <row r="547" spans="2:4" ht="19.5" customHeight="1">
      <c r="B547" s="25" t="s">
        <v>50</v>
      </c>
      <c r="C547" s="27">
        <v>42</v>
      </c>
      <c r="D547" s="24" t="str">
        <f>IFERROR(VLOOKUP(TRIM(B547),'Q4-Step 0-EastWestList'!$A$2:$B$16,2,FALSE),IFERROR(VLOOKUP(TRIM(B547),'Q4-Step 0-EastWestList'!$C$2:$D$6,2,FALSE),"Neither"))</f>
        <v>East</v>
      </c>
    </row>
    <row r="548" spans="2:4" ht="19.5" customHeight="1">
      <c r="B548" s="25" t="s">
        <v>182</v>
      </c>
      <c r="C548" s="27">
        <v>516</v>
      </c>
      <c r="D548" s="24" t="str">
        <f>IFERROR(VLOOKUP(TRIM(B548),'Q4-Step 0-EastWestList'!$A$2:$B$16,2,FALSE),IFERROR(VLOOKUP(TRIM(B548),'Q4-Step 0-EastWestList'!$C$2:$D$6,2,FALSE),"Neither"))</f>
        <v>Neither</v>
      </c>
    </row>
    <row r="549" spans="2:4" ht="19.5" customHeight="1">
      <c r="B549" s="25" t="s">
        <v>131</v>
      </c>
      <c r="C549" s="27">
        <v>-181</v>
      </c>
      <c r="D549" s="24" t="str">
        <f>IFERROR(VLOOKUP(TRIM(B549),'Q4-Step 0-EastWestList'!$A$2:$B$16,2,FALSE),IFERROR(VLOOKUP(TRIM(B549),'Q4-Step 0-EastWestList'!$C$2:$D$6,2,FALSE),"Neither"))</f>
        <v>West</v>
      </c>
    </row>
    <row r="550" spans="2:4" ht="19.5" customHeight="1">
      <c r="B550" s="25" t="s">
        <v>190</v>
      </c>
      <c r="C550" s="27">
        <v>13</v>
      </c>
      <c r="D550" s="24" t="str">
        <f>IFERROR(VLOOKUP(TRIM(B550),'Q4-Step 0-EastWestList'!$A$2:$B$16,2,FALSE),IFERROR(VLOOKUP(TRIM(B550),'Q4-Step 0-EastWestList'!$C$2:$D$6,2,FALSE),"Neither"))</f>
        <v>Neither</v>
      </c>
    </row>
    <row r="551" spans="2:4" ht="19.5" customHeight="1">
      <c r="B551" s="25" t="s">
        <v>37</v>
      </c>
      <c r="C551" s="27">
        <v>19</v>
      </c>
      <c r="D551" s="24" t="str">
        <f>IFERROR(VLOOKUP(TRIM(B551),'Q4-Step 0-EastWestList'!$A$2:$B$16,2,FALSE),IFERROR(VLOOKUP(TRIM(B551),'Q4-Step 0-EastWestList'!$C$2:$D$6,2,FALSE),"Neither"))</f>
        <v>Neither</v>
      </c>
    </row>
    <row r="552" spans="2:4" ht="19.5" customHeight="1">
      <c r="B552" s="25" t="s">
        <v>31</v>
      </c>
      <c r="C552" s="27">
        <v>139</v>
      </c>
      <c r="D552" s="24" t="str">
        <f>IFERROR(VLOOKUP(TRIM(B552),'Q4-Step 0-EastWestList'!$A$2:$B$16,2,FALSE),IFERROR(VLOOKUP(TRIM(B552),'Q4-Step 0-EastWestList'!$C$2:$D$6,2,FALSE),"Neither"))</f>
        <v>Neither</v>
      </c>
    </row>
    <row r="553" spans="2:4" ht="19.5" customHeight="1">
      <c r="B553" s="25" t="s">
        <v>38</v>
      </c>
      <c r="C553" s="26">
        <v>1198</v>
      </c>
      <c r="D553" s="24" t="str">
        <f>IFERROR(VLOOKUP(TRIM(B553),'Q4-Step 0-EastWestList'!$A$2:$B$16,2,FALSE),IFERROR(VLOOKUP(TRIM(B553),'Q4-Step 0-EastWestList'!$C$2:$D$6,2,FALSE),"Neither"))</f>
        <v>Neither</v>
      </c>
    </row>
    <row r="554" spans="2:4" ht="19.5" customHeight="1">
      <c r="B554" s="25" t="s">
        <v>96</v>
      </c>
      <c r="C554" s="27">
        <v>-8</v>
      </c>
      <c r="D554" s="24" t="str">
        <f>IFERROR(VLOOKUP(TRIM(B554),'Q4-Step 0-EastWestList'!$A$2:$B$16,2,FALSE),IFERROR(VLOOKUP(TRIM(B554),'Q4-Step 0-EastWestList'!$C$2:$D$6,2,FALSE),"Neither"))</f>
        <v>East</v>
      </c>
    </row>
    <row r="555" spans="2:4" ht="19.5" customHeight="1">
      <c r="B555" s="25" t="s">
        <v>46</v>
      </c>
      <c r="C555" s="26">
        <v>2644</v>
      </c>
      <c r="D555" s="24" t="str">
        <f>IFERROR(VLOOKUP(TRIM(B555),'Q4-Step 0-EastWestList'!$A$2:$B$16,2,FALSE),IFERROR(VLOOKUP(TRIM(B555),'Q4-Step 0-EastWestList'!$C$2:$D$6,2,FALSE),"Neither"))</f>
        <v>Neither</v>
      </c>
    </row>
    <row r="556" spans="2:4" ht="19.5" customHeight="1">
      <c r="B556" s="25" t="s">
        <v>37</v>
      </c>
      <c r="C556" s="27">
        <v>198</v>
      </c>
      <c r="D556" s="24" t="str">
        <f>IFERROR(VLOOKUP(TRIM(B556),'Q4-Step 0-EastWestList'!$A$2:$B$16,2,FALSE),IFERROR(VLOOKUP(TRIM(B556),'Q4-Step 0-EastWestList'!$C$2:$D$6,2,FALSE),"Neither"))</f>
        <v>Neither</v>
      </c>
    </row>
    <row r="557" spans="2:4" ht="19.5" customHeight="1">
      <c r="B557" s="25" t="s">
        <v>126</v>
      </c>
      <c r="C557" s="27">
        <v>95</v>
      </c>
      <c r="D557" s="24" t="str">
        <f>IFERROR(VLOOKUP(TRIM(B557),'Q4-Step 0-EastWestList'!$A$2:$B$16,2,FALSE),IFERROR(VLOOKUP(TRIM(B557),'Q4-Step 0-EastWestList'!$C$2:$D$6,2,FALSE),"Neither"))</f>
        <v>Neither</v>
      </c>
    </row>
    <row r="558" spans="2:4" ht="19.5" customHeight="1">
      <c r="B558" s="25" t="s">
        <v>126</v>
      </c>
      <c r="C558" s="27">
        <v>-60</v>
      </c>
      <c r="D558" s="24" t="str">
        <f>IFERROR(VLOOKUP(TRIM(B558),'Q4-Step 0-EastWestList'!$A$2:$B$16,2,FALSE),IFERROR(VLOOKUP(TRIM(B558),'Q4-Step 0-EastWestList'!$C$2:$D$6,2,FALSE),"Neither"))</f>
        <v>Neither</v>
      </c>
    </row>
    <row r="559" spans="2:4" ht="19.5" customHeight="1">
      <c r="B559" s="25" t="s">
        <v>64</v>
      </c>
      <c r="C559" s="27">
        <v>838</v>
      </c>
      <c r="D559" s="24" t="str">
        <f>IFERROR(VLOOKUP(TRIM(B559),'Q4-Step 0-EastWestList'!$A$2:$B$16,2,FALSE),IFERROR(VLOOKUP(TRIM(B559),'Q4-Step 0-EastWestList'!$C$2:$D$6,2,FALSE),"Neither"))</f>
        <v>Neither</v>
      </c>
    </row>
    <row r="560" spans="2:4" ht="19.5" customHeight="1">
      <c r="B560" s="25" t="s">
        <v>30</v>
      </c>
      <c r="C560" s="27">
        <v>13</v>
      </c>
      <c r="D560" s="24" t="str">
        <f>IFERROR(VLOOKUP(TRIM(B560),'Q4-Step 0-EastWestList'!$A$2:$B$16,2,FALSE),IFERROR(VLOOKUP(TRIM(B560),'Q4-Step 0-EastWestList'!$C$2:$D$6,2,FALSE),"Neither"))</f>
        <v>Neither</v>
      </c>
    </row>
    <row r="561" spans="2:4" ht="19.5" customHeight="1">
      <c r="B561" s="25" t="s">
        <v>82</v>
      </c>
      <c r="C561" s="26">
        <v>24010</v>
      </c>
      <c r="D561" s="24" t="str">
        <f>IFERROR(VLOOKUP(TRIM(B561),'Q4-Step 0-EastWestList'!$A$2:$B$16,2,FALSE),IFERROR(VLOOKUP(TRIM(B561),'Q4-Step 0-EastWestList'!$C$2:$D$6,2,FALSE),"Neither"))</f>
        <v>Neither</v>
      </c>
    </row>
    <row r="562" spans="2:4" ht="19.5" customHeight="1">
      <c r="B562" s="25" t="s">
        <v>41</v>
      </c>
      <c r="C562" s="26">
        <v>2947</v>
      </c>
      <c r="D562" s="24" t="str">
        <f>IFERROR(VLOOKUP(TRIM(B562),'Q4-Step 0-EastWestList'!$A$2:$B$16,2,FALSE),IFERROR(VLOOKUP(TRIM(B562),'Q4-Step 0-EastWestList'!$C$2:$D$6,2,FALSE),"Neither"))</f>
        <v>Neither</v>
      </c>
    </row>
    <row r="563" spans="2:4" ht="19.5" customHeight="1">
      <c r="B563" s="25" t="s">
        <v>25</v>
      </c>
      <c r="C563" s="27">
        <v>-128</v>
      </c>
      <c r="D563" s="24" t="str">
        <f>IFERROR(VLOOKUP(TRIM(B563),'Q4-Step 0-EastWestList'!$A$2:$B$16,2,FALSE),IFERROR(VLOOKUP(TRIM(B563),'Q4-Step 0-EastWestList'!$C$2:$D$6,2,FALSE),"Neither"))</f>
        <v>East</v>
      </c>
    </row>
    <row r="564" spans="2:4" ht="19.5" customHeight="1">
      <c r="B564" s="25" t="s">
        <v>50</v>
      </c>
      <c r="C564" s="27">
        <v>-28</v>
      </c>
      <c r="D564" s="24" t="str">
        <f>IFERROR(VLOOKUP(TRIM(B564),'Q4-Step 0-EastWestList'!$A$2:$B$16,2,FALSE),IFERROR(VLOOKUP(TRIM(B564),'Q4-Step 0-EastWestList'!$C$2:$D$6,2,FALSE),"Neither"))</f>
        <v>East</v>
      </c>
    </row>
    <row r="565" spans="2:4" ht="19.5" customHeight="1">
      <c r="B565" s="25" t="s">
        <v>38</v>
      </c>
      <c r="C565" s="27">
        <v>2</v>
      </c>
      <c r="D565" s="24" t="str">
        <f>IFERROR(VLOOKUP(TRIM(B565),'Q4-Step 0-EastWestList'!$A$2:$B$16,2,FALSE),IFERROR(VLOOKUP(TRIM(B565),'Q4-Step 0-EastWestList'!$C$2:$D$6,2,FALSE),"Neither"))</f>
        <v>Neither</v>
      </c>
    </row>
    <row r="566" spans="2:4" ht="19.5" customHeight="1">
      <c r="B566" s="25" t="s">
        <v>21</v>
      </c>
      <c r="C566" s="27">
        <v>-21</v>
      </c>
      <c r="D566" s="24" t="str">
        <f>IFERROR(VLOOKUP(TRIM(B566),'Q4-Step 0-EastWestList'!$A$2:$B$16,2,FALSE),IFERROR(VLOOKUP(TRIM(B566),'Q4-Step 0-EastWestList'!$C$2:$D$6,2,FALSE),"Neither"))</f>
        <v>East</v>
      </c>
    </row>
    <row r="567" spans="2:4" ht="19.5" customHeight="1">
      <c r="B567" s="25" t="s">
        <v>39</v>
      </c>
      <c r="C567" s="27">
        <v>813</v>
      </c>
      <c r="D567" s="24" t="str">
        <f>IFERROR(VLOOKUP(TRIM(B567),'Q4-Step 0-EastWestList'!$A$2:$B$16,2,FALSE),IFERROR(VLOOKUP(TRIM(B567),'Q4-Step 0-EastWestList'!$C$2:$D$6,2,FALSE),"Neither"))</f>
        <v>East</v>
      </c>
    </row>
    <row r="568" spans="2:4" ht="19.5" customHeight="1">
      <c r="B568" s="25" t="s">
        <v>50</v>
      </c>
      <c r="C568" s="27">
        <v>27</v>
      </c>
      <c r="D568" s="24" t="str">
        <f>IFERROR(VLOOKUP(TRIM(B568),'Q4-Step 0-EastWestList'!$A$2:$B$16,2,FALSE),IFERROR(VLOOKUP(TRIM(B568),'Q4-Step 0-EastWestList'!$C$2:$D$6,2,FALSE),"Neither"))</f>
        <v>East</v>
      </c>
    </row>
    <row r="569" spans="2:4" ht="19.5" customHeight="1">
      <c r="B569" s="25" t="s">
        <v>81</v>
      </c>
      <c r="C569" s="26">
        <v>4802</v>
      </c>
      <c r="D569" s="24" t="str">
        <f>IFERROR(VLOOKUP(TRIM(B569),'Q4-Step 0-EastWestList'!$A$2:$B$16,2,FALSE),IFERROR(VLOOKUP(TRIM(B569),'Q4-Step 0-EastWestList'!$C$2:$D$6,2,FALSE),"Neither"))</f>
        <v>Neither</v>
      </c>
    </row>
    <row r="570" spans="2:4" ht="19.5" customHeight="1">
      <c r="B570" s="25" t="s">
        <v>50</v>
      </c>
      <c r="C570" s="27">
        <v>-27</v>
      </c>
      <c r="D570" s="24" t="str">
        <f>IFERROR(VLOOKUP(TRIM(B570),'Q4-Step 0-EastWestList'!$A$2:$B$16,2,FALSE),IFERROR(VLOOKUP(TRIM(B570),'Q4-Step 0-EastWestList'!$C$2:$D$6,2,FALSE),"Neither"))</f>
        <v>East</v>
      </c>
    </row>
    <row r="571" spans="2:4" ht="19.5" customHeight="1">
      <c r="B571" s="25" t="s">
        <v>35</v>
      </c>
      <c r="C571" s="27">
        <v>205</v>
      </c>
      <c r="D571" s="24" t="str">
        <f>IFERROR(VLOOKUP(TRIM(B571),'Q4-Step 0-EastWestList'!$A$2:$B$16,2,FALSE),IFERROR(VLOOKUP(TRIM(B571),'Q4-Step 0-EastWestList'!$C$2:$D$6,2,FALSE),"Neither"))</f>
        <v>Neither</v>
      </c>
    </row>
    <row r="572" spans="2:4" ht="19.5" customHeight="1">
      <c r="B572" s="25" t="s">
        <v>29</v>
      </c>
      <c r="C572" s="27">
        <v>340</v>
      </c>
      <c r="D572" s="24" t="str">
        <f>IFERROR(VLOOKUP(TRIM(B572),'Q4-Step 0-EastWestList'!$A$2:$B$16,2,FALSE),IFERROR(VLOOKUP(TRIM(B572),'Q4-Step 0-EastWestList'!$C$2:$D$6,2,FALSE),"Neither"))</f>
        <v>Neither</v>
      </c>
    </row>
    <row r="573" spans="2:4" ht="19.5" customHeight="1">
      <c r="B573" s="25" t="s">
        <v>217</v>
      </c>
      <c r="C573" s="26">
        <v>4258</v>
      </c>
      <c r="D573" s="24" t="str">
        <f>IFERROR(VLOOKUP(TRIM(B573),'Q4-Step 0-EastWestList'!$A$2:$B$16,2,FALSE),IFERROR(VLOOKUP(TRIM(B573),'Q4-Step 0-EastWestList'!$C$2:$D$6,2,FALSE),"Neither"))</f>
        <v>Neither</v>
      </c>
    </row>
    <row r="574" spans="2:4" ht="19.5" customHeight="1">
      <c r="B574" s="25" t="s">
        <v>160</v>
      </c>
      <c r="C574" s="27">
        <v>60</v>
      </c>
      <c r="D574" s="24" t="str">
        <f>IFERROR(VLOOKUP(TRIM(B574),'Q4-Step 0-EastWestList'!$A$2:$B$16,2,FALSE),IFERROR(VLOOKUP(TRIM(B574),'Q4-Step 0-EastWestList'!$C$2:$D$6,2,FALSE),"Neither"))</f>
        <v>Neither</v>
      </c>
    </row>
    <row r="575" spans="2:4" ht="19.5" customHeight="1">
      <c r="B575" s="25" t="s">
        <v>96</v>
      </c>
      <c r="C575" s="27">
        <v>69</v>
      </c>
      <c r="D575" s="24" t="str">
        <f>IFERROR(VLOOKUP(TRIM(B575),'Q4-Step 0-EastWestList'!$A$2:$B$16,2,FALSE),IFERROR(VLOOKUP(TRIM(B575),'Q4-Step 0-EastWestList'!$C$2:$D$6,2,FALSE),"Neither"))</f>
        <v>East</v>
      </c>
    </row>
    <row r="576" spans="2:4" ht="19.5" customHeight="1">
      <c r="B576" s="25" t="s">
        <v>37</v>
      </c>
      <c r="C576" s="27">
        <v>218</v>
      </c>
      <c r="D576" s="24" t="str">
        <f>IFERROR(VLOOKUP(TRIM(B576),'Q4-Step 0-EastWestList'!$A$2:$B$16,2,FALSE),IFERROR(VLOOKUP(TRIM(B576),'Q4-Step 0-EastWestList'!$C$2:$D$6,2,FALSE),"Neither"))</f>
        <v>Neither</v>
      </c>
    </row>
    <row r="577" spans="2:4" ht="19.5" customHeight="1">
      <c r="B577" s="25" t="s">
        <v>82</v>
      </c>
      <c r="C577" s="27">
        <v>64</v>
      </c>
      <c r="D577" s="24" t="str">
        <f>IFERROR(VLOOKUP(TRIM(B577),'Q4-Step 0-EastWestList'!$A$2:$B$16,2,FALSE),IFERROR(VLOOKUP(TRIM(B577),'Q4-Step 0-EastWestList'!$C$2:$D$6,2,FALSE),"Neither"))</f>
        <v>Neither</v>
      </c>
    </row>
    <row r="578" spans="2:4" ht="19.5" customHeight="1">
      <c r="B578" s="25" t="s">
        <v>23</v>
      </c>
      <c r="C578" s="27">
        <v>67</v>
      </c>
      <c r="D578" s="24" t="str">
        <f>IFERROR(VLOOKUP(TRIM(B578),'Q4-Step 0-EastWestList'!$A$2:$B$16,2,FALSE),IFERROR(VLOOKUP(TRIM(B578),'Q4-Step 0-EastWestList'!$C$2:$D$6,2,FALSE),"Neither"))</f>
        <v>Neither</v>
      </c>
    </row>
    <row r="579" spans="2:4" ht="19.5" customHeight="1">
      <c r="B579" s="25" t="s">
        <v>34</v>
      </c>
      <c r="C579" s="27">
        <v>-17</v>
      </c>
      <c r="D579" s="24" t="str">
        <f>IFERROR(VLOOKUP(TRIM(B579),'Q4-Step 0-EastWestList'!$A$2:$B$16,2,FALSE),IFERROR(VLOOKUP(TRIM(B579),'Q4-Step 0-EastWestList'!$C$2:$D$6,2,FALSE),"Neither"))</f>
        <v>Neither</v>
      </c>
    </row>
    <row r="580" spans="2:4" ht="19.5" customHeight="1">
      <c r="B580" s="25" t="s">
        <v>82</v>
      </c>
      <c r="C580" s="27">
        <v>178</v>
      </c>
      <c r="D580" s="24" t="str">
        <f>IFERROR(VLOOKUP(TRIM(B580),'Q4-Step 0-EastWestList'!$A$2:$B$16,2,FALSE),IFERROR(VLOOKUP(TRIM(B580),'Q4-Step 0-EastWestList'!$C$2:$D$6,2,FALSE),"Neither"))</f>
        <v>Neither</v>
      </c>
    </row>
    <row r="581" spans="2:4" ht="19.5" customHeight="1">
      <c r="B581" s="25" t="s">
        <v>35</v>
      </c>
      <c r="C581" s="27">
        <v>84</v>
      </c>
      <c r="D581" s="24" t="str">
        <f>IFERROR(VLOOKUP(TRIM(B581),'Q4-Step 0-EastWestList'!$A$2:$B$16,2,FALSE),IFERROR(VLOOKUP(TRIM(B581),'Q4-Step 0-EastWestList'!$C$2:$D$6,2,FALSE),"Neither"))</f>
        <v>Neither</v>
      </c>
    </row>
    <row r="582" spans="2:4" ht="19.5" customHeight="1">
      <c r="B582" s="25" t="s">
        <v>96</v>
      </c>
      <c r="C582" s="27">
        <v>42</v>
      </c>
      <c r="D582" s="24" t="str">
        <f>IFERROR(VLOOKUP(TRIM(B582),'Q4-Step 0-EastWestList'!$A$2:$B$16,2,FALSE),IFERROR(VLOOKUP(TRIM(B582),'Q4-Step 0-EastWestList'!$C$2:$D$6,2,FALSE),"Neither"))</f>
        <v>East</v>
      </c>
    </row>
    <row r="583" spans="2:4" ht="19.5" customHeight="1">
      <c r="B583" s="25" t="s">
        <v>35</v>
      </c>
      <c r="C583" s="27">
        <v>79</v>
      </c>
      <c r="D583" s="24" t="str">
        <f>IFERROR(VLOOKUP(TRIM(B583),'Q4-Step 0-EastWestList'!$A$2:$B$16,2,FALSE),IFERROR(VLOOKUP(TRIM(B583),'Q4-Step 0-EastWestList'!$C$2:$D$6,2,FALSE),"Neither"))</f>
        <v>Neither</v>
      </c>
    </row>
    <row r="584" spans="2:4" ht="19.5" customHeight="1">
      <c r="B584" s="25" t="s">
        <v>81</v>
      </c>
      <c r="C584" s="27">
        <v>-53</v>
      </c>
      <c r="D584" s="24" t="str">
        <f>IFERROR(VLOOKUP(TRIM(B584),'Q4-Step 0-EastWestList'!$A$2:$B$16,2,FALSE),IFERROR(VLOOKUP(TRIM(B584),'Q4-Step 0-EastWestList'!$C$2:$D$6,2,FALSE),"Neither"))</f>
        <v>Neither</v>
      </c>
    </row>
    <row r="585" spans="2:4" ht="19.5" customHeight="1">
      <c r="B585" s="25" t="s">
        <v>38</v>
      </c>
      <c r="C585" s="27">
        <v>27</v>
      </c>
      <c r="D585" s="24" t="str">
        <f>IFERROR(VLOOKUP(TRIM(B585),'Q4-Step 0-EastWestList'!$A$2:$B$16,2,FALSE),IFERROR(VLOOKUP(TRIM(B585),'Q4-Step 0-EastWestList'!$C$2:$D$6,2,FALSE),"Neither"))</f>
        <v>Neither</v>
      </c>
    </row>
    <row r="586" spans="2:4" ht="19.5" customHeight="1">
      <c r="B586" s="25" t="s">
        <v>126</v>
      </c>
      <c r="C586" s="27">
        <v>69</v>
      </c>
      <c r="D586" s="24" t="str">
        <f>IFERROR(VLOOKUP(TRIM(B586),'Q4-Step 0-EastWestList'!$A$2:$B$16,2,FALSE),IFERROR(VLOOKUP(TRIM(B586),'Q4-Step 0-EastWestList'!$C$2:$D$6,2,FALSE),"Neither"))</f>
        <v>Neither</v>
      </c>
    </row>
    <row r="587" spans="2:4" ht="19.5" customHeight="1">
      <c r="B587" s="25" t="s">
        <v>96</v>
      </c>
      <c r="C587" s="26">
        <v>6384</v>
      </c>
      <c r="D587" s="24" t="str">
        <f>IFERROR(VLOOKUP(TRIM(B587),'Q4-Step 0-EastWestList'!$A$2:$B$16,2,FALSE),IFERROR(VLOOKUP(TRIM(B587),'Q4-Step 0-EastWestList'!$C$2:$D$6,2,FALSE),"Neither"))</f>
        <v>East</v>
      </c>
    </row>
    <row r="588" spans="2:4" ht="19.5" customHeight="1">
      <c r="B588" s="25" t="s">
        <v>34</v>
      </c>
      <c r="C588" s="27">
        <v>471</v>
      </c>
      <c r="D588" s="24" t="str">
        <f>IFERROR(VLOOKUP(TRIM(B588),'Q4-Step 0-EastWestList'!$A$2:$B$16,2,FALSE),IFERROR(VLOOKUP(TRIM(B588),'Q4-Step 0-EastWestList'!$C$2:$D$6,2,FALSE),"Neither"))</f>
        <v>Neither</v>
      </c>
    </row>
    <row r="589" spans="2:4" ht="19.5" customHeight="1">
      <c r="B589" s="25" t="s">
        <v>35</v>
      </c>
      <c r="C589" s="27">
        <v>116</v>
      </c>
      <c r="D589" s="24" t="str">
        <f>IFERROR(VLOOKUP(TRIM(B589),'Q4-Step 0-EastWestList'!$A$2:$B$16,2,FALSE),IFERROR(VLOOKUP(TRIM(B589),'Q4-Step 0-EastWestList'!$C$2:$D$6,2,FALSE),"Neither"))</f>
        <v>Neither</v>
      </c>
    </row>
    <row r="590" spans="2:4" ht="19.5" customHeight="1">
      <c r="B590" s="25" t="s">
        <v>30</v>
      </c>
      <c r="C590" s="27">
        <v>20</v>
      </c>
      <c r="D590" s="24" t="str">
        <f>IFERROR(VLOOKUP(TRIM(B590),'Q4-Step 0-EastWestList'!$A$2:$B$16,2,FALSE),IFERROR(VLOOKUP(TRIM(B590),'Q4-Step 0-EastWestList'!$C$2:$D$6,2,FALSE),"Neither"))</f>
        <v>Neither</v>
      </c>
    </row>
    <row r="591" spans="2:4" ht="19.5" customHeight="1">
      <c r="B591" s="25" t="s">
        <v>81</v>
      </c>
      <c r="C591" s="27">
        <v>-7</v>
      </c>
      <c r="D591" s="24" t="str">
        <f>IFERROR(VLOOKUP(TRIM(B591),'Q4-Step 0-EastWestList'!$A$2:$B$16,2,FALSE),IFERROR(VLOOKUP(TRIM(B591),'Q4-Step 0-EastWestList'!$C$2:$D$6,2,FALSE),"Neither"))</f>
        <v>Neither</v>
      </c>
    </row>
    <row r="592" spans="2:4" ht="19.5" customHeight="1">
      <c r="B592" s="25" t="s">
        <v>52</v>
      </c>
      <c r="C592" s="27">
        <v>42</v>
      </c>
      <c r="D592" s="24" t="str">
        <f>IFERROR(VLOOKUP(TRIM(B592),'Q4-Step 0-EastWestList'!$A$2:$B$16,2,FALSE),IFERROR(VLOOKUP(TRIM(B592),'Q4-Step 0-EastWestList'!$C$2:$D$6,2,FALSE),"Neither"))</f>
        <v>West</v>
      </c>
    </row>
    <row r="593" spans="2:4" ht="19.5" customHeight="1">
      <c r="B593" s="25" t="s">
        <v>64</v>
      </c>
      <c r="C593" s="27">
        <v>32</v>
      </c>
      <c r="D593" s="24" t="str">
        <f>IFERROR(VLOOKUP(TRIM(B593),'Q4-Step 0-EastWestList'!$A$2:$B$16,2,FALSE),IFERROR(VLOOKUP(TRIM(B593),'Q4-Step 0-EastWestList'!$C$2:$D$6,2,FALSE),"Neither"))</f>
        <v>Neither</v>
      </c>
    </row>
    <row r="594" spans="2:4" ht="19.5" customHeight="1">
      <c r="B594" s="25" t="s">
        <v>35</v>
      </c>
      <c r="C594" s="27">
        <v>-13</v>
      </c>
      <c r="D594" s="24" t="str">
        <f>IFERROR(VLOOKUP(TRIM(B594),'Q4-Step 0-EastWestList'!$A$2:$B$16,2,FALSE),IFERROR(VLOOKUP(TRIM(B594),'Q4-Step 0-EastWestList'!$C$2:$D$6,2,FALSE),"Neither"))</f>
        <v>Neither</v>
      </c>
    </row>
    <row r="595" spans="2:4" ht="19.5" customHeight="1">
      <c r="B595" s="25" t="s">
        <v>55</v>
      </c>
      <c r="C595" s="27">
        <v>-222</v>
      </c>
      <c r="D595" s="24" t="str">
        <f>IFERROR(VLOOKUP(TRIM(B595),'Q4-Step 0-EastWestList'!$A$2:$B$16,2,FALSE),IFERROR(VLOOKUP(TRIM(B595),'Q4-Step 0-EastWestList'!$C$2:$D$6,2,FALSE),"Neither"))</f>
        <v>Neither</v>
      </c>
    </row>
    <row r="596" spans="2:4" ht="19.5" customHeight="1">
      <c r="B596" s="25" t="s">
        <v>38</v>
      </c>
      <c r="C596" s="26">
        <v>1013</v>
      </c>
      <c r="D596" s="24" t="str">
        <f>IFERROR(VLOOKUP(TRIM(B596),'Q4-Step 0-EastWestList'!$A$2:$B$16,2,FALSE),IFERROR(VLOOKUP(TRIM(B596),'Q4-Step 0-EastWestList'!$C$2:$D$6,2,FALSE),"Neither"))</f>
        <v>Neither</v>
      </c>
    </row>
    <row r="597" spans="2:4" ht="19.5" customHeight="1">
      <c r="B597" s="25" t="s">
        <v>31</v>
      </c>
      <c r="C597" s="27">
        <v>-110</v>
      </c>
      <c r="D597" s="24" t="str">
        <f>IFERROR(VLOOKUP(TRIM(B597),'Q4-Step 0-EastWestList'!$A$2:$B$16,2,FALSE),IFERROR(VLOOKUP(TRIM(B597),'Q4-Step 0-EastWestList'!$C$2:$D$6,2,FALSE),"Neither"))</f>
        <v>Neither</v>
      </c>
    </row>
    <row r="598" spans="2:4" ht="19.5" customHeight="1">
      <c r="B598" s="25" t="s">
        <v>39</v>
      </c>
      <c r="C598" s="27">
        <v>993</v>
      </c>
      <c r="D598" s="24" t="str">
        <f>IFERROR(VLOOKUP(TRIM(B598),'Q4-Step 0-EastWestList'!$A$2:$B$16,2,FALSE),IFERROR(VLOOKUP(TRIM(B598),'Q4-Step 0-EastWestList'!$C$2:$D$6,2,FALSE),"Neither"))</f>
        <v>East</v>
      </c>
    </row>
    <row r="599" spans="2:4" ht="19.5" customHeight="1">
      <c r="B599" s="25" t="s">
        <v>33</v>
      </c>
      <c r="C599" s="27">
        <v>-72</v>
      </c>
      <c r="D599" s="24" t="str">
        <f>IFERROR(VLOOKUP(TRIM(B599),'Q4-Step 0-EastWestList'!$A$2:$B$16,2,FALSE),IFERROR(VLOOKUP(TRIM(B599),'Q4-Step 0-EastWestList'!$C$2:$D$6,2,FALSE),"Neither"))</f>
        <v>Neither</v>
      </c>
    </row>
    <row r="600" spans="2:4" ht="19.5" customHeight="1">
      <c r="B600" s="25" t="s">
        <v>59</v>
      </c>
      <c r="C600" s="27">
        <v>-76</v>
      </c>
      <c r="D600" s="24" t="str">
        <f>IFERROR(VLOOKUP(TRIM(B600),'Q4-Step 0-EastWestList'!$A$2:$B$16,2,FALSE),IFERROR(VLOOKUP(TRIM(B600),'Q4-Step 0-EastWestList'!$C$2:$D$6,2,FALSE),"Neither"))</f>
        <v>Neither</v>
      </c>
    </row>
    <row r="601" spans="2:4" ht="19.5" customHeight="1">
      <c r="B601" s="25" t="s">
        <v>30</v>
      </c>
      <c r="C601" s="27">
        <v>-22</v>
      </c>
      <c r="D601" s="24" t="str">
        <f>IFERROR(VLOOKUP(TRIM(B601),'Q4-Step 0-EastWestList'!$A$2:$B$16,2,FALSE),IFERROR(VLOOKUP(TRIM(B601),'Q4-Step 0-EastWestList'!$C$2:$D$6,2,FALSE),"Neither"))</f>
        <v>Neither</v>
      </c>
    </row>
    <row r="602" spans="2:4" ht="19.5" customHeight="1">
      <c r="B602" s="25" t="s">
        <v>82</v>
      </c>
      <c r="C602" s="26">
        <v>6478</v>
      </c>
      <c r="D602" s="24" t="str">
        <f>IFERROR(VLOOKUP(TRIM(B602),'Q4-Step 0-EastWestList'!$A$2:$B$16,2,FALSE),IFERROR(VLOOKUP(TRIM(B602),'Q4-Step 0-EastWestList'!$C$2:$D$6,2,FALSE),"Neither"))</f>
        <v>Neither</v>
      </c>
    </row>
    <row r="603" spans="2:4" ht="19.5" customHeight="1">
      <c r="B603" s="25" t="s">
        <v>33</v>
      </c>
      <c r="C603" s="26">
        <v>5073</v>
      </c>
      <c r="D603" s="24" t="str">
        <f>IFERROR(VLOOKUP(TRIM(B603),'Q4-Step 0-EastWestList'!$A$2:$B$16,2,FALSE),IFERROR(VLOOKUP(TRIM(B603),'Q4-Step 0-EastWestList'!$C$2:$D$6,2,FALSE),"Neither"))</f>
        <v>Neither</v>
      </c>
    </row>
    <row r="604" spans="2:4" ht="19.5" customHeight="1">
      <c r="B604" s="25" t="s">
        <v>64</v>
      </c>
      <c r="C604" s="27">
        <v>20</v>
      </c>
      <c r="D604" s="24" t="str">
        <f>IFERROR(VLOOKUP(TRIM(B604),'Q4-Step 0-EastWestList'!$A$2:$B$16,2,FALSE),IFERROR(VLOOKUP(TRIM(B604),'Q4-Step 0-EastWestList'!$C$2:$D$6,2,FALSE),"Neither"))</f>
        <v>Neither</v>
      </c>
    </row>
    <row r="605" spans="2:4" ht="19.5" customHeight="1">
      <c r="B605" s="25" t="s">
        <v>131</v>
      </c>
      <c r="C605" s="27">
        <v>391</v>
      </c>
      <c r="D605" s="24" t="str">
        <f>IFERROR(VLOOKUP(TRIM(B605),'Q4-Step 0-EastWestList'!$A$2:$B$16,2,FALSE),IFERROR(VLOOKUP(TRIM(B605),'Q4-Step 0-EastWestList'!$C$2:$D$6,2,FALSE),"Neither"))</f>
        <v>West</v>
      </c>
    </row>
    <row r="606" spans="2:4" ht="19.5" customHeight="1">
      <c r="B606" s="25" t="s">
        <v>103</v>
      </c>
      <c r="C606" s="27">
        <v>-16</v>
      </c>
      <c r="D606" s="24" t="str">
        <f>IFERROR(VLOOKUP(TRIM(B606),'Q4-Step 0-EastWestList'!$A$2:$B$16,2,FALSE),IFERROR(VLOOKUP(TRIM(B606),'Q4-Step 0-EastWestList'!$C$2:$D$6,2,FALSE),"Neither"))</f>
        <v>Neither</v>
      </c>
    </row>
    <row r="607" spans="2:4" ht="19.5" customHeight="1">
      <c r="B607" s="25" t="s">
        <v>48</v>
      </c>
      <c r="C607" s="27">
        <v>62</v>
      </c>
      <c r="D607" s="24" t="str">
        <f>IFERROR(VLOOKUP(TRIM(B607),'Q4-Step 0-EastWestList'!$A$2:$B$16,2,FALSE),IFERROR(VLOOKUP(TRIM(B607),'Q4-Step 0-EastWestList'!$C$2:$D$6,2,FALSE),"Neither"))</f>
        <v>East</v>
      </c>
    </row>
    <row r="608" spans="2:4" ht="19.5" customHeight="1">
      <c r="B608" s="25" t="s">
        <v>36</v>
      </c>
      <c r="C608" s="27">
        <v>809</v>
      </c>
      <c r="D608" s="24" t="str">
        <f>IFERROR(VLOOKUP(TRIM(B608),'Q4-Step 0-EastWestList'!$A$2:$B$16,2,FALSE),IFERROR(VLOOKUP(TRIM(B608),'Q4-Step 0-EastWestList'!$C$2:$D$6,2,FALSE),"Neither"))</f>
        <v>Neither</v>
      </c>
    </row>
    <row r="609" spans="2:4" ht="19.5" customHeight="1">
      <c r="B609" s="25" t="s">
        <v>82</v>
      </c>
      <c r="C609" s="27">
        <v>33</v>
      </c>
      <c r="D609" s="24" t="str">
        <f>IFERROR(VLOOKUP(TRIM(B609),'Q4-Step 0-EastWestList'!$A$2:$B$16,2,FALSE),IFERROR(VLOOKUP(TRIM(B609),'Q4-Step 0-EastWestList'!$C$2:$D$6,2,FALSE),"Neither"))</f>
        <v>Neither</v>
      </c>
    </row>
    <row r="610" spans="2:4" ht="19.5" customHeight="1">
      <c r="B610" s="25" t="s">
        <v>25</v>
      </c>
      <c r="C610" s="27">
        <v>-44</v>
      </c>
      <c r="D610" s="24" t="str">
        <f>IFERROR(VLOOKUP(TRIM(B610),'Q4-Step 0-EastWestList'!$A$2:$B$16,2,FALSE),IFERROR(VLOOKUP(TRIM(B610),'Q4-Step 0-EastWestList'!$C$2:$D$6,2,FALSE),"Neither"))</f>
        <v>East</v>
      </c>
    </row>
    <row r="611" spans="2:4" ht="19.5" customHeight="1">
      <c r="B611" s="25" t="s">
        <v>64</v>
      </c>
      <c r="C611" s="27">
        <v>-4</v>
      </c>
      <c r="D611" s="24" t="str">
        <f>IFERROR(VLOOKUP(TRIM(B611),'Q4-Step 0-EastWestList'!$A$2:$B$16,2,FALSE),IFERROR(VLOOKUP(TRIM(B611),'Q4-Step 0-EastWestList'!$C$2:$D$6,2,FALSE),"Neither"))</f>
        <v>Neither</v>
      </c>
    </row>
    <row r="612" spans="2:4" ht="19.5" customHeight="1">
      <c r="B612" s="25" t="s">
        <v>71</v>
      </c>
      <c r="C612" s="27">
        <v>23</v>
      </c>
      <c r="D612" s="24" t="str">
        <f>IFERROR(VLOOKUP(TRIM(B612),'Q4-Step 0-EastWestList'!$A$2:$B$16,2,FALSE),IFERROR(VLOOKUP(TRIM(B612),'Q4-Step 0-EastWestList'!$C$2:$D$6,2,FALSE),"Neither"))</f>
        <v>Neither</v>
      </c>
    </row>
    <row r="613" spans="2:4" ht="19.5" customHeight="1">
      <c r="B613" s="25" t="s">
        <v>59</v>
      </c>
      <c r="C613" s="27">
        <v>-49</v>
      </c>
      <c r="D613" s="24" t="str">
        <f>IFERROR(VLOOKUP(TRIM(B613),'Q4-Step 0-EastWestList'!$A$2:$B$16,2,FALSE),IFERROR(VLOOKUP(TRIM(B613),'Q4-Step 0-EastWestList'!$C$2:$D$6,2,FALSE),"Neither"))</f>
        <v>Neither</v>
      </c>
    </row>
    <row r="614" spans="2:4" ht="19.5" customHeight="1">
      <c r="B614" s="25" t="s">
        <v>81</v>
      </c>
      <c r="C614" s="27">
        <v>88</v>
      </c>
      <c r="D614" s="24" t="str">
        <f>IFERROR(VLOOKUP(TRIM(B614),'Q4-Step 0-EastWestList'!$A$2:$B$16,2,FALSE),IFERROR(VLOOKUP(TRIM(B614),'Q4-Step 0-EastWestList'!$C$2:$D$6,2,FALSE),"Neither"))</f>
        <v>Neither</v>
      </c>
    </row>
    <row r="615" spans="2:4" ht="19.5" customHeight="1">
      <c r="B615" s="25" t="s">
        <v>21</v>
      </c>
      <c r="C615" s="27">
        <v>22</v>
      </c>
      <c r="D615" s="24" t="str">
        <f>IFERROR(VLOOKUP(TRIM(B615),'Q4-Step 0-EastWestList'!$A$2:$B$16,2,FALSE),IFERROR(VLOOKUP(TRIM(B615),'Q4-Step 0-EastWestList'!$C$2:$D$6,2,FALSE),"Neither"))</f>
        <v>East</v>
      </c>
    </row>
    <row r="616" spans="2:4" ht="19.5" customHeight="1">
      <c r="B616" s="25" t="s">
        <v>82</v>
      </c>
      <c r="C616" s="27">
        <v>69</v>
      </c>
      <c r="D616" s="24" t="str">
        <f>IFERROR(VLOOKUP(TRIM(B616),'Q4-Step 0-EastWestList'!$A$2:$B$16,2,FALSE),IFERROR(VLOOKUP(TRIM(B616),'Q4-Step 0-EastWestList'!$C$2:$D$6,2,FALSE),"Neither"))</f>
        <v>Neither</v>
      </c>
    </row>
    <row r="617" spans="2:4" ht="19.5" customHeight="1">
      <c r="B617" s="25" t="s">
        <v>25</v>
      </c>
      <c r="C617" s="27">
        <v>-70</v>
      </c>
      <c r="D617" s="24" t="str">
        <f>IFERROR(VLOOKUP(TRIM(B617),'Q4-Step 0-EastWestList'!$A$2:$B$16,2,FALSE),IFERROR(VLOOKUP(TRIM(B617),'Q4-Step 0-EastWestList'!$C$2:$D$6,2,FALSE),"Neither"))</f>
        <v>East</v>
      </c>
    </row>
    <row r="618" spans="2:4" ht="19.5" customHeight="1">
      <c r="B618" s="25" t="s">
        <v>466</v>
      </c>
      <c r="C618" s="26">
        <v>4293</v>
      </c>
      <c r="D618" s="24" t="str">
        <f>IFERROR(VLOOKUP(TRIM(B618),'Q4-Step 0-EastWestList'!$A$2:$B$16,2,FALSE),IFERROR(VLOOKUP(TRIM(B618),'Q4-Step 0-EastWestList'!$C$2:$D$6,2,FALSE),"Neither"))</f>
        <v>Neither</v>
      </c>
    </row>
    <row r="619" spans="2:4" ht="19.5" customHeight="1">
      <c r="B619" s="25" t="s">
        <v>48</v>
      </c>
      <c r="C619" s="27">
        <v>-38</v>
      </c>
      <c r="D619" s="24" t="str">
        <f>IFERROR(VLOOKUP(TRIM(B619),'Q4-Step 0-EastWestList'!$A$2:$B$16,2,FALSE),IFERROR(VLOOKUP(TRIM(B619),'Q4-Step 0-EastWestList'!$C$2:$D$6,2,FALSE),"Neither"))</f>
        <v>East</v>
      </c>
    </row>
    <row r="620" spans="2:4" ht="19.5" customHeight="1">
      <c r="B620" s="25" t="s">
        <v>96</v>
      </c>
      <c r="C620" s="27">
        <v>-40</v>
      </c>
      <c r="D620" s="24" t="str">
        <f>IFERROR(VLOOKUP(TRIM(B620),'Q4-Step 0-EastWestList'!$A$2:$B$16,2,FALSE),IFERROR(VLOOKUP(TRIM(B620),'Q4-Step 0-EastWestList'!$C$2:$D$6,2,FALSE),"Neither"))</f>
        <v>East</v>
      </c>
    </row>
    <row r="621" spans="2:4" ht="19.5" customHeight="1">
      <c r="B621" s="25" t="s">
        <v>46</v>
      </c>
      <c r="C621" s="27">
        <v>130</v>
      </c>
      <c r="D621" s="24" t="str">
        <f>IFERROR(VLOOKUP(TRIM(B621),'Q4-Step 0-EastWestList'!$A$2:$B$16,2,FALSE),IFERROR(VLOOKUP(TRIM(B621),'Q4-Step 0-EastWestList'!$C$2:$D$6,2,FALSE),"Neither"))</f>
        <v>Neither</v>
      </c>
    </row>
    <row r="622" spans="2:4" ht="19.5" customHeight="1">
      <c r="B622" s="25" t="s">
        <v>37</v>
      </c>
      <c r="C622" s="27">
        <v>98</v>
      </c>
      <c r="D622" s="24" t="str">
        <f>IFERROR(VLOOKUP(TRIM(B622),'Q4-Step 0-EastWestList'!$A$2:$B$16,2,FALSE),IFERROR(VLOOKUP(TRIM(B622),'Q4-Step 0-EastWestList'!$C$2:$D$6,2,FALSE),"Neither"))</f>
        <v>Neither</v>
      </c>
    </row>
    <row r="623" spans="2:4" ht="19.5" customHeight="1">
      <c r="B623" s="25" t="s">
        <v>41</v>
      </c>
      <c r="C623" s="27">
        <v>-89</v>
      </c>
      <c r="D623" s="24" t="str">
        <f>IFERROR(VLOOKUP(TRIM(B623),'Q4-Step 0-EastWestList'!$A$2:$B$16,2,FALSE),IFERROR(VLOOKUP(TRIM(B623),'Q4-Step 0-EastWestList'!$C$2:$D$6,2,FALSE),"Neither"))</f>
        <v>Neither</v>
      </c>
    </row>
    <row r="624" spans="2:4" ht="19.5" customHeight="1">
      <c r="B624" s="25" t="s">
        <v>182</v>
      </c>
      <c r="C624" s="26">
        <v>1324</v>
      </c>
      <c r="D624" s="24" t="str">
        <f>IFERROR(VLOOKUP(TRIM(B624),'Q4-Step 0-EastWestList'!$A$2:$B$16,2,FALSE),IFERROR(VLOOKUP(TRIM(B624),'Q4-Step 0-EastWestList'!$C$2:$D$6,2,FALSE),"Neither"))</f>
        <v>Neither</v>
      </c>
    </row>
    <row r="625" spans="2:4" ht="19.5" customHeight="1">
      <c r="B625" s="25" t="s">
        <v>96</v>
      </c>
      <c r="C625" s="27">
        <v>-3</v>
      </c>
      <c r="D625" s="24" t="str">
        <f>IFERROR(VLOOKUP(TRIM(B625),'Q4-Step 0-EastWestList'!$A$2:$B$16,2,FALSE),IFERROR(VLOOKUP(TRIM(B625),'Q4-Step 0-EastWestList'!$C$2:$D$6,2,FALSE),"Neither"))</f>
        <v>East</v>
      </c>
    </row>
    <row r="626" spans="2:4" ht="19.5" customHeight="1">
      <c r="B626" s="25" t="s">
        <v>41</v>
      </c>
      <c r="C626" s="27">
        <v>-125</v>
      </c>
      <c r="D626" s="24" t="str">
        <f>IFERROR(VLOOKUP(TRIM(B626),'Q4-Step 0-EastWestList'!$A$2:$B$16,2,FALSE),IFERROR(VLOOKUP(TRIM(B626),'Q4-Step 0-EastWestList'!$C$2:$D$6,2,FALSE),"Neither"))</f>
        <v>Neither</v>
      </c>
    </row>
    <row r="627" spans="2:4" ht="19.5" customHeight="1">
      <c r="B627" s="25" t="s">
        <v>67</v>
      </c>
      <c r="C627" s="27">
        <v>-24</v>
      </c>
      <c r="D627" s="24" t="str">
        <f>IFERROR(VLOOKUP(TRIM(B627),'Q4-Step 0-EastWestList'!$A$2:$B$16,2,FALSE),IFERROR(VLOOKUP(TRIM(B627),'Q4-Step 0-EastWestList'!$C$2:$D$6,2,FALSE),"Neither"))</f>
        <v>East</v>
      </c>
    </row>
    <row r="628" spans="2:4" ht="19.5" customHeight="1">
      <c r="B628" s="25" t="s">
        <v>21</v>
      </c>
      <c r="C628" s="27">
        <v>682</v>
      </c>
      <c r="D628" s="24" t="str">
        <f>IFERROR(VLOOKUP(TRIM(B628),'Q4-Step 0-EastWestList'!$A$2:$B$16,2,FALSE),IFERROR(VLOOKUP(TRIM(B628),'Q4-Step 0-EastWestList'!$C$2:$D$6,2,FALSE),"Neither"))</f>
        <v>East</v>
      </c>
    </row>
    <row r="629" spans="2:4" ht="19.5" customHeight="1">
      <c r="B629" s="25" t="s">
        <v>96</v>
      </c>
      <c r="C629" s="27">
        <v>288</v>
      </c>
      <c r="D629" s="24" t="str">
        <f>IFERROR(VLOOKUP(TRIM(B629),'Q4-Step 0-EastWestList'!$A$2:$B$16,2,FALSE),IFERROR(VLOOKUP(TRIM(B629),'Q4-Step 0-EastWestList'!$C$2:$D$6,2,FALSE),"Neither"))</f>
        <v>East</v>
      </c>
    </row>
    <row r="630" spans="2:4" ht="19.5" customHeight="1">
      <c r="B630" s="25" t="s">
        <v>33</v>
      </c>
      <c r="C630" s="26">
        <v>2082</v>
      </c>
      <c r="D630" s="24" t="str">
        <f>IFERROR(VLOOKUP(TRIM(B630),'Q4-Step 0-EastWestList'!$A$2:$B$16,2,FALSE),IFERROR(VLOOKUP(TRIM(B630),'Q4-Step 0-EastWestList'!$C$2:$D$6,2,FALSE),"Neither"))</f>
        <v>Neither</v>
      </c>
    </row>
    <row r="631" spans="2:4" ht="19.5" customHeight="1">
      <c r="B631" s="25" t="s">
        <v>96</v>
      </c>
      <c r="C631" s="27">
        <v>747</v>
      </c>
      <c r="D631" s="24" t="str">
        <f>IFERROR(VLOOKUP(TRIM(B631),'Q4-Step 0-EastWestList'!$A$2:$B$16,2,FALSE),IFERROR(VLOOKUP(TRIM(B631),'Q4-Step 0-EastWestList'!$C$2:$D$6,2,FALSE),"Neither"))</f>
        <v>East</v>
      </c>
    </row>
    <row r="632" spans="2:4" ht="19.5" customHeight="1">
      <c r="B632" s="25" t="s">
        <v>34</v>
      </c>
      <c r="C632" s="27">
        <v>117</v>
      </c>
      <c r="D632" s="24" t="str">
        <f>IFERROR(VLOOKUP(TRIM(B632),'Q4-Step 0-EastWestList'!$A$2:$B$16,2,FALSE),IFERROR(VLOOKUP(TRIM(B632),'Q4-Step 0-EastWestList'!$C$2:$D$6,2,FALSE),"Neither"))</f>
        <v>Neither</v>
      </c>
    </row>
    <row r="633" spans="2:4" ht="19.5" customHeight="1">
      <c r="B633" s="25" t="s">
        <v>71</v>
      </c>
      <c r="C633" s="27">
        <v>667</v>
      </c>
      <c r="D633" s="24" t="str">
        <f>IFERROR(VLOOKUP(TRIM(B633),'Q4-Step 0-EastWestList'!$A$2:$B$16,2,FALSE),IFERROR(VLOOKUP(TRIM(B633),'Q4-Step 0-EastWestList'!$C$2:$D$6,2,FALSE),"Neither"))</f>
        <v>Neither</v>
      </c>
    </row>
    <row r="634" spans="2:4" ht="19.5" customHeight="1">
      <c r="B634" s="25" t="s">
        <v>46</v>
      </c>
      <c r="C634" s="27">
        <v>0</v>
      </c>
      <c r="D634" s="24" t="str">
        <f>IFERROR(VLOOKUP(TRIM(B634),'Q4-Step 0-EastWestList'!$A$2:$B$16,2,FALSE),IFERROR(VLOOKUP(TRIM(B634),'Q4-Step 0-EastWestList'!$C$2:$D$6,2,FALSE),"Neither"))</f>
        <v>Neither</v>
      </c>
    </row>
    <row r="635" spans="2:4" ht="19.5" customHeight="1">
      <c r="B635" s="25" t="s">
        <v>30</v>
      </c>
      <c r="C635" s="27">
        <v>-15</v>
      </c>
      <c r="D635" s="24" t="str">
        <f>IFERROR(VLOOKUP(TRIM(B635),'Q4-Step 0-EastWestList'!$A$2:$B$16,2,FALSE),IFERROR(VLOOKUP(TRIM(B635),'Q4-Step 0-EastWestList'!$C$2:$D$6,2,FALSE),"Neither"))</f>
        <v>Neither</v>
      </c>
    </row>
    <row r="636" spans="2:4" ht="19.5" customHeight="1">
      <c r="B636" s="25" t="s">
        <v>37</v>
      </c>
      <c r="C636" s="26">
        <v>4869</v>
      </c>
      <c r="D636" s="24" t="str">
        <f>IFERROR(VLOOKUP(TRIM(B636),'Q4-Step 0-EastWestList'!$A$2:$B$16,2,FALSE),IFERROR(VLOOKUP(TRIM(B636),'Q4-Step 0-EastWestList'!$C$2:$D$6,2,FALSE),"Neither"))</f>
        <v>Neither</v>
      </c>
    </row>
    <row r="637" spans="2:4" ht="19.5" customHeight="1">
      <c r="B637" s="25" t="s">
        <v>294</v>
      </c>
      <c r="C637" s="27">
        <v>-159</v>
      </c>
      <c r="D637" s="24" t="str">
        <f>IFERROR(VLOOKUP(TRIM(B637),'Q4-Step 0-EastWestList'!$A$2:$B$16,2,FALSE),IFERROR(VLOOKUP(TRIM(B637),'Q4-Step 0-EastWestList'!$C$2:$D$6,2,FALSE),"Neither"))</f>
        <v>Neither</v>
      </c>
    </row>
    <row r="638" spans="2:4" ht="19.5" customHeight="1">
      <c r="B638" s="25" t="s">
        <v>131</v>
      </c>
      <c r="C638" s="27">
        <v>-294</v>
      </c>
      <c r="D638" s="24" t="str">
        <f>IFERROR(VLOOKUP(TRIM(B638),'Q4-Step 0-EastWestList'!$A$2:$B$16,2,FALSE),IFERROR(VLOOKUP(TRIM(B638),'Q4-Step 0-EastWestList'!$C$2:$D$6,2,FALSE),"Neither"))</f>
        <v>West</v>
      </c>
    </row>
    <row r="639" spans="2:4" ht="19.5" customHeight="1">
      <c r="B639" s="25" t="s">
        <v>40</v>
      </c>
      <c r="C639" s="27">
        <v>225</v>
      </c>
      <c r="D639" s="24" t="str">
        <f>IFERROR(VLOOKUP(TRIM(B639),'Q4-Step 0-EastWestList'!$A$2:$B$16,2,FALSE),IFERROR(VLOOKUP(TRIM(B639),'Q4-Step 0-EastWestList'!$C$2:$D$6,2,FALSE),"Neither"))</f>
        <v>West</v>
      </c>
    </row>
    <row r="640" spans="2:4" ht="19.5" customHeight="1">
      <c r="B640" s="25" t="s">
        <v>41</v>
      </c>
      <c r="C640" s="27">
        <v>-10</v>
      </c>
      <c r="D640" s="24" t="str">
        <f>IFERROR(VLOOKUP(TRIM(B640),'Q4-Step 0-EastWestList'!$A$2:$B$16,2,FALSE),IFERROR(VLOOKUP(TRIM(B640),'Q4-Step 0-EastWestList'!$C$2:$D$6,2,FALSE),"Neither"))</f>
        <v>Neither</v>
      </c>
    </row>
    <row r="641" spans="2:4" ht="19.5" customHeight="1">
      <c r="B641" s="25" t="s">
        <v>103</v>
      </c>
      <c r="C641" s="27">
        <v>43</v>
      </c>
      <c r="D641" s="24" t="str">
        <f>IFERROR(VLOOKUP(TRIM(B641),'Q4-Step 0-EastWestList'!$A$2:$B$16,2,FALSE),IFERROR(VLOOKUP(TRIM(B641),'Q4-Step 0-EastWestList'!$C$2:$D$6,2,FALSE),"Neither"))</f>
        <v>Neither</v>
      </c>
    </row>
    <row r="642" spans="2:4" ht="19.5" customHeight="1">
      <c r="B642" s="25" t="s">
        <v>35</v>
      </c>
      <c r="C642" s="27">
        <v>169</v>
      </c>
      <c r="D642" s="24" t="str">
        <f>IFERROR(VLOOKUP(TRIM(B642),'Q4-Step 0-EastWestList'!$A$2:$B$16,2,FALSE),IFERROR(VLOOKUP(TRIM(B642),'Q4-Step 0-EastWestList'!$C$2:$D$6,2,FALSE),"Neither"))</f>
        <v>Neither</v>
      </c>
    </row>
    <row r="643" spans="2:4" ht="19.5" customHeight="1">
      <c r="B643" s="25" t="s">
        <v>64</v>
      </c>
      <c r="C643" s="27">
        <v>354</v>
      </c>
      <c r="D643" s="24" t="str">
        <f>IFERROR(VLOOKUP(TRIM(B643),'Q4-Step 0-EastWestList'!$A$2:$B$16,2,FALSE),IFERROR(VLOOKUP(TRIM(B643),'Q4-Step 0-EastWestList'!$C$2:$D$6,2,FALSE),"Neither"))</f>
        <v>Neither</v>
      </c>
    </row>
    <row r="644" spans="2:4" ht="19.5" customHeight="1">
      <c r="B644" s="25" t="s">
        <v>217</v>
      </c>
      <c r="C644" s="27">
        <v>281</v>
      </c>
      <c r="D644" s="24" t="str">
        <f>IFERROR(VLOOKUP(TRIM(B644),'Q4-Step 0-EastWestList'!$A$2:$B$16,2,FALSE),IFERROR(VLOOKUP(TRIM(B644),'Q4-Step 0-EastWestList'!$C$2:$D$6,2,FALSE),"Neither"))</f>
        <v>Neither</v>
      </c>
    </row>
    <row r="645" spans="2:4" ht="19.5" customHeight="1">
      <c r="B645" s="25" t="s">
        <v>144</v>
      </c>
      <c r="C645" s="27">
        <v>24</v>
      </c>
      <c r="D645" s="24" t="str">
        <f>IFERROR(VLOOKUP(TRIM(B645),'Q4-Step 0-EastWestList'!$A$2:$B$16,2,FALSE),IFERROR(VLOOKUP(TRIM(B645),'Q4-Step 0-EastWestList'!$C$2:$D$6,2,FALSE),"Neither"))</f>
        <v>Neither</v>
      </c>
    </row>
    <row r="646" spans="2:4" ht="19.5" customHeight="1">
      <c r="B646" s="25" t="s">
        <v>30</v>
      </c>
      <c r="C646" s="27">
        <v>-26</v>
      </c>
      <c r="D646" s="24" t="str">
        <f>IFERROR(VLOOKUP(TRIM(B646),'Q4-Step 0-EastWestList'!$A$2:$B$16,2,FALSE),IFERROR(VLOOKUP(TRIM(B646),'Q4-Step 0-EastWestList'!$C$2:$D$6,2,FALSE),"Neither"))</f>
        <v>Neither</v>
      </c>
    </row>
    <row r="647" spans="2:4" ht="19.5" customHeight="1">
      <c r="B647" s="25" t="s">
        <v>41</v>
      </c>
      <c r="C647" s="27">
        <v>125</v>
      </c>
      <c r="D647" s="24" t="str">
        <f>IFERROR(VLOOKUP(TRIM(B647),'Q4-Step 0-EastWestList'!$A$2:$B$16,2,FALSE),IFERROR(VLOOKUP(TRIM(B647),'Q4-Step 0-EastWestList'!$C$2:$D$6,2,FALSE),"Neither"))</f>
        <v>Neither</v>
      </c>
    </row>
    <row r="648" spans="2:4" ht="19.5" customHeight="1">
      <c r="B648" s="25" t="s">
        <v>34</v>
      </c>
      <c r="C648" s="26">
        <v>4201</v>
      </c>
      <c r="D648" s="24" t="str">
        <f>IFERROR(VLOOKUP(TRIM(B648),'Q4-Step 0-EastWestList'!$A$2:$B$16,2,FALSE),IFERROR(VLOOKUP(TRIM(B648),'Q4-Step 0-EastWestList'!$C$2:$D$6,2,FALSE),"Neither"))</f>
        <v>Neither</v>
      </c>
    </row>
    <row r="649" spans="2:4" ht="19.5" customHeight="1">
      <c r="B649" s="25" t="s">
        <v>50</v>
      </c>
      <c r="C649" s="27">
        <v>170</v>
      </c>
      <c r="D649" s="24" t="str">
        <f>IFERROR(VLOOKUP(TRIM(B649),'Q4-Step 0-EastWestList'!$A$2:$B$16,2,FALSE),IFERROR(VLOOKUP(TRIM(B649),'Q4-Step 0-EastWestList'!$C$2:$D$6,2,FALSE),"Neither"))</f>
        <v>East</v>
      </c>
    </row>
    <row r="650" spans="2:4" ht="19.5" customHeight="1">
      <c r="B650" s="25" t="s">
        <v>50</v>
      </c>
      <c r="C650" s="26">
        <v>2253</v>
      </c>
      <c r="D650" s="24" t="str">
        <f>IFERROR(VLOOKUP(TRIM(B650),'Q4-Step 0-EastWestList'!$A$2:$B$16,2,FALSE),IFERROR(VLOOKUP(TRIM(B650),'Q4-Step 0-EastWestList'!$C$2:$D$6,2,FALSE),"Neither"))</f>
        <v>East</v>
      </c>
    </row>
    <row r="651" spans="2:4" ht="19.5" customHeight="1">
      <c r="B651" s="25" t="s">
        <v>55</v>
      </c>
      <c r="C651" s="27">
        <v>-35</v>
      </c>
      <c r="D651" s="24" t="str">
        <f>IFERROR(VLOOKUP(TRIM(B651),'Q4-Step 0-EastWestList'!$A$2:$B$16,2,FALSE),IFERROR(VLOOKUP(TRIM(B651),'Q4-Step 0-EastWestList'!$C$2:$D$6,2,FALSE),"Neither"))</f>
        <v>Neither</v>
      </c>
    </row>
    <row r="652" spans="2:4" ht="19.5" customHeight="1">
      <c r="B652" s="25" t="s">
        <v>48</v>
      </c>
      <c r="C652" s="26">
        <v>4734</v>
      </c>
      <c r="D652" s="24" t="str">
        <f>IFERROR(VLOOKUP(TRIM(B652),'Q4-Step 0-EastWestList'!$A$2:$B$16,2,FALSE),IFERROR(VLOOKUP(TRIM(B652),'Q4-Step 0-EastWestList'!$C$2:$D$6,2,FALSE),"Neither"))</f>
        <v>East</v>
      </c>
    </row>
    <row r="653" spans="2:4" ht="19.5" customHeight="1">
      <c r="B653" s="25" t="s">
        <v>82</v>
      </c>
      <c r="C653" s="27">
        <v>31</v>
      </c>
      <c r="D653" s="24" t="str">
        <f>IFERROR(VLOOKUP(TRIM(B653),'Q4-Step 0-EastWestList'!$A$2:$B$16,2,FALSE),IFERROR(VLOOKUP(TRIM(B653),'Q4-Step 0-EastWestList'!$C$2:$D$6,2,FALSE),"Neither"))</f>
        <v>Neither</v>
      </c>
    </row>
    <row r="654" spans="2:4" ht="19.5" customHeight="1">
      <c r="B654" s="25" t="s">
        <v>81</v>
      </c>
      <c r="C654" s="27">
        <v>4</v>
      </c>
      <c r="D654" s="24" t="str">
        <f>IFERROR(VLOOKUP(TRIM(B654),'Q4-Step 0-EastWestList'!$A$2:$B$16,2,FALSE),IFERROR(VLOOKUP(TRIM(B654),'Q4-Step 0-EastWestList'!$C$2:$D$6,2,FALSE),"Neither"))</f>
        <v>Neither</v>
      </c>
    </row>
    <row r="655" spans="2:4" ht="19.5" customHeight="1">
      <c r="B655" s="25" t="s">
        <v>33</v>
      </c>
      <c r="C655" s="27">
        <v>521</v>
      </c>
      <c r="D655" s="24" t="str">
        <f>IFERROR(VLOOKUP(TRIM(B655),'Q4-Step 0-EastWestList'!$A$2:$B$16,2,FALSE),IFERROR(VLOOKUP(TRIM(B655),'Q4-Step 0-EastWestList'!$C$2:$D$6,2,FALSE),"Neither"))</f>
        <v>Neither</v>
      </c>
    </row>
    <row r="656" spans="2:4" ht="19.5" customHeight="1">
      <c r="B656" s="25" t="s">
        <v>96</v>
      </c>
      <c r="C656" s="27">
        <v>-15</v>
      </c>
      <c r="D656" s="24" t="str">
        <f>IFERROR(VLOOKUP(TRIM(B656),'Q4-Step 0-EastWestList'!$A$2:$B$16,2,FALSE),IFERROR(VLOOKUP(TRIM(B656),'Q4-Step 0-EastWestList'!$C$2:$D$6,2,FALSE),"Neither"))</f>
        <v>East</v>
      </c>
    </row>
    <row r="657" spans="2:4" ht="19.5" customHeight="1">
      <c r="B657" s="25" t="s">
        <v>23</v>
      </c>
      <c r="C657" s="26">
        <v>2243</v>
      </c>
      <c r="D657" s="24" t="str">
        <f>IFERROR(VLOOKUP(TRIM(B657),'Q4-Step 0-EastWestList'!$A$2:$B$16,2,FALSE),IFERROR(VLOOKUP(TRIM(B657),'Q4-Step 0-EastWestList'!$C$2:$D$6,2,FALSE),"Neither"))</f>
        <v>Neither</v>
      </c>
    </row>
    <row r="658" spans="2:4" ht="19.5" customHeight="1">
      <c r="B658" s="25" t="s">
        <v>23</v>
      </c>
      <c r="C658" s="27">
        <v>-40</v>
      </c>
      <c r="D658" s="24" t="str">
        <f>IFERROR(VLOOKUP(TRIM(B658),'Q4-Step 0-EastWestList'!$A$2:$B$16,2,FALSE),IFERROR(VLOOKUP(TRIM(B658),'Q4-Step 0-EastWestList'!$C$2:$D$6,2,FALSE),"Neither"))</f>
        <v>Neither</v>
      </c>
    </row>
    <row r="659" spans="2:4" ht="19.5" customHeight="1">
      <c r="B659" s="25" t="s">
        <v>82</v>
      </c>
      <c r="C659" s="27">
        <v>-38</v>
      </c>
      <c r="D659" s="24" t="str">
        <f>IFERROR(VLOOKUP(TRIM(B659),'Q4-Step 0-EastWestList'!$A$2:$B$16,2,FALSE),IFERROR(VLOOKUP(TRIM(B659),'Q4-Step 0-EastWestList'!$C$2:$D$6,2,FALSE),"Neither"))</f>
        <v>Neither</v>
      </c>
    </row>
    <row r="660" spans="2:4" ht="19.5" customHeight="1">
      <c r="B660" s="25" t="s">
        <v>59</v>
      </c>
      <c r="C660" s="27">
        <v>170</v>
      </c>
      <c r="D660" s="24" t="str">
        <f>IFERROR(VLOOKUP(TRIM(B660),'Q4-Step 0-EastWestList'!$A$2:$B$16,2,FALSE),IFERROR(VLOOKUP(TRIM(B660),'Q4-Step 0-EastWestList'!$C$2:$D$6,2,FALSE),"Neither"))</f>
        <v>Neither</v>
      </c>
    </row>
    <row r="661" spans="2:4" ht="19.5" customHeight="1">
      <c r="B661" s="25" t="s">
        <v>41</v>
      </c>
      <c r="C661" s="27">
        <v>434</v>
      </c>
      <c r="D661" s="24" t="str">
        <f>IFERROR(VLOOKUP(TRIM(B661),'Q4-Step 0-EastWestList'!$A$2:$B$16,2,FALSE),IFERROR(VLOOKUP(TRIM(B661),'Q4-Step 0-EastWestList'!$C$2:$D$6,2,FALSE),"Neither"))</f>
        <v>Neither</v>
      </c>
    </row>
    <row r="662" spans="2:4" ht="19.5" customHeight="1">
      <c r="B662" s="25" t="s">
        <v>82</v>
      </c>
      <c r="C662" s="26">
        <v>1577</v>
      </c>
      <c r="D662" s="24" t="str">
        <f>IFERROR(VLOOKUP(TRIM(B662),'Q4-Step 0-EastWestList'!$A$2:$B$16,2,FALSE),IFERROR(VLOOKUP(TRIM(B662),'Q4-Step 0-EastWestList'!$C$2:$D$6,2,FALSE),"Neither"))</f>
        <v>Neither</v>
      </c>
    </row>
    <row r="663" spans="2:4" ht="19.5" customHeight="1">
      <c r="B663" s="25" t="s">
        <v>182</v>
      </c>
      <c r="C663" s="27">
        <v>342</v>
      </c>
      <c r="D663" s="24" t="str">
        <f>IFERROR(VLOOKUP(TRIM(B663),'Q4-Step 0-EastWestList'!$A$2:$B$16,2,FALSE),IFERROR(VLOOKUP(TRIM(B663),'Q4-Step 0-EastWestList'!$C$2:$D$6,2,FALSE),"Neither"))</f>
        <v>Neither</v>
      </c>
    </row>
    <row r="664" spans="2:4" ht="19.5" customHeight="1">
      <c r="B664" s="25" t="s">
        <v>34</v>
      </c>
      <c r="C664" s="27">
        <v>-61</v>
      </c>
      <c r="D664" s="24" t="str">
        <f>IFERROR(VLOOKUP(TRIM(B664),'Q4-Step 0-EastWestList'!$A$2:$B$16,2,FALSE),IFERROR(VLOOKUP(TRIM(B664),'Q4-Step 0-EastWestList'!$C$2:$D$6,2,FALSE),"Neither"))</f>
        <v>Neither</v>
      </c>
    </row>
    <row r="665" spans="2:4" ht="19.5" customHeight="1">
      <c r="B665" s="25" t="s">
        <v>50</v>
      </c>
      <c r="C665" s="27">
        <v>-57</v>
      </c>
      <c r="D665" s="24" t="str">
        <f>IFERROR(VLOOKUP(TRIM(B665),'Q4-Step 0-EastWestList'!$A$2:$B$16,2,FALSE),IFERROR(VLOOKUP(TRIM(B665),'Q4-Step 0-EastWestList'!$C$2:$D$6,2,FALSE),"Neither"))</f>
        <v>East</v>
      </c>
    </row>
    <row r="666" spans="2:4" ht="19.5" customHeight="1">
      <c r="B666" s="25" t="s">
        <v>21</v>
      </c>
      <c r="C666" s="27">
        <v>-69</v>
      </c>
      <c r="D666" s="24" t="str">
        <f>IFERROR(VLOOKUP(TRIM(B666),'Q4-Step 0-EastWestList'!$A$2:$B$16,2,FALSE),IFERROR(VLOOKUP(TRIM(B666),'Q4-Step 0-EastWestList'!$C$2:$D$6,2,FALSE),"Neither"))</f>
        <v>East</v>
      </c>
    </row>
    <row r="667" spans="2:4" ht="19.5" customHeight="1">
      <c r="B667" s="25" t="s">
        <v>29</v>
      </c>
      <c r="C667" s="27">
        <v>-44</v>
      </c>
      <c r="D667" s="24" t="str">
        <f>IFERROR(VLOOKUP(TRIM(B667),'Q4-Step 0-EastWestList'!$A$2:$B$16,2,FALSE),IFERROR(VLOOKUP(TRIM(B667),'Q4-Step 0-EastWestList'!$C$2:$D$6,2,FALSE),"Neither"))</f>
        <v>Neither</v>
      </c>
    </row>
    <row r="668" spans="2:4" ht="19.5" customHeight="1">
      <c r="B668" s="25" t="s">
        <v>96</v>
      </c>
      <c r="C668" s="27">
        <v>346</v>
      </c>
      <c r="D668" s="24" t="str">
        <f>IFERROR(VLOOKUP(TRIM(B668),'Q4-Step 0-EastWestList'!$A$2:$B$16,2,FALSE),IFERROR(VLOOKUP(TRIM(B668),'Q4-Step 0-EastWestList'!$C$2:$D$6,2,FALSE),"Neither"))</f>
        <v>East</v>
      </c>
    </row>
    <row r="669" spans="2:4" ht="19.5" customHeight="1">
      <c r="B669" s="25" t="s">
        <v>34</v>
      </c>
      <c r="C669" s="27">
        <v>128</v>
      </c>
      <c r="D669" s="24" t="str">
        <f>IFERROR(VLOOKUP(TRIM(B669),'Q4-Step 0-EastWestList'!$A$2:$B$16,2,FALSE),IFERROR(VLOOKUP(TRIM(B669),'Q4-Step 0-EastWestList'!$C$2:$D$6,2,FALSE),"Neither"))</f>
        <v>Neither</v>
      </c>
    </row>
    <row r="670" spans="2:4" ht="19.5" customHeight="1">
      <c r="B670" s="25" t="s">
        <v>52</v>
      </c>
      <c r="C670" s="27">
        <v>-48</v>
      </c>
      <c r="D670" s="24" t="str">
        <f>IFERROR(VLOOKUP(TRIM(B670),'Q4-Step 0-EastWestList'!$A$2:$B$16,2,FALSE),IFERROR(VLOOKUP(TRIM(B670),'Q4-Step 0-EastWestList'!$C$2:$D$6,2,FALSE),"Neither"))</f>
        <v>West</v>
      </c>
    </row>
    <row r="671" spans="2:4" ht="19.5" customHeight="1">
      <c r="B671" s="25" t="s">
        <v>33</v>
      </c>
      <c r="C671" s="26">
        <v>5055</v>
      </c>
      <c r="D671" s="24" t="str">
        <f>IFERROR(VLOOKUP(TRIM(B671),'Q4-Step 0-EastWestList'!$A$2:$B$16,2,FALSE),IFERROR(VLOOKUP(TRIM(B671),'Q4-Step 0-EastWestList'!$C$2:$D$6,2,FALSE),"Neither"))</f>
        <v>Neither</v>
      </c>
    </row>
    <row r="672" spans="2:4" ht="19.5" customHeight="1">
      <c r="B672" s="25" t="s">
        <v>82</v>
      </c>
      <c r="C672" s="26">
        <v>7840</v>
      </c>
      <c r="D672" s="24" t="str">
        <f>IFERROR(VLOOKUP(TRIM(B672),'Q4-Step 0-EastWestList'!$A$2:$B$16,2,FALSE),IFERROR(VLOOKUP(TRIM(B672),'Q4-Step 0-EastWestList'!$C$2:$D$6,2,FALSE),"Neither"))</f>
        <v>Neither</v>
      </c>
    </row>
    <row r="673" spans="2:4" ht="19.5" customHeight="1">
      <c r="B673" s="25" t="s">
        <v>33</v>
      </c>
      <c r="C673" s="27">
        <v>80</v>
      </c>
      <c r="D673" s="24" t="str">
        <f>IFERROR(VLOOKUP(TRIM(B673),'Q4-Step 0-EastWestList'!$A$2:$B$16,2,FALSE),IFERROR(VLOOKUP(TRIM(B673),'Q4-Step 0-EastWestList'!$C$2:$D$6,2,FALSE),"Neither"))</f>
        <v>Neither</v>
      </c>
    </row>
    <row r="674" spans="2:4" ht="19.5" customHeight="1">
      <c r="B674" s="25" t="s">
        <v>96</v>
      </c>
      <c r="C674" s="27">
        <v>-44</v>
      </c>
      <c r="D674" s="24" t="str">
        <f>IFERROR(VLOOKUP(TRIM(B674),'Q4-Step 0-EastWestList'!$A$2:$B$16,2,FALSE),IFERROR(VLOOKUP(TRIM(B674),'Q4-Step 0-EastWestList'!$C$2:$D$6,2,FALSE),"Neither"))</f>
        <v>East</v>
      </c>
    </row>
    <row r="675" spans="2:4" ht="19.5" customHeight="1">
      <c r="B675" s="25" t="s">
        <v>39</v>
      </c>
      <c r="C675" s="27">
        <v>-80</v>
      </c>
      <c r="D675" s="24" t="str">
        <f>IFERROR(VLOOKUP(TRIM(B675),'Q4-Step 0-EastWestList'!$A$2:$B$16,2,FALSE),IFERROR(VLOOKUP(TRIM(B675),'Q4-Step 0-EastWestList'!$C$2:$D$6,2,FALSE),"Neither"))</f>
        <v>East</v>
      </c>
    </row>
    <row r="676" spans="2:4" ht="19.5" customHeight="1">
      <c r="B676" s="25" t="s">
        <v>35</v>
      </c>
      <c r="C676" s="26">
        <v>1524</v>
      </c>
      <c r="D676" s="24" t="str">
        <f>IFERROR(VLOOKUP(TRIM(B676),'Q4-Step 0-EastWestList'!$A$2:$B$16,2,FALSE),IFERROR(VLOOKUP(TRIM(B676),'Q4-Step 0-EastWestList'!$C$2:$D$6,2,FALSE),"Neither"))</f>
        <v>Neither</v>
      </c>
    </row>
    <row r="677" spans="2:4" ht="19.5" customHeight="1">
      <c r="B677" s="25" t="s">
        <v>294</v>
      </c>
      <c r="C677" s="27">
        <v>460</v>
      </c>
      <c r="D677" s="24" t="str">
        <f>IFERROR(VLOOKUP(TRIM(B677),'Q4-Step 0-EastWestList'!$A$2:$B$16,2,FALSE),IFERROR(VLOOKUP(TRIM(B677),'Q4-Step 0-EastWestList'!$C$2:$D$6,2,FALSE),"Neither"))</f>
        <v>Neither</v>
      </c>
    </row>
    <row r="678" spans="2:4" ht="19.5" customHeight="1">
      <c r="B678" s="25" t="s">
        <v>71</v>
      </c>
      <c r="C678" s="27">
        <v>106</v>
      </c>
      <c r="D678" s="24" t="str">
        <f>IFERROR(VLOOKUP(TRIM(B678),'Q4-Step 0-EastWestList'!$A$2:$B$16,2,FALSE),IFERROR(VLOOKUP(TRIM(B678),'Q4-Step 0-EastWestList'!$C$2:$D$6,2,FALSE),"Neither"))</f>
        <v>Neither</v>
      </c>
    </row>
    <row r="679" spans="2:4" ht="19.5" customHeight="1">
      <c r="B679" s="25" t="s">
        <v>82</v>
      </c>
      <c r="C679" s="27">
        <v>982</v>
      </c>
      <c r="D679" s="24" t="str">
        <f>IFERROR(VLOOKUP(TRIM(B679),'Q4-Step 0-EastWestList'!$A$2:$B$16,2,FALSE),IFERROR(VLOOKUP(TRIM(B679),'Q4-Step 0-EastWestList'!$C$2:$D$6,2,FALSE),"Neither"))</f>
        <v>Neither</v>
      </c>
    </row>
    <row r="680" spans="2:4" ht="19.5" customHeight="1">
      <c r="B680" s="25" t="s">
        <v>126</v>
      </c>
      <c r="C680" s="27">
        <v>86</v>
      </c>
      <c r="D680" s="24" t="str">
        <f>IFERROR(VLOOKUP(TRIM(B680),'Q4-Step 0-EastWestList'!$A$2:$B$16,2,FALSE),IFERROR(VLOOKUP(TRIM(B680),'Q4-Step 0-EastWestList'!$C$2:$D$6,2,FALSE),"Neither"))</f>
        <v>Neither</v>
      </c>
    </row>
    <row r="681" spans="2:4" ht="19.5" customHeight="1">
      <c r="B681" s="25" t="s">
        <v>27</v>
      </c>
      <c r="C681" s="27">
        <v>263</v>
      </c>
      <c r="D681" s="24" t="str">
        <f>IFERROR(VLOOKUP(TRIM(B681),'Q4-Step 0-EastWestList'!$A$2:$B$16,2,FALSE),IFERROR(VLOOKUP(TRIM(B681),'Q4-Step 0-EastWestList'!$C$2:$D$6,2,FALSE),"Neither"))</f>
        <v>Neither</v>
      </c>
    </row>
    <row r="682" spans="2:4" ht="19.5" customHeight="1">
      <c r="B682" s="25" t="s">
        <v>96</v>
      </c>
      <c r="C682" s="27">
        <v>11</v>
      </c>
      <c r="D682" s="24" t="str">
        <f>IFERROR(VLOOKUP(TRIM(B682),'Q4-Step 0-EastWestList'!$A$2:$B$16,2,FALSE),IFERROR(VLOOKUP(TRIM(B682),'Q4-Step 0-EastWestList'!$C$2:$D$6,2,FALSE),"Neither"))</f>
        <v>East</v>
      </c>
    </row>
    <row r="683" spans="2:4" ht="19.5" customHeight="1">
      <c r="B683" s="25" t="s">
        <v>217</v>
      </c>
      <c r="C683" s="27">
        <v>55</v>
      </c>
      <c r="D683" s="24" t="str">
        <f>IFERROR(VLOOKUP(TRIM(B683),'Q4-Step 0-EastWestList'!$A$2:$B$16,2,FALSE),IFERROR(VLOOKUP(TRIM(B683),'Q4-Step 0-EastWestList'!$C$2:$D$6,2,FALSE),"Neither"))</f>
        <v>Neither</v>
      </c>
    </row>
    <row r="684" spans="2:4" ht="19.5" customHeight="1">
      <c r="B684" s="25" t="s">
        <v>59</v>
      </c>
      <c r="C684" s="27">
        <v>-11</v>
      </c>
      <c r="D684" s="24" t="str">
        <f>IFERROR(VLOOKUP(TRIM(B684),'Q4-Step 0-EastWestList'!$A$2:$B$16,2,FALSE),IFERROR(VLOOKUP(TRIM(B684),'Q4-Step 0-EastWestList'!$C$2:$D$6,2,FALSE),"Neither"))</f>
        <v>Neither</v>
      </c>
    </row>
    <row r="685" spans="2:4" ht="19.5" customHeight="1">
      <c r="B685" s="25" t="s">
        <v>82</v>
      </c>
      <c r="C685" s="27">
        <v>127</v>
      </c>
      <c r="D685" s="24" t="str">
        <f>IFERROR(VLOOKUP(TRIM(B685),'Q4-Step 0-EastWestList'!$A$2:$B$16,2,FALSE),IFERROR(VLOOKUP(TRIM(B685),'Q4-Step 0-EastWestList'!$C$2:$D$6,2,FALSE),"Neither"))</f>
        <v>Neither</v>
      </c>
    </row>
    <row r="686" spans="2:4" ht="19.5" customHeight="1">
      <c r="B686" s="25" t="s">
        <v>55</v>
      </c>
      <c r="C686" s="27">
        <v>442</v>
      </c>
      <c r="D686" s="24" t="str">
        <f>IFERROR(VLOOKUP(TRIM(B686),'Q4-Step 0-EastWestList'!$A$2:$B$16,2,FALSE),IFERROR(VLOOKUP(TRIM(B686),'Q4-Step 0-EastWestList'!$C$2:$D$6,2,FALSE),"Neither"))</f>
        <v>Neither</v>
      </c>
    </row>
    <row r="687" spans="2:4" ht="19.5" customHeight="1">
      <c r="B687" s="25" t="s">
        <v>38</v>
      </c>
      <c r="C687" s="27">
        <v>-132</v>
      </c>
      <c r="D687" s="24" t="str">
        <f>IFERROR(VLOOKUP(TRIM(B687),'Q4-Step 0-EastWestList'!$A$2:$B$16,2,FALSE),IFERROR(VLOOKUP(TRIM(B687),'Q4-Step 0-EastWestList'!$C$2:$D$6,2,FALSE),"Neither"))</f>
        <v>Neither</v>
      </c>
    </row>
    <row r="688" spans="2:4" ht="19.5" customHeight="1">
      <c r="B688" s="25" t="s">
        <v>39</v>
      </c>
      <c r="C688" s="27">
        <v>275</v>
      </c>
      <c r="D688" s="24" t="str">
        <f>IFERROR(VLOOKUP(TRIM(B688),'Q4-Step 0-EastWestList'!$A$2:$B$16,2,FALSE),IFERROR(VLOOKUP(TRIM(B688),'Q4-Step 0-EastWestList'!$C$2:$D$6,2,FALSE),"Neither"))</f>
        <v>East</v>
      </c>
    </row>
    <row r="689" spans="2:4" ht="19.5" customHeight="1">
      <c r="B689" s="25" t="s">
        <v>126</v>
      </c>
      <c r="C689" s="27">
        <v>-70</v>
      </c>
      <c r="D689" s="24" t="str">
        <f>IFERROR(VLOOKUP(TRIM(B689),'Q4-Step 0-EastWestList'!$A$2:$B$16,2,FALSE),IFERROR(VLOOKUP(TRIM(B689),'Q4-Step 0-EastWestList'!$C$2:$D$6,2,FALSE),"Neither"))</f>
        <v>Neither</v>
      </c>
    </row>
    <row r="690" spans="2:4" ht="19.5" customHeight="1">
      <c r="B690" s="25" t="s">
        <v>48</v>
      </c>
      <c r="C690" s="27">
        <v>505</v>
      </c>
      <c r="D690" s="24" t="str">
        <f>IFERROR(VLOOKUP(TRIM(B690),'Q4-Step 0-EastWestList'!$A$2:$B$16,2,FALSE),IFERROR(VLOOKUP(TRIM(B690),'Q4-Step 0-EastWestList'!$C$2:$D$6,2,FALSE),"Neither"))</f>
        <v>East</v>
      </c>
    </row>
    <row r="691" spans="2:4" ht="19.5" customHeight="1">
      <c r="B691" s="25" t="s">
        <v>144</v>
      </c>
      <c r="C691" s="26">
        <v>1670</v>
      </c>
      <c r="D691" s="24" t="str">
        <f>IFERROR(VLOOKUP(TRIM(B691),'Q4-Step 0-EastWestList'!$A$2:$B$16,2,FALSE),IFERROR(VLOOKUP(TRIM(B691),'Q4-Step 0-EastWestList'!$C$2:$D$6,2,FALSE),"Neither"))</f>
        <v>Neither</v>
      </c>
    </row>
    <row r="692" spans="2:4" ht="19.5" customHeight="1">
      <c r="B692" s="25" t="s">
        <v>118</v>
      </c>
      <c r="C692" s="26">
        <v>3918</v>
      </c>
      <c r="D692" s="24" t="str">
        <f>IFERROR(VLOOKUP(TRIM(B692),'Q4-Step 0-EastWestList'!$A$2:$B$16,2,FALSE),IFERROR(VLOOKUP(TRIM(B692),'Q4-Step 0-EastWestList'!$C$2:$D$6,2,FALSE),"Neither"))</f>
        <v>East</v>
      </c>
    </row>
    <row r="693" spans="2:4" ht="19.5" customHeight="1">
      <c r="B693" s="25" t="s">
        <v>55</v>
      </c>
      <c r="C693" s="27">
        <v>-93</v>
      </c>
      <c r="D693" s="24" t="str">
        <f>IFERROR(VLOOKUP(TRIM(B693),'Q4-Step 0-EastWestList'!$A$2:$B$16,2,FALSE),IFERROR(VLOOKUP(TRIM(B693),'Q4-Step 0-EastWestList'!$C$2:$D$6,2,FALSE),"Neither"))</f>
        <v>Neither</v>
      </c>
    </row>
    <row r="694" spans="2:4" ht="19.5" customHeight="1">
      <c r="B694" s="25" t="s">
        <v>25</v>
      </c>
      <c r="C694" s="27">
        <v>8</v>
      </c>
      <c r="D694" s="24" t="str">
        <f>IFERROR(VLOOKUP(TRIM(B694),'Q4-Step 0-EastWestList'!$A$2:$B$16,2,FALSE),IFERROR(VLOOKUP(TRIM(B694),'Q4-Step 0-EastWestList'!$C$2:$D$6,2,FALSE),"Neither"))</f>
        <v>East</v>
      </c>
    </row>
    <row r="695" spans="2:4" ht="19.5" customHeight="1">
      <c r="B695" s="25" t="s">
        <v>29</v>
      </c>
      <c r="C695" s="27">
        <v>-11</v>
      </c>
      <c r="D695" s="24" t="str">
        <f>IFERROR(VLOOKUP(TRIM(B695),'Q4-Step 0-EastWestList'!$A$2:$B$16,2,FALSE),IFERROR(VLOOKUP(TRIM(B695),'Q4-Step 0-EastWestList'!$C$2:$D$6,2,FALSE),"Neither"))</f>
        <v>Neither</v>
      </c>
    </row>
    <row r="696" spans="2:4" ht="19.5" customHeight="1">
      <c r="B696" s="25" t="s">
        <v>126</v>
      </c>
      <c r="C696" s="27">
        <v>-252</v>
      </c>
      <c r="D696" s="24" t="str">
        <f>IFERROR(VLOOKUP(TRIM(B696),'Q4-Step 0-EastWestList'!$A$2:$B$16,2,FALSE),IFERROR(VLOOKUP(TRIM(B696),'Q4-Step 0-EastWestList'!$C$2:$D$6,2,FALSE),"Neither"))</f>
        <v>Neither</v>
      </c>
    </row>
    <row r="697" spans="2:4" ht="19.5" customHeight="1">
      <c r="B697" s="25" t="s">
        <v>23</v>
      </c>
      <c r="C697" s="27">
        <v>111</v>
      </c>
      <c r="D697" s="24" t="str">
        <f>IFERROR(VLOOKUP(TRIM(B697),'Q4-Step 0-EastWestList'!$A$2:$B$16,2,FALSE),IFERROR(VLOOKUP(TRIM(B697),'Q4-Step 0-EastWestList'!$C$2:$D$6,2,FALSE),"Neither"))</f>
        <v>Neither</v>
      </c>
    </row>
    <row r="698" spans="2:4" ht="19.5" customHeight="1">
      <c r="B698" s="25" t="s">
        <v>96</v>
      </c>
      <c r="C698" s="27">
        <v>34</v>
      </c>
      <c r="D698" s="24" t="str">
        <f>IFERROR(VLOOKUP(TRIM(B698),'Q4-Step 0-EastWestList'!$A$2:$B$16,2,FALSE),IFERROR(VLOOKUP(TRIM(B698),'Q4-Step 0-EastWestList'!$C$2:$D$6,2,FALSE),"Neither"))</f>
        <v>East</v>
      </c>
    </row>
    <row r="699" spans="2:4" ht="19.5" customHeight="1">
      <c r="B699" s="25" t="s">
        <v>79</v>
      </c>
      <c r="C699" s="26">
        <v>1206</v>
      </c>
      <c r="D699" s="24" t="str">
        <f>IFERROR(VLOOKUP(TRIM(B699),'Q4-Step 0-EastWestList'!$A$2:$B$16,2,FALSE),IFERROR(VLOOKUP(TRIM(B699),'Q4-Step 0-EastWestList'!$C$2:$D$6,2,FALSE),"Neither"))</f>
        <v>West</v>
      </c>
    </row>
    <row r="700" spans="2:4" ht="19.5" customHeight="1">
      <c r="B700" s="25" t="s">
        <v>25</v>
      </c>
      <c r="C700" s="27">
        <v>408</v>
      </c>
      <c r="D700" s="24" t="str">
        <f>IFERROR(VLOOKUP(TRIM(B700),'Q4-Step 0-EastWestList'!$A$2:$B$16,2,FALSE),IFERROR(VLOOKUP(TRIM(B700),'Q4-Step 0-EastWestList'!$C$2:$D$6,2,FALSE),"Neither"))</f>
        <v>East</v>
      </c>
    </row>
    <row r="701" spans="2:4" ht="19.5" customHeight="1">
      <c r="B701" s="25" t="s">
        <v>25</v>
      </c>
      <c r="C701" s="26">
        <v>8278</v>
      </c>
      <c r="D701" s="24" t="str">
        <f>IFERROR(VLOOKUP(TRIM(B701),'Q4-Step 0-EastWestList'!$A$2:$B$16,2,FALSE),IFERROR(VLOOKUP(TRIM(B701),'Q4-Step 0-EastWestList'!$C$2:$D$6,2,FALSE),"Neither"))</f>
        <v>East</v>
      </c>
    </row>
    <row r="702" spans="2:4" ht="19.5" customHeight="1">
      <c r="B702" s="25" t="s">
        <v>525</v>
      </c>
      <c r="C702" s="26">
        <v>3147</v>
      </c>
      <c r="D702" s="24" t="str">
        <f>IFERROR(VLOOKUP(TRIM(B702),'Q4-Step 0-EastWestList'!$A$2:$B$16,2,FALSE),IFERROR(VLOOKUP(TRIM(B702),'Q4-Step 0-EastWestList'!$C$2:$D$6,2,FALSE),"Neither"))</f>
        <v>East</v>
      </c>
    </row>
    <row r="703" spans="2:4" ht="19.5" customHeight="1">
      <c r="B703" s="25" t="s">
        <v>38</v>
      </c>
      <c r="C703" s="27">
        <v>378</v>
      </c>
      <c r="D703" s="24" t="str">
        <f>IFERROR(VLOOKUP(TRIM(B703),'Q4-Step 0-EastWestList'!$A$2:$B$16,2,FALSE),IFERROR(VLOOKUP(TRIM(B703),'Q4-Step 0-EastWestList'!$C$2:$D$6,2,FALSE),"Neither"))</f>
        <v>Neither</v>
      </c>
    </row>
    <row r="704" spans="2:4" ht="19.5" customHeight="1">
      <c r="B704" s="25" t="s">
        <v>21</v>
      </c>
      <c r="C704" s="27">
        <v>-85</v>
      </c>
      <c r="D704" s="24" t="str">
        <f>IFERROR(VLOOKUP(TRIM(B704),'Q4-Step 0-EastWestList'!$A$2:$B$16,2,FALSE),IFERROR(VLOOKUP(TRIM(B704),'Q4-Step 0-EastWestList'!$C$2:$D$6,2,FALSE),"Neither"))</f>
        <v>East</v>
      </c>
    </row>
    <row r="705" spans="2:4" ht="19.5" customHeight="1">
      <c r="B705" s="25" t="s">
        <v>25</v>
      </c>
      <c r="C705" s="27">
        <v>138</v>
      </c>
      <c r="D705" s="24" t="str">
        <f>IFERROR(VLOOKUP(TRIM(B705),'Q4-Step 0-EastWestList'!$A$2:$B$16,2,FALSE),IFERROR(VLOOKUP(TRIM(B705),'Q4-Step 0-EastWestList'!$C$2:$D$6,2,FALSE),"Neither"))</f>
        <v>East</v>
      </c>
    </row>
    <row r="706" spans="2:4" ht="19.5" customHeight="1">
      <c r="B706" s="25" t="s">
        <v>82</v>
      </c>
      <c r="C706" s="27">
        <v>68</v>
      </c>
      <c r="D706" s="24" t="str">
        <f>IFERROR(VLOOKUP(TRIM(B706),'Q4-Step 0-EastWestList'!$A$2:$B$16,2,FALSE),IFERROR(VLOOKUP(TRIM(B706),'Q4-Step 0-EastWestList'!$C$2:$D$6,2,FALSE),"Neither"))</f>
        <v>Neither</v>
      </c>
    </row>
    <row r="707" spans="2:4" ht="19.5" customHeight="1">
      <c r="B707" s="25" t="s">
        <v>96</v>
      </c>
      <c r="C707" s="27">
        <v>-118</v>
      </c>
      <c r="D707" s="24" t="str">
        <f>IFERROR(VLOOKUP(TRIM(B707),'Q4-Step 0-EastWestList'!$A$2:$B$16,2,FALSE),IFERROR(VLOOKUP(TRIM(B707),'Q4-Step 0-EastWestList'!$C$2:$D$6,2,FALSE),"Neither"))</f>
        <v>East</v>
      </c>
    </row>
    <row r="708" spans="2:4" ht="19.5" customHeight="1">
      <c r="B708" s="25" t="s">
        <v>82</v>
      </c>
      <c r="C708" s="27">
        <v>-77</v>
      </c>
      <c r="D708" s="24" t="str">
        <f>IFERROR(VLOOKUP(TRIM(B708),'Q4-Step 0-EastWestList'!$A$2:$B$16,2,FALSE),IFERROR(VLOOKUP(TRIM(B708),'Q4-Step 0-EastWestList'!$C$2:$D$6,2,FALSE),"Neither"))</f>
        <v>Neither</v>
      </c>
    </row>
    <row r="709" spans="2:4" ht="19.5" customHeight="1">
      <c r="B709" s="25" t="s">
        <v>46</v>
      </c>
      <c r="C709" s="27">
        <v>-13</v>
      </c>
      <c r="D709" s="24" t="str">
        <f>IFERROR(VLOOKUP(TRIM(B709),'Q4-Step 0-EastWestList'!$A$2:$B$16,2,FALSE),IFERROR(VLOOKUP(TRIM(B709),'Q4-Step 0-EastWestList'!$C$2:$D$6,2,FALSE),"Neither"))</f>
        <v>Neither</v>
      </c>
    </row>
    <row r="710" spans="2:4" ht="19.5" customHeight="1">
      <c r="B710" s="25" t="s">
        <v>103</v>
      </c>
      <c r="C710" s="27">
        <v>663</v>
      </c>
      <c r="D710" s="24" t="str">
        <f>IFERROR(VLOOKUP(TRIM(B710),'Q4-Step 0-EastWestList'!$A$2:$B$16,2,FALSE),IFERROR(VLOOKUP(TRIM(B710),'Q4-Step 0-EastWestList'!$C$2:$D$6,2,FALSE),"Neither"))</f>
        <v>Neither</v>
      </c>
    </row>
    <row r="711" spans="2:4" ht="19.5" customHeight="1">
      <c r="B711" s="25" t="s">
        <v>25</v>
      </c>
      <c r="C711" s="27">
        <v>160</v>
      </c>
      <c r="D711" s="24" t="str">
        <f>IFERROR(VLOOKUP(TRIM(B711),'Q4-Step 0-EastWestList'!$A$2:$B$16,2,FALSE),IFERROR(VLOOKUP(TRIM(B711),'Q4-Step 0-EastWestList'!$C$2:$D$6,2,FALSE),"Neither"))</f>
        <v>East</v>
      </c>
    </row>
    <row r="712" spans="2:4" ht="19.5" customHeight="1">
      <c r="B712" s="25" t="s">
        <v>126</v>
      </c>
      <c r="C712" s="27">
        <v>-65</v>
      </c>
      <c r="D712" s="24" t="str">
        <f>IFERROR(VLOOKUP(TRIM(B712),'Q4-Step 0-EastWestList'!$A$2:$B$16,2,FALSE),IFERROR(VLOOKUP(TRIM(B712),'Q4-Step 0-EastWestList'!$C$2:$D$6,2,FALSE),"Neither"))</f>
        <v>Neither</v>
      </c>
    </row>
    <row r="713" spans="2:4" ht="19.5" customHeight="1">
      <c r="B713" s="25" t="s">
        <v>96</v>
      </c>
      <c r="C713" s="27">
        <v>31</v>
      </c>
      <c r="D713" s="24" t="str">
        <f>IFERROR(VLOOKUP(TRIM(B713),'Q4-Step 0-EastWestList'!$A$2:$B$16,2,FALSE),IFERROR(VLOOKUP(TRIM(B713),'Q4-Step 0-EastWestList'!$C$2:$D$6,2,FALSE),"Neither"))</f>
        <v>East</v>
      </c>
    </row>
    <row r="714" spans="2:4" ht="19.5" customHeight="1">
      <c r="B714" s="25" t="s">
        <v>64</v>
      </c>
      <c r="C714" s="27">
        <v>-14</v>
      </c>
      <c r="D714" s="24" t="str">
        <f>IFERROR(VLOOKUP(TRIM(B714),'Q4-Step 0-EastWestList'!$A$2:$B$16,2,FALSE),IFERROR(VLOOKUP(TRIM(B714),'Q4-Step 0-EastWestList'!$C$2:$D$6,2,FALSE),"Neither"))</f>
        <v>Neither</v>
      </c>
    </row>
    <row r="715" spans="2:4" ht="19.5" customHeight="1">
      <c r="B715" s="25" t="s">
        <v>34</v>
      </c>
      <c r="C715" s="27">
        <v>31</v>
      </c>
      <c r="D715" s="24" t="str">
        <f>IFERROR(VLOOKUP(TRIM(B715),'Q4-Step 0-EastWestList'!$A$2:$B$16,2,FALSE),IFERROR(VLOOKUP(TRIM(B715),'Q4-Step 0-EastWestList'!$C$2:$D$6,2,FALSE),"Neither"))</f>
        <v>Neither</v>
      </c>
    </row>
    <row r="716" spans="2:4" ht="19.5" customHeight="1">
      <c r="B716" s="25" t="s">
        <v>35</v>
      </c>
      <c r="C716" s="27">
        <v>-45</v>
      </c>
      <c r="D716" s="24" t="str">
        <f>IFERROR(VLOOKUP(TRIM(B716),'Q4-Step 0-EastWestList'!$A$2:$B$16,2,FALSE),IFERROR(VLOOKUP(TRIM(B716),'Q4-Step 0-EastWestList'!$C$2:$D$6,2,FALSE),"Neither"))</f>
        <v>Neither</v>
      </c>
    </row>
    <row r="717" spans="2:4" ht="19.5" customHeight="1">
      <c r="B717" s="25" t="s">
        <v>29</v>
      </c>
      <c r="C717" s="26">
        <v>1791</v>
      </c>
      <c r="D717" s="24" t="str">
        <f>IFERROR(VLOOKUP(TRIM(B717),'Q4-Step 0-EastWestList'!$A$2:$B$16,2,FALSE),IFERROR(VLOOKUP(TRIM(B717),'Q4-Step 0-EastWestList'!$C$2:$D$6,2,FALSE),"Neither"))</f>
        <v>Neither</v>
      </c>
    </row>
    <row r="718" spans="2:4" ht="19.5" customHeight="1">
      <c r="B718" s="25" t="s">
        <v>38</v>
      </c>
      <c r="C718" s="27">
        <v>28</v>
      </c>
      <c r="D718" s="24" t="str">
        <f>IFERROR(VLOOKUP(TRIM(B718),'Q4-Step 0-EastWestList'!$A$2:$B$16,2,FALSE),IFERROR(VLOOKUP(TRIM(B718),'Q4-Step 0-EastWestList'!$C$2:$D$6,2,FALSE),"Neither"))</f>
        <v>Neither</v>
      </c>
    </row>
    <row r="719" spans="2:4" ht="19.5" customHeight="1">
      <c r="B719" s="25" t="s">
        <v>39</v>
      </c>
      <c r="C719" s="27">
        <v>-447</v>
      </c>
      <c r="D719" s="24" t="str">
        <f>IFERROR(VLOOKUP(TRIM(B719),'Q4-Step 0-EastWestList'!$A$2:$B$16,2,FALSE),IFERROR(VLOOKUP(TRIM(B719),'Q4-Step 0-EastWestList'!$C$2:$D$6,2,FALSE),"Neither"))</f>
        <v>East</v>
      </c>
    </row>
    <row r="720" spans="2:4" ht="19.5" customHeight="1">
      <c r="B720" s="25" t="s">
        <v>81</v>
      </c>
      <c r="C720" s="27">
        <v>-12</v>
      </c>
      <c r="D720" s="24" t="str">
        <f>IFERROR(VLOOKUP(TRIM(B720),'Q4-Step 0-EastWestList'!$A$2:$B$16,2,FALSE),IFERROR(VLOOKUP(TRIM(B720),'Q4-Step 0-EastWestList'!$C$2:$D$6,2,FALSE),"Neither"))</f>
        <v>Neither</v>
      </c>
    </row>
    <row r="721" spans="2:4" ht="19.5" customHeight="1">
      <c r="B721" s="25" t="s">
        <v>82</v>
      </c>
      <c r="C721" s="27">
        <v>-26</v>
      </c>
      <c r="D721" s="24" t="str">
        <f>IFERROR(VLOOKUP(TRIM(B721),'Q4-Step 0-EastWestList'!$A$2:$B$16,2,FALSE),IFERROR(VLOOKUP(TRIM(B721),'Q4-Step 0-EastWestList'!$C$2:$D$6,2,FALSE),"Neither"))</f>
        <v>Neither</v>
      </c>
    </row>
    <row r="722" spans="2:4" ht="19.5" customHeight="1">
      <c r="B722" s="25" t="s">
        <v>140</v>
      </c>
      <c r="C722" s="27">
        <v>-206</v>
      </c>
      <c r="D722" s="24" t="str">
        <f>IFERROR(VLOOKUP(TRIM(B722),'Q4-Step 0-EastWestList'!$A$2:$B$16,2,FALSE),IFERROR(VLOOKUP(TRIM(B722),'Q4-Step 0-EastWestList'!$C$2:$D$6,2,FALSE),"Neither"))</f>
        <v>Neither</v>
      </c>
    </row>
    <row r="723" spans="2:4" ht="19.5" customHeight="1">
      <c r="B723" s="25" t="s">
        <v>81</v>
      </c>
      <c r="C723" s="27">
        <v>-62</v>
      </c>
      <c r="D723" s="24" t="str">
        <f>IFERROR(VLOOKUP(TRIM(B723),'Q4-Step 0-EastWestList'!$A$2:$B$16,2,FALSE),IFERROR(VLOOKUP(TRIM(B723),'Q4-Step 0-EastWestList'!$C$2:$D$6,2,FALSE),"Neither"))</f>
        <v>Neither</v>
      </c>
    </row>
    <row r="724" spans="2:4" ht="19.5" customHeight="1">
      <c r="B724" s="25" t="s">
        <v>190</v>
      </c>
      <c r="C724" s="27">
        <v>-8</v>
      </c>
      <c r="D724" s="24" t="str">
        <f>IFERROR(VLOOKUP(TRIM(B724),'Q4-Step 0-EastWestList'!$A$2:$B$16,2,FALSE),IFERROR(VLOOKUP(TRIM(B724),'Q4-Step 0-EastWestList'!$C$2:$D$6,2,FALSE),"Neither"))</f>
        <v>Neither</v>
      </c>
    </row>
    <row r="725" spans="2:4" ht="19.5" customHeight="1">
      <c r="B725" s="25" t="s">
        <v>46</v>
      </c>
      <c r="C725" s="27">
        <v>34</v>
      </c>
      <c r="D725" s="24" t="str">
        <f>IFERROR(VLOOKUP(TRIM(B725),'Q4-Step 0-EastWestList'!$A$2:$B$16,2,FALSE),IFERROR(VLOOKUP(TRIM(B725),'Q4-Step 0-EastWestList'!$C$2:$D$6,2,FALSE),"Neither"))</f>
        <v>Neither</v>
      </c>
    </row>
    <row r="726" spans="2:4" ht="19.5" customHeight="1">
      <c r="B726" s="25" t="s">
        <v>71</v>
      </c>
      <c r="C726" s="27">
        <v>477</v>
      </c>
      <c r="D726" s="24" t="str">
        <f>IFERROR(VLOOKUP(TRIM(B726),'Q4-Step 0-EastWestList'!$A$2:$B$16,2,FALSE),IFERROR(VLOOKUP(TRIM(B726),'Q4-Step 0-EastWestList'!$C$2:$D$6,2,FALSE),"Neither"))</f>
        <v>Neither</v>
      </c>
    </row>
    <row r="727" spans="2:4" ht="19.5" customHeight="1">
      <c r="B727" s="25" t="s">
        <v>48</v>
      </c>
      <c r="C727" s="27">
        <v>-459</v>
      </c>
      <c r="D727" s="24" t="str">
        <f>IFERROR(VLOOKUP(TRIM(B727),'Q4-Step 0-EastWestList'!$A$2:$B$16,2,FALSE),IFERROR(VLOOKUP(TRIM(B727),'Q4-Step 0-EastWestList'!$C$2:$D$6,2,FALSE),"Neither"))</f>
        <v>East</v>
      </c>
    </row>
    <row r="728" spans="2:4" ht="19.5" customHeight="1">
      <c r="B728" s="25" t="s">
        <v>190</v>
      </c>
      <c r="C728" s="27">
        <v>333</v>
      </c>
      <c r="D728" s="24" t="str">
        <f>IFERROR(VLOOKUP(TRIM(B728),'Q4-Step 0-EastWestList'!$A$2:$B$16,2,FALSE),IFERROR(VLOOKUP(TRIM(B728),'Q4-Step 0-EastWestList'!$C$2:$D$6,2,FALSE),"Neither"))</f>
        <v>Neither</v>
      </c>
    </row>
    <row r="729" spans="2:4" ht="19.5" customHeight="1">
      <c r="B729" s="25" t="s">
        <v>29</v>
      </c>
      <c r="C729" s="27">
        <v>9</v>
      </c>
      <c r="D729" s="24" t="str">
        <f>IFERROR(VLOOKUP(TRIM(B729),'Q4-Step 0-EastWestList'!$A$2:$B$16,2,FALSE),IFERROR(VLOOKUP(TRIM(B729),'Q4-Step 0-EastWestList'!$C$2:$D$6,2,FALSE),"Neither"))</f>
        <v>Neither</v>
      </c>
    </row>
    <row r="730" spans="2:4" ht="19.5" customHeight="1">
      <c r="B730" s="25" t="s">
        <v>21</v>
      </c>
      <c r="C730" s="27">
        <v>124</v>
      </c>
      <c r="D730" s="24" t="str">
        <f>IFERROR(VLOOKUP(TRIM(B730),'Q4-Step 0-EastWestList'!$A$2:$B$16,2,FALSE),IFERROR(VLOOKUP(TRIM(B730),'Q4-Step 0-EastWestList'!$C$2:$D$6,2,FALSE),"Neither"))</f>
        <v>East</v>
      </c>
    </row>
    <row r="731" spans="2:4" ht="19.5" customHeight="1">
      <c r="B731" s="25" t="s">
        <v>96</v>
      </c>
      <c r="C731" s="27">
        <v>138</v>
      </c>
      <c r="D731" s="24" t="str">
        <f>IFERROR(VLOOKUP(TRIM(B731),'Q4-Step 0-EastWestList'!$A$2:$B$16,2,FALSE),IFERROR(VLOOKUP(TRIM(B731),'Q4-Step 0-EastWestList'!$C$2:$D$6,2,FALSE),"Neither"))</f>
        <v>East</v>
      </c>
    </row>
    <row r="732" spans="2:4" ht="19.5" customHeight="1">
      <c r="B732" s="25" t="s">
        <v>64</v>
      </c>
      <c r="C732" s="27">
        <v>12</v>
      </c>
      <c r="D732" s="24" t="str">
        <f>IFERROR(VLOOKUP(TRIM(B732),'Q4-Step 0-EastWestList'!$A$2:$B$16,2,FALSE),IFERROR(VLOOKUP(TRIM(B732),'Q4-Step 0-EastWestList'!$C$2:$D$6,2,FALSE),"Neither"))</f>
        <v>Neither</v>
      </c>
    </row>
    <row r="733" spans="2:4" ht="19.5" customHeight="1">
      <c r="B733" s="25" t="s">
        <v>35</v>
      </c>
      <c r="C733" s="27">
        <v>162</v>
      </c>
      <c r="D733" s="24" t="str">
        <f>IFERROR(VLOOKUP(TRIM(B733),'Q4-Step 0-EastWestList'!$A$2:$B$16,2,FALSE),IFERROR(VLOOKUP(TRIM(B733),'Q4-Step 0-EastWestList'!$C$2:$D$6,2,FALSE),"Neither"))</f>
        <v>Neither</v>
      </c>
    </row>
    <row r="734" spans="2:4" ht="19.5" customHeight="1">
      <c r="B734" s="25" t="s">
        <v>29</v>
      </c>
      <c r="C734" s="27">
        <v>-107</v>
      </c>
      <c r="D734" s="24" t="str">
        <f>IFERROR(VLOOKUP(TRIM(B734),'Q4-Step 0-EastWestList'!$A$2:$B$16,2,FALSE),IFERROR(VLOOKUP(TRIM(B734),'Q4-Step 0-EastWestList'!$C$2:$D$6,2,FALSE),"Neither"))</f>
        <v>Neither</v>
      </c>
    </row>
    <row r="735" spans="2:4" ht="19.5" customHeight="1">
      <c r="B735" s="25" t="s">
        <v>25</v>
      </c>
      <c r="C735" s="27">
        <v>-26</v>
      </c>
      <c r="D735" s="24" t="str">
        <f>IFERROR(VLOOKUP(TRIM(B735),'Q4-Step 0-EastWestList'!$A$2:$B$16,2,FALSE),IFERROR(VLOOKUP(TRIM(B735),'Q4-Step 0-EastWestList'!$C$2:$D$6,2,FALSE),"Neither"))</f>
        <v>East</v>
      </c>
    </row>
    <row r="736" spans="2:4" ht="19.5" customHeight="1">
      <c r="B736" s="25" t="s">
        <v>25</v>
      </c>
      <c r="C736" s="27">
        <v>36</v>
      </c>
      <c r="D736" s="24" t="str">
        <f>IFERROR(VLOOKUP(TRIM(B736),'Q4-Step 0-EastWestList'!$A$2:$B$16,2,FALSE),IFERROR(VLOOKUP(TRIM(B736),'Q4-Step 0-EastWestList'!$C$2:$D$6,2,FALSE),"Neither"))</f>
        <v>East</v>
      </c>
    </row>
    <row r="737" spans="2:4" ht="19.5" customHeight="1">
      <c r="B737" s="25" t="s">
        <v>41</v>
      </c>
      <c r="C737" s="27">
        <v>159</v>
      </c>
      <c r="D737" s="24" t="str">
        <f>IFERROR(VLOOKUP(TRIM(B737),'Q4-Step 0-EastWestList'!$A$2:$B$16,2,FALSE),IFERROR(VLOOKUP(TRIM(B737),'Q4-Step 0-EastWestList'!$C$2:$D$6,2,FALSE),"Neither"))</f>
        <v>Neither</v>
      </c>
    </row>
    <row r="738" spans="2:4" ht="19.5" customHeight="1">
      <c r="B738" s="25" t="s">
        <v>34</v>
      </c>
      <c r="C738" s="27">
        <v>-60</v>
      </c>
      <c r="D738" s="24" t="str">
        <f>IFERROR(VLOOKUP(TRIM(B738),'Q4-Step 0-EastWestList'!$A$2:$B$16,2,FALSE),IFERROR(VLOOKUP(TRIM(B738),'Q4-Step 0-EastWestList'!$C$2:$D$6,2,FALSE),"Neither"))</f>
        <v>Neither</v>
      </c>
    </row>
    <row r="739" spans="2:4" ht="19.5" customHeight="1">
      <c r="B739" s="25" t="s">
        <v>71</v>
      </c>
      <c r="C739" s="27">
        <v>396</v>
      </c>
      <c r="D739" s="24" t="str">
        <f>IFERROR(VLOOKUP(TRIM(B739),'Q4-Step 0-EastWestList'!$A$2:$B$16,2,FALSE),IFERROR(VLOOKUP(TRIM(B739),'Q4-Step 0-EastWestList'!$C$2:$D$6,2,FALSE),"Neither"))</f>
        <v>Neither</v>
      </c>
    </row>
    <row r="740" spans="2:4" ht="19.5" customHeight="1">
      <c r="B740" s="25" t="s">
        <v>36</v>
      </c>
      <c r="C740" s="27">
        <v>282</v>
      </c>
      <c r="D740" s="24" t="str">
        <f>IFERROR(VLOOKUP(TRIM(B740),'Q4-Step 0-EastWestList'!$A$2:$B$16,2,FALSE),IFERROR(VLOOKUP(TRIM(B740),'Q4-Step 0-EastWestList'!$C$2:$D$6,2,FALSE),"Neither"))</f>
        <v>Neither</v>
      </c>
    </row>
    <row r="741" spans="2:4" ht="19.5" customHeight="1">
      <c r="B741" s="25" t="s">
        <v>96</v>
      </c>
      <c r="C741" s="26">
        <v>1139</v>
      </c>
      <c r="D741" s="24" t="str">
        <f>IFERROR(VLOOKUP(TRIM(B741),'Q4-Step 0-EastWestList'!$A$2:$B$16,2,FALSE),IFERROR(VLOOKUP(TRIM(B741),'Q4-Step 0-EastWestList'!$C$2:$D$6,2,FALSE),"Neither"))</f>
        <v>East</v>
      </c>
    </row>
    <row r="742" spans="2:4" ht="19.5" customHeight="1">
      <c r="B742" s="25" t="s">
        <v>50</v>
      </c>
      <c r="C742" s="26">
        <v>1169</v>
      </c>
      <c r="D742" s="24" t="str">
        <f>IFERROR(VLOOKUP(TRIM(B742),'Q4-Step 0-EastWestList'!$A$2:$B$16,2,FALSE),IFERROR(VLOOKUP(TRIM(B742),'Q4-Step 0-EastWestList'!$C$2:$D$6,2,FALSE),"Neither"))</f>
        <v>East</v>
      </c>
    </row>
    <row r="743" spans="2:4" ht="19.5" customHeight="1">
      <c r="B743" s="25" t="s">
        <v>82</v>
      </c>
      <c r="C743" s="26">
        <v>6717</v>
      </c>
      <c r="D743" s="24" t="str">
        <f>IFERROR(VLOOKUP(TRIM(B743),'Q4-Step 0-EastWestList'!$A$2:$B$16,2,FALSE),IFERROR(VLOOKUP(TRIM(B743),'Q4-Step 0-EastWestList'!$C$2:$D$6,2,FALSE),"Neither"))</f>
        <v>Neither</v>
      </c>
    </row>
    <row r="744" spans="2:4" ht="19.5" customHeight="1">
      <c r="B744" s="25" t="s">
        <v>35</v>
      </c>
      <c r="C744" s="27">
        <v>18</v>
      </c>
      <c r="D744" s="24" t="str">
        <f>IFERROR(VLOOKUP(TRIM(B744),'Q4-Step 0-EastWestList'!$A$2:$B$16,2,FALSE),IFERROR(VLOOKUP(TRIM(B744),'Q4-Step 0-EastWestList'!$C$2:$D$6,2,FALSE),"Neither"))</f>
        <v>Neither</v>
      </c>
    </row>
    <row r="745" spans="2:4" ht="19.5" customHeight="1">
      <c r="B745" s="25" t="s">
        <v>126</v>
      </c>
      <c r="C745" s="27">
        <v>56</v>
      </c>
      <c r="D745" s="24" t="str">
        <f>IFERROR(VLOOKUP(TRIM(B745),'Q4-Step 0-EastWestList'!$A$2:$B$16,2,FALSE),IFERROR(VLOOKUP(TRIM(B745),'Q4-Step 0-EastWestList'!$C$2:$D$6,2,FALSE),"Neither"))</f>
        <v>Neither</v>
      </c>
    </row>
    <row r="746" spans="2:4" ht="19.5" customHeight="1">
      <c r="B746" s="25" t="s">
        <v>103</v>
      </c>
      <c r="C746" s="27">
        <v>5</v>
      </c>
      <c r="D746" s="24" t="str">
        <f>IFERROR(VLOOKUP(TRIM(B746),'Q4-Step 0-EastWestList'!$A$2:$B$16,2,FALSE),IFERROR(VLOOKUP(TRIM(B746),'Q4-Step 0-EastWestList'!$C$2:$D$6,2,FALSE),"Neither"))</f>
        <v>Neither</v>
      </c>
    </row>
    <row r="747" spans="2:4" ht="19.5" customHeight="1">
      <c r="B747" s="25" t="s">
        <v>48</v>
      </c>
      <c r="C747" s="27">
        <v>-16</v>
      </c>
      <c r="D747" s="24" t="str">
        <f>IFERROR(VLOOKUP(TRIM(B747),'Q4-Step 0-EastWestList'!$A$2:$B$16,2,FALSE),IFERROR(VLOOKUP(TRIM(B747),'Q4-Step 0-EastWestList'!$C$2:$D$6,2,FALSE),"Neither"))</f>
        <v>East</v>
      </c>
    </row>
    <row r="748" spans="2:4" ht="19.5" customHeight="1">
      <c r="B748" s="25" t="s">
        <v>96</v>
      </c>
      <c r="C748" s="27">
        <v>-7</v>
      </c>
      <c r="D748" s="24" t="str">
        <f>IFERROR(VLOOKUP(TRIM(B748),'Q4-Step 0-EastWestList'!$A$2:$B$16,2,FALSE),IFERROR(VLOOKUP(TRIM(B748),'Q4-Step 0-EastWestList'!$C$2:$D$6,2,FALSE),"Neither"))</f>
        <v>East</v>
      </c>
    </row>
    <row r="749" spans="2:4" ht="19.5" customHeight="1">
      <c r="B749" s="25" t="s">
        <v>64</v>
      </c>
      <c r="C749" s="27">
        <v>7</v>
      </c>
      <c r="D749" s="24" t="str">
        <f>IFERROR(VLOOKUP(TRIM(B749),'Q4-Step 0-EastWestList'!$A$2:$B$16,2,FALSE),IFERROR(VLOOKUP(TRIM(B749),'Q4-Step 0-EastWestList'!$C$2:$D$6,2,FALSE),"Neither"))</f>
        <v>Neither</v>
      </c>
    </row>
    <row r="750" spans="2:4" ht="19.5" customHeight="1">
      <c r="B750" s="25" t="s">
        <v>27</v>
      </c>
      <c r="C750" s="27">
        <v>128</v>
      </c>
      <c r="D750" s="24" t="str">
        <f>IFERROR(VLOOKUP(TRIM(B750),'Q4-Step 0-EastWestList'!$A$2:$B$16,2,FALSE),IFERROR(VLOOKUP(TRIM(B750),'Q4-Step 0-EastWestList'!$C$2:$D$6,2,FALSE),"Neither"))</f>
        <v>Neither</v>
      </c>
    </row>
    <row r="751" spans="2:4" ht="19.5" customHeight="1">
      <c r="B751" s="25" t="s">
        <v>34</v>
      </c>
      <c r="C751" s="27">
        <v>-43</v>
      </c>
      <c r="D751" s="24" t="str">
        <f>IFERROR(VLOOKUP(TRIM(B751),'Q4-Step 0-EastWestList'!$A$2:$B$16,2,FALSE),IFERROR(VLOOKUP(TRIM(B751),'Q4-Step 0-EastWestList'!$C$2:$D$6,2,FALSE),"Neither"))</f>
        <v>Neither</v>
      </c>
    </row>
    <row r="752" spans="2:4" ht="19.5" customHeight="1">
      <c r="B752" s="25" t="s">
        <v>35</v>
      </c>
      <c r="C752" s="27">
        <v>14</v>
      </c>
      <c r="D752" s="24" t="str">
        <f>IFERROR(VLOOKUP(TRIM(B752),'Q4-Step 0-EastWestList'!$A$2:$B$16,2,FALSE),IFERROR(VLOOKUP(TRIM(B752),'Q4-Step 0-EastWestList'!$C$2:$D$6,2,FALSE),"Neither"))</f>
        <v>Neither</v>
      </c>
    </row>
    <row r="753" spans="2:4" ht="19.5" customHeight="1">
      <c r="B753" s="25" t="s">
        <v>71</v>
      </c>
      <c r="C753" s="27">
        <v>68</v>
      </c>
      <c r="D753" s="24" t="str">
        <f>IFERROR(VLOOKUP(TRIM(B753),'Q4-Step 0-EastWestList'!$A$2:$B$16,2,FALSE),IFERROR(VLOOKUP(TRIM(B753),'Q4-Step 0-EastWestList'!$C$2:$D$6,2,FALSE),"Neither"))</f>
        <v>Neither</v>
      </c>
    </row>
    <row r="754" spans="2:4" ht="19.5" customHeight="1">
      <c r="B754" s="25" t="s">
        <v>29</v>
      </c>
      <c r="C754" s="27">
        <v>72</v>
      </c>
      <c r="D754" s="24" t="str">
        <f>IFERROR(VLOOKUP(TRIM(B754),'Q4-Step 0-EastWestList'!$A$2:$B$16,2,FALSE),IFERROR(VLOOKUP(TRIM(B754),'Q4-Step 0-EastWestList'!$C$2:$D$6,2,FALSE),"Neither"))</f>
        <v>Neither</v>
      </c>
    </row>
    <row r="755" spans="2:4" ht="19.5" customHeight="1">
      <c r="B755" s="25" t="s">
        <v>144</v>
      </c>
      <c r="C755" s="27">
        <v>-93</v>
      </c>
      <c r="D755" s="24" t="str">
        <f>IFERROR(VLOOKUP(TRIM(B755),'Q4-Step 0-EastWestList'!$A$2:$B$16,2,FALSE),IFERROR(VLOOKUP(TRIM(B755),'Q4-Step 0-EastWestList'!$C$2:$D$6,2,FALSE),"Neither"))</f>
        <v>Neither</v>
      </c>
    </row>
    <row r="756" spans="2:4" ht="19.5" customHeight="1">
      <c r="B756" s="25" t="s">
        <v>86</v>
      </c>
      <c r="C756" s="27">
        <v>-72</v>
      </c>
      <c r="D756" s="24" t="str">
        <f>IFERROR(VLOOKUP(TRIM(B756),'Q4-Step 0-EastWestList'!$A$2:$B$16,2,FALSE),IFERROR(VLOOKUP(TRIM(B756),'Q4-Step 0-EastWestList'!$C$2:$D$6,2,FALSE),"Neither"))</f>
        <v>Neither</v>
      </c>
    </row>
    <row r="757" spans="2:4" ht="19.5" customHeight="1">
      <c r="B757" s="25" t="s">
        <v>30</v>
      </c>
      <c r="C757" s="27">
        <v>209</v>
      </c>
      <c r="D757" s="24" t="str">
        <f>IFERROR(VLOOKUP(TRIM(B757),'Q4-Step 0-EastWestList'!$A$2:$B$16,2,FALSE),IFERROR(VLOOKUP(TRIM(B757),'Q4-Step 0-EastWestList'!$C$2:$D$6,2,FALSE),"Neither"))</f>
        <v>Neither</v>
      </c>
    </row>
    <row r="758" spans="2:4" ht="19.5" customHeight="1">
      <c r="B758" s="25" t="s">
        <v>50</v>
      </c>
      <c r="C758" s="27">
        <v>121</v>
      </c>
      <c r="D758" s="24" t="str">
        <f>IFERROR(VLOOKUP(TRIM(B758),'Q4-Step 0-EastWestList'!$A$2:$B$16,2,FALSE),IFERROR(VLOOKUP(TRIM(B758),'Q4-Step 0-EastWestList'!$C$2:$D$6,2,FALSE),"Neither"))</f>
        <v>East</v>
      </c>
    </row>
    <row r="759" spans="2:4" ht="19.5" customHeight="1">
      <c r="B759" s="25" t="s">
        <v>55</v>
      </c>
      <c r="C759" s="27">
        <v>-16</v>
      </c>
      <c r="D759" s="24" t="str">
        <f>IFERROR(VLOOKUP(TRIM(B759),'Q4-Step 0-EastWestList'!$A$2:$B$16,2,FALSE),IFERROR(VLOOKUP(TRIM(B759),'Q4-Step 0-EastWestList'!$C$2:$D$6,2,FALSE),"Neither"))</f>
        <v>Neither</v>
      </c>
    </row>
    <row r="760" spans="2:4" ht="19.5" customHeight="1">
      <c r="B760" s="25" t="s">
        <v>38</v>
      </c>
      <c r="C760" s="26">
        <v>9497</v>
      </c>
      <c r="D760" s="24" t="str">
        <f>IFERROR(VLOOKUP(TRIM(B760),'Q4-Step 0-EastWestList'!$A$2:$B$16,2,FALSE),IFERROR(VLOOKUP(TRIM(B760),'Q4-Step 0-EastWestList'!$C$2:$D$6,2,FALSE),"Neither"))</f>
        <v>Neither</v>
      </c>
    </row>
    <row r="761" spans="2:4" ht="19.5" customHeight="1">
      <c r="B761" s="25" t="s">
        <v>39</v>
      </c>
      <c r="C761" s="27">
        <v>223</v>
      </c>
      <c r="D761" s="24" t="str">
        <f>IFERROR(VLOOKUP(TRIM(B761),'Q4-Step 0-EastWestList'!$A$2:$B$16,2,FALSE),IFERROR(VLOOKUP(TRIM(B761),'Q4-Step 0-EastWestList'!$C$2:$D$6,2,FALSE),"Neither"))</f>
        <v>East</v>
      </c>
    </row>
    <row r="762" spans="2:4" ht="19.5" customHeight="1">
      <c r="B762" s="25" t="s">
        <v>81</v>
      </c>
      <c r="C762" s="27">
        <v>-74</v>
      </c>
      <c r="D762" s="24" t="str">
        <f>IFERROR(VLOOKUP(TRIM(B762),'Q4-Step 0-EastWestList'!$A$2:$B$16,2,FALSE),IFERROR(VLOOKUP(TRIM(B762),'Q4-Step 0-EastWestList'!$C$2:$D$6,2,FALSE),"Neither"))</f>
        <v>Neither</v>
      </c>
    </row>
    <row r="763" spans="2:4" ht="19.5" customHeight="1">
      <c r="B763" s="25" t="s">
        <v>82</v>
      </c>
      <c r="C763" s="27">
        <v>-13</v>
      </c>
      <c r="D763" s="24" t="str">
        <f>IFERROR(VLOOKUP(TRIM(B763),'Q4-Step 0-EastWestList'!$A$2:$B$16,2,FALSE),IFERROR(VLOOKUP(TRIM(B763),'Q4-Step 0-EastWestList'!$C$2:$D$6,2,FALSE),"Neither"))</f>
        <v>Neither</v>
      </c>
    </row>
    <row r="764" spans="2:4" ht="19.5" customHeight="1">
      <c r="B764" s="25" t="s">
        <v>25</v>
      </c>
      <c r="C764" s="27">
        <v>-120</v>
      </c>
      <c r="D764" s="24" t="str">
        <f>IFERROR(VLOOKUP(TRIM(B764),'Q4-Step 0-EastWestList'!$A$2:$B$16,2,FALSE),IFERROR(VLOOKUP(TRIM(B764),'Q4-Step 0-EastWestList'!$C$2:$D$6,2,FALSE),"Neither"))</f>
        <v>East</v>
      </c>
    </row>
    <row r="765" spans="2:4" ht="19.5" customHeight="1">
      <c r="B765" s="25" t="s">
        <v>43</v>
      </c>
      <c r="C765" s="27">
        <v>184</v>
      </c>
      <c r="D765" s="24" t="str">
        <f>IFERROR(VLOOKUP(TRIM(B765),'Q4-Step 0-EastWestList'!$A$2:$B$16,2,FALSE),IFERROR(VLOOKUP(TRIM(B765),'Q4-Step 0-EastWestList'!$C$2:$D$6,2,FALSE),"Neither"))</f>
        <v>Neither</v>
      </c>
    </row>
    <row r="766" spans="2:4" ht="19.5" customHeight="1">
      <c r="B766" s="25" t="s">
        <v>40</v>
      </c>
      <c r="C766" s="26">
        <v>1226</v>
      </c>
      <c r="D766" s="24" t="str">
        <f>IFERROR(VLOOKUP(TRIM(B766),'Q4-Step 0-EastWestList'!$A$2:$B$16,2,FALSE),IFERROR(VLOOKUP(TRIM(B766),'Q4-Step 0-EastWestList'!$C$2:$D$6,2,FALSE),"Neither"))</f>
        <v>West</v>
      </c>
    </row>
    <row r="767" spans="2:4" ht="19.5" customHeight="1">
      <c r="B767" s="25" t="s">
        <v>23</v>
      </c>
      <c r="C767" s="27">
        <v>32</v>
      </c>
      <c r="D767" s="24" t="str">
        <f>IFERROR(VLOOKUP(TRIM(B767),'Q4-Step 0-EastWestList'!$A$2:$B$16,2,FALSE),IFERROR(VLOOKUP(TRIM(B767),'Q4-Step 0-EastWestList'!$C$2:$D$6,2,FALSE),"Neither"))</f>
        <v>Neither</v>
      </c>
    </row>
    <row r="768" spans="2:4" ht="19.5" customHeight="1">
      <c r="B768" s="25" t="s">
        <v>67</v>
      </c>
      <c r="C768" s="26">
        <v>1118</v>
      </c>
      <c r="D768" s="24" t="str">
        <f>IFERROR(VLOOKUP(TRIM(B768),'Q4-Step 0-EastWestList'!$A$2:$B$16,2,FALSE),IFERROR(VLOOKUP(TRIM(B768),'Q4-Step 0-EastWestList'!$C$2:$D$6,2,FALSE),"Neither"))</f>
        <v>East</v>
      </c>
    </row>
    <row r="769" spans="2:4" ht="19.5" customHeight="1">
      <c r="B769" s="25" t="s">
        <v>25</v>
      </c>
      <c r="C769" s="27">
        <v>324</v>
      </c>
      <c r="D769" s="24" t="str">
        <f>IFERROR(VLOOKUP(TRIM(B769),'Q4-Step 0-EastWestList'!$A$2:$B$16,2,FALSE),IFERROR(VLOOKUP(TRIM(B769),'Q4-Step 0-EastWestList'!$C$2:$D$6,2,FALSE),"Neither"))</f>
        <v>East</v>
      </c>
    </row>
    <row r="770" spans="2:4" ht="19.5" customHeight="1">
      <c r="B770" s="25" t="s">
        <v>25</v>
      </c>
      <c r="C770" s="27">
        <v>163</v>
      </c>
      <c r="D770" s="24" t="str">
        <f>IFERROR(VLOOKUP(TRIM(B770),'Q4-Step 0-EastWestList'!$A$2:$B$16,2,FALSE),IFERROR(VLOOKUP(TRIM(B770),'Q4-Step 0-EastWestList'!$C$2:$D$6,2,FALSE),"Neither"))</f>
        <v>East</v>
      </c>
    </row>
    <row r="771" spans="2:4" ht="19.5" customHeight="1">
      <c r="B771" s="25" t="s">
        <v>46</v>
      </c>
      <c r="C771" s="27">
        <v>-31</v>
      </c>
      <c r="D771" s="24" t="str">
        <f>IFERROR(VLOOKUP(TRIM(B771),'Q4-Step 0-EastWestList'!$A$2:$B$16,2,FALSE),IFERROR(VLOOKUP(TRIM(B771),'Q4-Step 0-EastWestList'!$C$2:$D$6,2,FALSE),"Neither"))</f>
        <v>Neither</v>
      </c>
    </row>
    <row r="772" spans="2:4" ht="19.5" customHeight="1">
      <c r="B772" s="25" t="s">
        <v>82</v>
      </c>
      <c r="C772" s="27">
        <v>11</v>
      </c>
      <c r="D772" s="24" t="str">
        <f>IFERROR(VLOOKUP(TRIM(B772),'Q4-Step 0-EastWestList'!$A$2:$B$16,2,FALSE),IFERROR(VLOOKUP(TRIM(B772),'Q4-Step 0-EastWestList'!$C$2:$D$6,2,FALSE),"Neither"))</f>
        <v>Neither</v>
      </c>
    </row>
    <row r="773" spans="2:4" ht="19.5" customHeight="1">
      <c r="B773" s="25" t="s">
        <v>33</v>
      </c>
      <c r="C773" s="27">
        <v>-156</v>
      </c>
      <c r="D773" s="24" t="str">
        <f>IFERROR(VLOOKUP(TRIM(B773),'Q4-Step 0-EastWestList'!$A$2:$B$16,2,FALSE),IFERROR(VLOOKUP(TRIM(B773),'Q4-Step 0-EastWestList'!$C$2:$D$6,2,FALSE),"Neither"))</f>
        <v>Neither</v>
      </c>
    </row>
    <row r="774" spans="2:4" ht="19.5" customHeight="1">
      <c r="B774" s="25" t="s">
        <v>27</v>
      </c>
      <c r="C774" s="27">
        <v>79</v>
      </c>
      <c r="D774" s="24" t="str">
        <f>IFERROR(VLOOKUP(TRIM(B774),'Q4-Step 0-EastWestList'!$A$2:$B$16,2,FALSE),IFERROR(VLOOKUP(TRIM(B774),'Q4-Step 0-EastWestList'!$C$2:$D$6,2,FALSE),"Neither"))</f>
        <v>Neither</v>
      </c>
    </row>
    <row r="775" spans="2:4" ht="19.5" customHeight="1">
      <c r="B775" s="25" t="s">
        <v>56</v>
      </c>
      <c r="C775" s="27">
        <v>70</v>
      </c>
      <c r="D775" s="24" t="str">
        <f>IFERROR(VLOOKUP(TRIM(B775),'Q4-Step 0-EastWestList'!$A$2:$B$16,2,FALSE),IFERROR(VLOOKUP(TRIM(B775),'Q4-Step 0-EastWestList'!$C$2:$D$6,2,FALSE),"Neither"))</f>
        <v>Neither</v>
      </c>
    </row>
    <row r="776" spans="2:4" ht="19.5" customHeight="1">
      <c r="B776" s="25" t="s">
        <v>52</v>
      </c>
      <c r="C776" s="26">
        <v>8108</v>
      </c>
      <c r="D776" s="24" t="str">
        <f>IFERROR(VLOOKUP(TRIM(B776),'Q4-Step 0-EastWestList'!$A$2:$B$16,2,FALSE),IFERROR(VLOOKUP(TRIM(B776),'Q4-Step 0-EastWestList'!$C$2:$D$6,2,FALSE),"Neither"))</f>
        <v>West</v>
      </c>
    </row>
    <row r="777" spans="2:4" ht="19.5" customHeight="1">
      <c r="B777" s="25" t="s">
        <v>82</v>
      </c>
      <c r="C777" s="27">
        <v>110</v>
      </c>
      <c r="D777" s="24" t="str">
        <f>IFERROR(VLOOKUP(TRIM(B777),'Q4-Step 0-EastWestList'!$A$2:$B$16,2,FALSE),IFERROR(VLOOKUP(TRIM(B777),'Q4-Step 0-EastWestList'!$C$2:$D$6,2,FALSE),"Neither"))</f>
        <v>Neither</v>
      </c>
    </row>
    <row r="778" spans="2:4" ht="19.5" customHeight="1">
      <c r="B778" s="25" t="s">
        <v>103</v>
      </c>
      <c r="C778" s="27">
        <v>-77</v>
      </c>
      <c r="D778" s="24" t="str">
        <f>IFERROR(VLOOKUP(TRIM(B778),'Q4-Step 0-EastWestList'!$A$2:$B$16,2,FALSE),IFERROR(VLOOKUP(TRIM(B778),'Q4-Step 0-EastWestList'!$C$2:$D$6,2,FALSE),"Neither"))</f>
        <v>Neither</v>
      </c>
    </row>
    <row r="779" spans="2:4" ht="19.5" customHeight="1">
      <c r="B779" s="25" t="s">
        <v>96</v>
      </c>
      <c r="C779" s="26">
        <v>5926</v>
      </c>
      <c r="D779" s="24" t="str">
        <f>IFERROR(VLOOKUP(TRIM(B779),'Q4-Step 0-EastWestList'!$A$2:$B$16,2,FALSE),IFERROR(VLOOKUP(TRIM(B779),'Q4-Step 0-EastWestList'!$C$2:$D$6,2,FALSE),"Neither"))</f>
        <v>East</v>
      </c>
    </row>
    <row r="780" spans="2:4" ht="19.5" customHeight="1">
      <c r="B780" s="25" t="s">
        <v>34</v>
      </c>
      <c r="C780" s="27">
        <v>-138</v>
      </c>
      <c r="D780" s="24" t="str">
        <f>IFERROR(VLOOKUP(TRIM(B780),'Q4-Step 0-EastWestList'!$A$2:$B$16,2,FALSE),IFERROR(VLOOKUP(TRIM(B780),'Q4-Step 0-EastWestList'!$C$2:$D$6,2,FALSE),"Neither"))</f>
        <v>Neither</v>
      </c>
    </row>
    <row r="781" spans="2:4" ht="19.5" customHeight="1">
      <c r="B781" s="25" t="s">
        <v>35</v>
      </c>
      <c r="C781" s="27">
        <v>48</v>
      </c>
      <c r="D781" s="24" t="str">
        <f>IFERROR(VLOOKUP(TRIM(B781),'Q4-Step 0-EastWestList'!$A$2:$B$16,2,FALSE),IFERROR(VLOOKUP(TRIM(B781),'Q4-Step 0-EastWestList'!$C$2:$D$6,2,FALSE),"Neither"))</f>
        <v>Neither</v>
      </c>
    </row>
    <row r="782" spans="2:4" ht="19.5" customHeight="1">
      <c r="B782" s="25" t="s">
        <v>55</v>
      </c>
      <c r="C782" s="27">
        <v>-62</v>
      </c>
      <c r="D782" s="24" t="str">
        <f>IFERROR(VLOOKUP(TRIM(B782),'Q4-Step 0-EastWestList'!$A$2:$B$16,2,FALSE),IFERROR(VLOOKUP(TRIM(B782),'Q4-Step 0-EastWestList'!$C$2:$D$6,2,FALSE),"Neither"))</f>
        <v>Neither</v>
      </c>
    </row>
    <row r="783" spans="2:4" ht="19.5" customHeight="1">
      <c r="B783" s="25" t="s">
        <v>38</v>
      </c>
      <c r="C783" s="27">
        <v>71</v>
      </c>
      <c r="D783" s="24" t="str">
        <f>IFERROR(VLOOKUP(TRIM(B783),'Q4-Step 0-EastWestList'!$A$2:$B$16,2,FALSE),IFERROR(VLOOKUP(TRIM(B783),'Q4-Step 0-EastWestList'!$C$2:$D$6,2,FALSE),"Neither"))</f>
        <v>Neither</v>
      </c>
    </row>
    <row r="784" spans="2:4" ht="19.5" customHeight="1">
      <c r="B784" s="25" t="s">
        <v>39</v>
      </c>
      <c r="C784" s="27">
        <v>-16</v>
      </c>
      <c r="D784" s="24" t="str">
        <f>IFERROR(VLOOKUP(TRIM(B784),'Q4-Step 0-EastWestList'!$A$2:$B$16,2,FALSE),IFERROR(VLOOKUP(TRIM(B784),'Q4-Step 0-EastWestList'!$C$2:$D$6,2,FALSE),"Neither"))</f>
        <v>East</v>
      </c>
    </row>
    <row r="785" spans="2:4" ht="19.5" customHeight="1">
      <c r="B785" s="25" t="s">
        <v>48</v>
      </c>
      <c r="C785" s="27">
        <v>64</v>
      </c>
      <c r="D785" s="24" t="str">
        <f>IFERROR(VLOOKUP(TRIM(B785),'Q4-Step 0-EastWestList'!$A$2:$B$16,2,FALSE),IFERROR(VLOOKUP(TRIM(B785),'Q4-Step 0-EastWestList'!$C$2:$D$6,2,FALSE),"Neither"))</f>
        <v>East</v>
      </c>
    </row>
    <row r="786" spans="2:4" ht="19.5" customHeight="1">
      <c r="B786" s="25" t="s">
        <v>37</v>
      </c>
      <c r="C786" s="27">
        <v>-42</v>
      </c>
      <c r="D786" s="24" t="str">
        <f>IFERROR(VLOOKUP(TRIM(B786),'Q4-Step 0-EastWestList'!$A$2:$B$16,2,FALSE),IFERROR(VLOOKUP(TRIM(B786),'Q4-Step 0-EastWestList'!$C$2:$D$6,2,FALSE),"Neither"))</f>
        <v>Neither</v>
      </c>
    </row>
    <row r="787" spans="2:4" ht="19.5" customHeight="1">
      <c r="B787" s="25" t="s">
        <v>82</v>
      </c>
      <c r="C787" s="27">
        <v>333</v>
      </c>
      <c r="D787" s="24" t="str">
        <f>IFERROR(VLOOKUP(TRIM(B787),'Q4-Step 0-EastWestList'!$A$2:$B$16,2,FALSE),IFERROR(VLOOKUP(TRIM(B787),'Q4-Step 0-EastWestList'!$C$2:$D$6,2,FALSE),"Neither"))</f>
        <v>Neither</v>
      </c>
    </row>
    <row r="788" spans="2:4" ht="19.5" customHeight="1">
      <c r="B788" s="25" t="s">
        <v>190</v>
      </c>
      <c r="C788" s="27">
        <v>680</v>
      </c>
      <c r="D788" s="24" t="str">
        <f>IFERROR(VLOOKUP(TRIM(B788),'Q4-Step 0-EastWestList'!$A$2:$B$16,2,FALSE),IFERROR(VLOOKUP(TRIM(B788),'Q4-Step 0-EastWestList'!$C$2:$D$6,2,FALSE),"Neither"))</f>
        <v>Neither</v>
      </c>
    </row>
    <row r="789" spans="2:4" ht="19.5" customHeight="1">
      <c r="B789" s="25" t="s">
        <v>38</v>
      </c>
      <c r="C789" s="27">
        <v>6</v>
      </c>
      <c r="D789" s="24" t="str">
        <f>IFERROR(VLOOKUP(TRIM(B789),'Q4-Step 0-EastWestList'!$A$2:$B$16,2,FALSE),IFERROR(VLOOKUP(TRIM(B789),'Q4-Step 0-EastWestList'!$C$2:$D$6,2,FALSE),"Neither"))</f>
        <v>Neither</v>
      </c>
    </row>
    <row r="790" spans="2:4" ht="19.5" customHeight="1">
      <c r="B790" s="25" t="s">
        <v>82</v>
      </c>
      <c r="C790" s="26">
        <v>1412</v>
      </c>
      <c r="D790" s="24" t="str">
        <f>IFERROR(VLOOKUP(TRIM(B790),'Q4-Step 0-EastWestList'!$A$2:$B$16,2,FALSE),IFERROR(VLOOKUP(TRIM(B790),'Q4-Step 0-EastWestList'!$C$2:$D$6,2,FALSE),"Neither"))</f>
        <v>Neither</v>
      </c>
    </row>
    <row r="791" spans="2:4" ht="19.5" customHeight="1">
      <c r="B791" s="25" t="s">
        <v>33</v>
      </c>
      <c r="C791" s="27">
        <v>483</v>
      </c>
      <c r="D791" s="24" t="str">
        <f>IFERROR(VLOOKUP(TRIM(B791),'Q4-Step 0-EastWestList'!$A$2:$B$16,2,FALSE),IFERROR(VLOOKUP(TRIM(B791),'Q4-Step 0-EastWestList'!$C$2:$D$6,2,FALSE),"Neither"))</f>
        <v>Neither</v>
      </c>
    </row>
    <row r="792" spans="2:4" ht="19.5" customHeight="1">
      <c r="B792" s="25" t="s">
        <v>31</v>
      </c>
      <c r="C792" s="27">
        <v>304</v>
      </c>
      <c r="D792" s="24" t="str">
        <f>IFERROR(VLOOKUP(TRIM(B792),'Q4-Step 0-EastWestList'!$A$2:$B$16,2,FALSE),IFERROR(VLOOKUP(TRIM(B792),'Q4-Step 0-EastWestList'!$C$2:$D$6,2,FALSE),"Neither"))</f>
        <v>Neither</v>
      </c>
    </row>
    <row r="793" spans="2:4" ht="19.5" customHeight="1">
      <c r="B793" s="25" t="s">
        <v>103</v>
      </c>
      <c r="C793" s="27">
        <v>-173</v>
      </c>
      <c r="D793" s="24" t="str">
        <f>IFERROR(VLOOKUP(TRIM(B793),'Q4-Step 0-EastWestList'!$A$2:$B$16,2,FALSE),IFERROR(VLOOKUP(TRIM(B793),'Q4-Step 0-EastWestList'!$C$2:$D$6,2,FALSE),"Neither"))</f>
        <v>Neither</v>
      </c>
    </row>
    <row r="794" spans="2:4" ht="19.5" customHeight="1">
      <c r="B794" s="25" t="s">
        <v>29</v>
      </c>
      <c r="C794" s="27">
        <v>46</v>
      </c>
      <c r="D794" s="24" t="str">
        <f>IFERROR(VLOOKUP(TRIM(B794),'Q4-Step 0-EastWestList'!$A$2:$B$16,2,FALSE),IFERROR(VLOOKUP(TRIM(B794),'Q4-Step 0-EastWestList'!$C$2:$D$6,2,FALSE),"Neither"))</f>
        <v>Neither</v>
      </c>
    </row>
    <row r="795" spans="2:4" ht="19.5" customHeight="1">
      <c r="B795" s="25" t="s">
        <v>67</v>
      </c>
      <c r="C795" s="27">
        <v>-41</v>
      </c>
      <c r="D795" s="24" t="str">
        <f>IFERROR(VLOOKUP(TRIM(B795),'Q4-Step 0-EastWestList'!$A$2:$B$16,2,FALSE),IFERROR(VLOOKUP(TRIM(B795),'Q4-Step 0-EastWestList'!$C$2:$D$6,2,FALSE),"Neither"))</f>
        <v>East</v>
      </c>
    </row>
    <row r="796" spans="2:4" ht="19.5" customHeight="1">
      <c r="B796" s="25" t="s">
        <v>31</v>
      </c>
      <c r="C796" s="27">
        <v>40</v>
      </c>
      <c r="D796" s="24" t="str">
        <f>IFERROR(VLOOKUP(TRIM(B796),'Q4-Step 0-EastWestList'!$A$2:$B$16,2,FALSE),IFERROR(VLOOKUP(TRIM(B796),'Q4-Step 0-EastWestList'!$C$2:$D$6,2,FALSE),"Neither"))</f>
        <v>Neither</v>
      </c>
    </row>
    <row r="797" spans="2:4" ht="19.5" customHeight="1">
      <c r="B797" s="25" t="s">
        <v>30</v>
      </c>
      <c r="C797" s="27">
        <v>-35</v>
      </c>
      <c r="D797" s="24" t="str">
        <f>IFERROR(VLOOKUP(TRIM(B797),'Q4-Step 0-EastWestList'!$A$2:$B$16,2,FALSE),IFERROR(VLOOKUP(TRIM(B797),'Q4-Step 0-EastWestList'!$C$2:$D$6,2,FALSE),"Neither"))</f>
        <v>Neither</v>
      </c>
    </row>
    <row r="798" spans="2:4" ht="19.5" customHeight="1">
      <c r="B798" s="25" t="s">
        <v>50</v>
      </c>
      <c r="C798" s="27">
        <v>270</v>
      </c>
      <c r="D798" s="24" t="str">
        <f>IFERROR(VLOOKUP(TRIM(B798),'Q4-Step 0-EastWestList'!$A$2:$B$16,2,FALSE),IFERROR(VLOOKUP(TRIM(B798),'Q4-Step 0-EastWestList'!$C$2:$D$6,2,FALSE),"Neither"))</f>
        <v>East</v>
      </c>
    </row>
    <row r="799" spans="2:4" ht="19.5" customHeight="1">
      <c r="B799" s="25" t="s">
        <v>50</v>
      </c>
      <c r="C799" s="27">
        <v>-15</v>
      </c>
      <c r="D799" s="24" t="str">
        <f>IFERROR(VLOOKUP(TRIM(B799),'Q4-Step 0-EastWestList'!$A$2:$B$16,2,FALSE),IFERROR(VLOOKUP(TRIM(B799),'Q4-Step 0-EastWestList'!$C$2:$D$6,2,FALSE),"Neither"))</f>
        <v>East</v>
      </c>
    </row>
    <row r="800" spans="2:4" ht="19.5" customHeight="1">
      <c r="B800" s="25" t="s">
        <v>71</v>
      </c>
      <c r="C800" s="27">
        <v>814</v>
      </c>
      <c r="D800" s="24" t="str">
        <f>IFERROR(VLOOKUP(TRIM(B800),'Q4-Step 0-EastWestList'!$A$2:$B$16,2,FALSE),IFERROR(VLOOKUP(TRIM(B800),'Q4-Step 0-EastWestList'!$C$2:$D$6,2,FALSE),"Neither"))</f>
        <v>Neither</v>
      </c>
    </row>
    <row r="801" spans="2:4" ht="19.5" customHeight="1">
      <c r="B801" s="25" t="s">
        <v>38</v>
      </c>
      <c r="C801" s="27">
        <v>85</v>
      </c>
      <c r="D801" s="24" t="str">
        <f>IFERROR(VLOOKUP(TRIM(B801),'Q4-Step 0-EastWestList'!$A$2:$B$16,2,FALSE),IFERROR(VLOOKUP(TRIM(B801),'Q4-Step 0-EastWestList'!$C$2:$D$6,2,FALSE),"Neither"))</f>
        <v>Neither</v>
      </c>
    </row>
    <row r="802" spans="2:4" ht="19.5" customHeight="1">
      <c r="B802" s="25" t="s">
        <v>27</v>
      </c>
      <c r="C802" s="27">
        <v>26</v>
      </c>
      <c r="D802" s="24" t="str">
        <f>IFERROR(VLOOKUP(TRIM(B802),'Q4-Step 0-EastWestList'!$A$2:$B$16,2,FALSE),IFERROR(VLOOKUP(TRIM(B802),'Q4-Step 0-EastWestList'!$C$2:$D$6,2,FALSE),"Neither"))</f>
        <v>Neither</v>
      </c>
    </row>
    <row r="803" spans="2:4" ht="19.5" customHeight="1">
      <c r="B803" s="25" t="s">
        <v>59</v>
      </c>
      <c r="C803" s="27">
        <v>231</v>
      </c>
      <c r="D803" s="24" t="str">
        <f>IFERROR(VLOOKUP(TRIM(B803),'Q4-Step 0-EastWestList'!$A$2:$B$16,2,FALSE),IFERROR(VLOOKUP(TRIM(B803),'Q4-Step 0-EastWestList'!$C$2:$D$6,2,FALSE),"Neither"))</f>
        <v>Neither</v>
      </c>
    </row>
    <row r="804" spans="2:4" ht="19.5" customHeight="1">
      <c r="B804" s="25" t="s">
        <v>55</v>
      </c>
      <c r="C804" s="27">
        <v>-65</v>
      </c>
      <c r="D804" s="24" t="str">
        <f>IFERROR(VLOOKUP(TRIM(B804),'Q4-Step 0-EastWestList'!$A$2:$B$16,2,FALSE),IFERROR(VLOOKUP(TRIM(B804),'Q4-Step 0-EastWestList'!$C$2:$D$6,2,FALSE),"Neither"))</f>
        <v>Neither</v>
      </c>
    </row>
    <row r="805" spans="2:4" ht="19.5" customHeight="1">
      <c r="B805" s="25" t="s">
        <v>126</v>
      </c>
      <c r="C805" s="27">
        <v>-80</v>
      </c>
      <c r="D805" s="24" t="str">
        <f>IFERROR(VLOOKUP(TRIM(B805),'Q4-Step 0-EastWestList'!$A$2:$B$16,2,FALSE),IFERROR(VLOOKUP(TRIM(B805),'Q4-Step 0-EastWestList'!$C$2:$D$6,2,FALSE),"Neither"))</f>
        <v>Neither</v>
      </c>
    </row>
    <row r="806" spans="2:4" ht="19.5" customHeight="1">
      <c r="B806" s="25" t="s">
        <v>36</v>
      </c>
      <c r="C806" s="27">
        <v>139</v>
      </c>
      <c r="D806" s="24" t="str">
        <f>IFERROR(VLOOKUP(TRIM(B806),'Q4-Step 0-EastWestList'!$A$2:$B$16,2,FALSE),IFERROR(VLOOKUP(TRIM(B806),'Q4-Step 0-EastWestList'!$C$2:$D$6,2,FALSE),"Neither"))</f>
        <v>Neither</v>
      </c>
    </row>
    <row r="807" spans="2:4" ht="19.5" customHeight="1">
      <c r="B807" s="25" t="s">
        <v>21</v>
      </c>
      <c r="C807" s="27">
        <v>-270</v>
      </c>
      <c r="D807" s="24" t="str">
        <f>IFERROR(VLOOKUP(TRIM(B807),'Q4-Step 0-EastWestList'!$A$2:$B$16,2,FALSE),IFERROR(VLOOKUP(TRIM(B807),'Q4-Step 0-EastWestList'!$C$2:$D$6,2,FALSE),"Neither"))</f>
        <v>East</v>
      </c>
    </row>
    <row r="808" spans="2:4" ht="19.5" customHeight="1">
      <c r="B808" s="25" t="s">
        <v>35</v>
      </c>
      <c r="C808" s="27">
        <v>-1</v>
      </c>
      <c r="D808" s="24" t="str">
        <f>IFERROR(VLOOKUP(TRIM(B808),'Q4-Step 0-EastWestList'!$A$2:$B$16,2,FALSE),IFERROR(VLOOKUP(TRIM(B808),'Q4-Step 0-EastWestList'!$C$2:$D$6,2,FALSE),"Neither"))</f>
        <v>Neither</v>
      </c>
    </row>
    <row r="809" spans="2:4" ht="19.5" customHeight="1">
      <c r="B809" s="25" t="s">
        <v>81</v>
      </c>
      <c r="C809" s="27">
        <v>-68</v>
      </c>
      <c r="D809" s="24" t="str">
        <f>IFERROR(VLOOKUP(TRIM(B809),'Q4-Step 0-EastWestList'!$A$2:$B$16,2,FALSE),IFERROR(VLOOKUP(TRIM(B809),'Q4-Step 0-EastWestList'!$C$2:$D$6,2,FALSE),"Neither"))</f>
        <v>Neither</v>
      </c>
    </row>
    <row r="810" spans="2:4" ht="19.5" customHeight="1">
      <c r="B810" s="25" t="s">
        <v>93</v>
      </c>
      <c r="C810" s="27">
        <v>-242</v>
      </c>
      <c r="D810" s="24" t="str">
        <f>IFERROR(VLOOKUP(TRIM(B810),'Q4-Step 0-EastWestList'!$A$2:$B$16,2,FALSE),IFERROR(VLOOKUP(TRIM(B810),'Q4-Step 0-EastWestList'!$C$2:$D$6,2,FALSE),"Neither"))</f>
        <v>Neither</v>
      </c>
    </row>
    <row r="811" spans="2:4" ht="19.5" customHeight="1">
      <c r="B811" s="25" t="s">
        <v>48</v>
      </c>
      <c r="C811" s="27">
        <v>27</v>
      </c>
      <c r="D811" s="24" t="str">
        <f>IFERROR(VLOOKUP(TRIM(B811),'Q4-Step 0-EastWestList'!$A$2:$B$16,2,FALSE),IFERROR(VLOOKUP(TRIM(B811),'Q4-Step 0-EastWestList'!$C$2:$D$6,2,FALSE),"Neither"))</f>
        <v>East</v>
      </c>
    </row>
    <row r="812" spans="2:4" ht="19.5" customHeight="1">
      <c r="B812" s="25" t="s">
        <v>81</v>
      </c>
      <c r="C812" s="27">
        <v>-9</v>
      </c>
      <c r="D812" s="24" t="str">
        <f>IFERROR(VLOOKUP(TRIM(B812),'Q4-Step 0-EastWestList'!$A$2:$B$16,2,FALSE),IFERROR(VLOOKUP(TRIM(B812),'Q4-Step 0-EastWestList'!$C$2:$D$6,2,FALSE),"Neither"))</f>
        <v>Neither</v>
      </c>
    </row>
    <row r="813" spans="2:4" ht="19.5" customHeight="1">
      <c r="B813" s="25" t="s">
        <v>25</v>
      </c>
      <c r="C813" s="27">
        <v>-15</v>
      </c>
      <c r="D813" s="24" t="str">
        <f>IFERROR(VLOOKUP(TRIM(B813),'Q4-Step 0-EastWestList'!$A$2:$B$16,2,FALSE),IFERROR(VLOOKUP(TRIM(B813),'Q4-Step 0-EastWestList'!$C$2:$D$6,2,FALSE),"Neither"))</f>
        <v>East</v>
      </c>
    </row>
    <row r="814" spans="2:4" ht="19.5" customHeight="1">
      <c r="B814" s="25" t="s">
        <v>82</v>
      </c>
      <c r="C814" s="27">
        <v>-104</v>
      </c>
      <c r="D814" s="24" t="str">
        <f>IFERROR(VLOOKUP(TRIM(B814),'Q4-Step 0-EastWestList'!$A$2:$B$16,2,FALSE),IFERROR(VLOOKUP(TRIM(B814),'Q4-Step 0-EastWestList'!$C$2:$D$6,2,FALSE),"Neither"))</f>
        <v>Neither</v>
      </c>
    </row>
    <row r="815" spans="2:4" ht="19.5" customHeight="1">
      <c r="B815" s="25" t="s">
        <v>96</v>
      </c>
      <c r="C815" s="27">
        <v>0</v>
      </c>
      <c r="D815" s="24" t="str">
        <f>IFERROR(VLOOKUP(TRIM(B815),'Q4-Step 0-EastWestList'!$A$2:$B$16,2,FALSE),IFERROR(VLOOKUP(TRIM(B815),'Q4-Step 0-EastWestList'!$C$2:$D$6,2,FALSE),"Neither"))</f>
        <v>East</v>
      </c>
    </row>
    <row r="816" spans="2:4" ht="19.5" customHeight="1">
      <c r="B816" s="25" t="s">
        <v>190</v>
      </c>
      <c r="C816" s="27">
        <v>75</v>
      </c>
      <c r="D816" s="24" t="str">
        <f>IFERROR(VLOOKUP(TRIM(B816),'Q4-Step 0-EastWestList'!$A$2:$B$16,2,FALSE),IFERROR(VLOOKUP(TRIM(B816),'Q4-Step 0-EastWestList'!$C$2:$D$6,2,FALSE),"Neither"))</f>
        <v>Neither</v>
      </c>
    </row>
    <row r="817" spans="2:4" ht="19.5" customHeight="1">
      <c r="B817" s="25" t="s">
        <v>48</v>
      </c>
      <c r="C817" s="27">
        <v>-48</v>
      </c>
      <c r="D817" s="24" t="str">
        <f>IFERROR(VLOOKUP(TRIM(B817),'Q4-Step 0-EastWestList'!$A$2:$B$16,2,FALSE),IFERROR(VLOOKUP(TRIM(B817),'Q4-Step 0-EastWestList'!$C$2:$D$6,2,FALSE),"Neither"))</f>
        <v>East</v>
      </c>
    </row>
    <row r="818" spans="2:4" ht="19.5" customHeight="1">
      <c r="B818" s="25" t="s">
        <v>59</v>
      </c>
      <c r="C818" s="27">
        <v>-97</v>
      </c>
      <c r="D818" s="24" t="str">
        <f>IFERROR(VLOOKUP(TRIM(B818),'Q4-Step 0-EastWestList'!$A$2:$B$16,2,FALSE),IFERROR(VLOOKUP(TRIM(B818),'Q4-Step 0-EastWestList'!$C$2:$D$6,2,FALSE),"Neither"))</f>
        <v>Neither</v>
      </c>
    </row>
    <row r="819" spans="2:4" ht="19.5" customHeight="1">
      <c r="B819" s="25" t="s">
        <v>52</v>
      </c>
      <c r="C819" s="27">
        <v>148</v>
      </c>
      <c r="D819" s="24" t="str">
        <f>IFERROR(VLOOKUP(TRIM(B819),'Q4-Step 0-EastWestList'!$A$2:$B$16,2,FALSE),IFERROR(VLOOKUP(TRIM(B819),'Q4-Step 0-EastWestList'!$C$2:$D$6,2,FALSE),"Neither"))</f>
        <v>West</v>
      </c>
    </row>
    <row r="820" spans="2:4" ht="19.5" customHeight="1">
      <c r="B820" s="25" t="s">
        <v>118</v>
      </c>
      <c r="C820" s="27">
        <v>259</v>
      </c>
      <c r="D820" s="24" t="str">
        <f>IFERROR(VLOOKUP(TRIM(B820),'Q4-Step 0-EastWestList'!$A$2:$B$16,2,FALSE),IFERROR(VLOOKUP(TRIM(B820),'Q4-Step 0-EastWestList'!$C$2:$D$6,2,FALSE),"Neither"))</f>
        <v>East</v>
      </c>
    </row>
    <row r="821" spans="2:4" ht="19.5" customHeight="1">
      <c r="B821" s="25" t="s">
        <v>25</v>
      </c>
      <c r="C821" s="27">
        <v>-78</v>
      </c>
      <c r="D821" s="24" t="str">
        <f>IFERROR(VLOOKUP(TRIM(B821),'Q4-Step 0-EastWestList'!$A$2:$B$16,2,FALSE),IFERROR(VLOOKUP(TRIM(B821),'Q4-Step 0-EastWestList'!$C$2:$D$6,2,FALSE),"Neither"))</f>
        <v>East</v>
      </c>
    </row>
    <row r="822" spans="2:4" ht="19.5" customHeight="1">
      <c r="B822" s="25" t="s">
        <v>96</v>
      </c>
      <c r="C822" s="27">
        <v>60</v>
      </c>
      <c r="D822" s="24" t="str">
        <f>IFERROR(VLOOKUP(TRIM(B822),'Q4-Step 0-EastWestList'!$A$2:$B$16,2,FALSE),IFERROR(VLOOKUP(TRIM(B822),'Q4-Step 0-EastWestList'!$C$2:$D$6,2,FALSE),"Neither"))</f>
        <v>East</v>
      </c>
    </row>
    <row r="823" spans="2:4" ht="19.5" customHeight="1">
      <c r="B823" s="25" t="s">
        <v>59</v>
      </c>
      <c r="C823" s="27">
        <v>-84</v>
      </c>
      <c r="D823" s="24" t="str">
        <f>IFERROR(VLOOKUP(TRIM(B823),'Q4-Step 0-EastWestList'!$A$2:$B$16,2,FALSE),IFERROR(VLOOKUP(TRIM(B823),'Q4-Step 0-EastWestList'!$C$2:$D$6,2,FALSE),"Neither"))</f>
        <v>Neither</v>
      </c>
    </row>
    <row r="824" spans="2:4" ht="19.5" customHeight="1">
      <c r="B824" s="25" t="s">
        <v>82</v>
      </c>
      <c r="C824" s="27">
        <v>120</v>
      </c>
      <c r="D824" s="24" t="str">
        <f>IFERROR(VLOOKUP(TRIM(B824),'Q4-Step 0-EastWestList'!$A$2:$B$16,2,FALSE),IFERROR(VLOOKUP(TRIM(B824),'Q4-Step 0-EastWestList'!$C$2:$D$6,2,FALSE),"Neither"))</f>
        <v>Neither</v>
      </c>
    </row>
    <row r="825" spans="2:4" ht="19.5" customHeight="1">
      <c r="B825" s="25" t="s">
        <v>25</v>
      </c>
      <c r="C825" s="27">
        <v>-29</v>
      </c>
      <c r="D825" s="24" t="str">
        <f>IFERROR(VLOOKUP(TRIM(B825),'Q4-Step 0-EastWestList'!$A$2:$B$16,2,FALSE),IFERROR(VLOOKUP(TRIM(B825),'Q4-Step 0-EastWestList'!$C$2:$D$6,2,FALSE),"Neither"))</f>
        <v>East</v>
      </c>
    </row>
    <row r="826" spans="2:4" ht="19.5" customHeight="1">
      <c r="B826" s="25" t="s">
        <v>46</v>
      </c>
      <c r="C826" s="27">
        <v>46</v>
      </c>
      <c r="D826" s="24" t="str">
        <f>IFERROR(VLOOKUP(TRIM(B826),'Q4-Step 0-EastWestList'!$A$2:$B$16,2,FALSE),IFERROR(VLOOKUP(TRIM(B826),'Q4-Step 0-EastWestList'!$C$2:$D$6,2,FALSE),"Neither"))</f>
        <v>Neither</v>
      </c>
    </row>
    <row r="827" spans="2:4" ht="19.5" customHeight="1">
      <c r="B827" s="25" t="s">
        <v>27</v>
      </c>
      <c r="C827" s="27">
        <v>87</v>
      </c>
      <c r="D827" s="24" t="str">
        <f>IFERROR(VLOOKUP(TRIM(B827),'Q4-Step 0-EastWestList'!$A$2:$B$16,2,FALSE),IFERROR(VLOOKUP(TRIM(B827),'Q4-Step 0-EastWestList'!$C$2:$D$6,2,FALSE),"Neither"))</f>
        <v>Neither</v>
      </c>
    </row>
    <row r="828" spans="2:4" ht="19.5" customHeight="1">
      <c r="B828" s="25" t="s">
        <v>96</v>
      </c>
      <c r="C828" s="27">
        <v>197</v>
      </c>
      <c r="D828" s="24" t="str">
        <f>IFERROR(VLOOKUP(TRIM(B828),'Q4-Step 0-EastWestList'!$A$2:$B$16,2,FALSE),IFERROR(VLOOKUP(TRIM(B828),'Q4-Step 0-EastWestList'!$C$2:$D$6,2,FALSE),"Neither"))</f>
        <v>East</v>
      </c>
    </row>
    <row r="829" spans="2:4" ht="19.5" customHeight="1">
      <c r="B829" s="25" t="s">
        <v>56</v>
      </c>
      <c r="C829" s="27">
        <v>-7</v>
      </c>
      <c r="D829" s="24" t="str">
        <f>IFERROR(VLOOKUP(TRIM(B829),'Q4-Step 0-EastWestList'!$A$2:$B$16,2,FALSE),IFERROR(VLOOKUP(TRIM(B829),'Q4-Step 0-EastWestList'!$C$2:$D$6,2,FALSE),"Neither"))</f>
        <v>Neither</v>
      </c>
    </row>
    <row r="830" spans="2:4" ht="19.5" customHeight="1">
      <c r="B830" s="25" t="s">
        <v>96</v>
      </c>
      <c r="C830" s="27">
        <v>72</v>
      </c>
      <c r="D830" s="24" t="str">
        <f>IFERROR(VLOOKUP(TRIM(B830),'Q4-Step 0-EastWestList'!$A$2:$B$16,2,FALSE),IFERROR(VLOOKUP(TRIM(B830),'Q4-Step 0-EastWestList'!$C$2:$D$6,2,FALSE),"Neither"))</f>
        <v>East</v>
      </c>
    </row>
    <row r="831" spans="2:4" ht="19.5" customHeight="1">
      <c r="B831" s="25" t="s">
        <v>31</v>
      </c>
      <c r="C831" s="27">
        <v>83</v>
      </c>
      <c r="D831" s="24" t="str">
        <f>IFERROR(VLOOKUP(TRIM(B831),'Q4-Step 0-EastWestList'!$A$2:$B$16,2,FALSE),IFERROR(VLOOKUP(TRIM(B831),'Q4-Step 0-EastWestList'!$C$2:$D$6,2,FALSE),"Neither"))</f>
        <v>Neither</v>
      </c>
    </row>
    <row r="832" spans="2:4" ht="19.5" customHeight="1">
      <c r="B832" s="25" t="s">
        <v>169</v>
      </c>
      <c r="C832" s="27">
        <v>-47</v>
      </c>
      <c r="D832" s="24" t="str">
        <f>IFERROR(VLOOKUP(TRIM(B832),'Q4-Step 0-EastWestList'!$A$2:$B$16,2,FALSE),IFERROR(VLOOKUP(TRIM(B832),'Q4-Step 0-EastWestList'!$C$2:$D$6,2,FALSE),"Neither"))</f>
        <v>Neither</v>
      </c>
    </row>
    <row r="833" spans="2:4" ht="19.5" customHeight="1">
      <c r="B833" s="25" t="s">
        <v>93</v>
      </c>
      <c r="C833" s="27">
        <v>289</v>
      </c>
      <c r="D833" s="24" t="str">
        <f>IFERROR(VLOOKUP(TRIM(B833),'Q4-Step 0-EastWestList'!$A$2:$B$16,2,FALSE),IFERROR(VLOOKUP(TRIM(B833),'Q4-Step 0-EastWestList'!$C$2:$D$6,2,FALSE),"Neither"))</f>
        <v>Neither</v>
      </c>
    </row>
    <row r="834" spans="2:4" ht="19.5" customHeight="1">
      <c r="B834" s="25" t="s">
        <v>81</v>
      </c>
      <c r="C834" s="27">
        <v>-52</v>
      </c>
      <c r="D834" s="24" t="str">
        <f>IFERROR(VLOOKUP(TRIM(B834),'Q4-Step 0-EastWestList'!$A$2:$B$16,2,FALSE),IFERROR(VLOOKUP(TRIM(B834),'Q4-Step 0-EastWestList'!$C$2:$D$6,2,FALSE),"Neither"))</f>
        <v>Neither</v>
      </c>
    </row>
    <row r="835" spans="2:4" ht="19.5" customHeight="1">
      <c r="B835" s="25" t="s">
        <v>33</v>
      </c>
      <c r="C835" s="27">
        <v>81</v>
      </c>
      <c r="D835" s="24" t="str">
        <f>IFERROR(VLOOKUP(TRIM(B835),'Q4-Step 0-EastWestList'!$A$2:$B$16,2,FALSE),IFERROR(VLOOKUP(TRIM(B835),'Q4-Step 0-EastWestList'!$C$2:$D$6,2,FALSE),"Neither"))</f>
        <v>Neither</v>
      </c>
    </row>
    <row r="836" spans="2:4" ht="19.5" customHeight="1">
      <c r="B836" s="25" t="s">
        <v>142</v>
      </c>
      <c r="C836" s="27">
        <v>548</v>
      </c>
      <c r="D836" s="24" t="str">
        <f>IFERROR(VLOOKUP(TRIM(B836),'Q4-Step 0-EastWestList'!$A$2:$B$16,2,FALSE),IFERROR(VLOOKUP(TRIM(B836),'Q4-Step 0-EastWestList'!$C$2:$D$6,2,FALSE),"Neither"))</f>
        <v>Neither</v>
      </c>
    </row>
    <row r="837" spans="2:4" ht="19.5" customHeight="1">
      <c r="B837" s="25" t="s">
        <v>59</v>
      </c>
      <c r="C837" s="27">
        <v>92</v>
      </c>
      <c r="D837" s="24" t="str">
        <f>IFERROR(VLOOKUP(TRIM(B837),'Q4-Step 0-EastWestList'!$A$2:$B$16,2,FALSE),IFERROR(VLOOKUP(TRIM(B837),'Q4-Step 0-EastWestList'!$C$2:$D$6,2,FALSE),"Neither"))</f>
        <v>Neither</v>
      </c>
    </row>
    <row r="838" spans="2:4" ht="19.5" customHeight="1">
      <c r="B838" s="25" t="s">
        <v>103</v>
      </c>
      <c r="C838" s="27">
        <v>15</v>
      </c>
      <c r="D838" s="24" t="str">
        <f>IFERROR(VLOOKUP(TRIM(B838),'Q4-Step 0-EastWestList'!$A$2:$B$16,2,FALSE),IFERROR(VLOOKUP(TRIM(B838),'Q4-Step 0-EastWestList'!$C$2:$D$6,2,FALSE),"Neither"))</f>
        <v>Neither</v>
      </c>
    </row>
    <row r="839" spans="2:4" ht="19.5" customHeight="1">
      <c r="B839" s="25" t="s">
        <v>35</v>
      </c>
      <c r="C839" s="27">
        <v>-60</v>
      </c>
      <c r="D839" s="24" t="str">
        <f>IFERROR(VLOOKUP(TRIM(B839),'Q4-Step 0-EastWestList'!$A$2:$B$16,2,FALSE),IFERROR(VLOOKUP(TRIM(B839),'Q4-Step 0-EastWestList'!$C$2:$D$6,2,FALSE),"Neither"))</f>
        <v>Neither</v>
      </c>
    </row>
    <row r="840" spans="2:4" ht="19.5" customHeight="1">
      <c r="B840" s="25" t="s">
        <v>29</v>
      </c>
      <c r="C840" s="27">
        <v>124</v>
      </c>
      <c r="D840" s="24" t="str">
        <f>IFERROR(VLOOKUP(TRIM(B840),'Q4-Step 0-EastWestList'!$A$2:$B$16,2,FALSE),IFERROR(VLOOKUP(TRIM(B840),'Q4-Step 0-EastWestList'!$C$2:$D$6,2,FALSE),"Neither"))</f>
        <v>Neither</v>
      </c>
    </row>
    <row r="841" spans="2:4" ht="19.5" customHeight="1">
      <c r="B841" s="25" t="s">
        <v>182</v>
      </c>
      <c r="C841" s="27">
        <v>-40</v>
      </c>
      <c r="D841" s="24" t="str">
        <f>IFERROR(VLOOKUP(TRIM(B841),'Q4-Step 0-EastWestList'!$A$2:$B$16,2,FALSE),IFERROR(VLOOKUP(TRIM(B841),'Q4-Step 0-EastWestList'!$C$2:$D$6,2,FALSE),"Neither"))</f>
        <v>Neither</v>
      </c>
    </row>
    <row r="842" spans="2:4" ht="19.5" customHeight="1">
      <c r="B842" s="25" t="s">
        <v>40</v>
      </c>
      <c r="C842" s="27">
        <v>801</v>
      </c>
      <c r="D842" s="24" t="str">
        <f>IFERROR(VLOOKUP(TRIM(B842),'Q4-Step 0-EastWestList'!$A$2:$B$16,2,FALSE),IFERROR(VLOOKUP(TRIM(B842),'Q4-Step 0-EastWestList'!$C$2:$D$6,2,FALSE),"Neither"))</f>
        <v>West</v>
      </c>
    </row>
    <row r="843" spans="2:4" ht="19.5" customHeight="1">
      <c r="B843" s="25" t="s">
        <v>41</v>
      </c>
      <c r="C843" s="27">
        <v>99</v>
      </c>
      <c r="D843" s="24" t="str">
        <f>IFERROR(VLOOKUP(TRIM(B843),'Q4-Step 0-EastWestList'!$A$2:$B$16,2,FALSE),IFERROR(VLOOKUP(TRIM(B843),'Q4-Step 0-EastWestList'!$C$2:$D$6,2,FALSE),"Neither"))</f>
        <v>Neither</v>
      </c>
    </row>
    <row r="844" spans="2:4" ht="19.5" customHeight="1">
      <c r="B844" s="25" t="s">
        <v>140</v>
      </c>
      <c r="C844" s="27">
        <v>2</v>
      </c>
      <c r="D844" s="24" t="str">
        <f>IFERROR(VLOOKUP(TRIM(B844),'Q4-Step 0-EastWestList'!$A$2:$B$16,2,FALSE),IFERROR(VLOOKUP(TRIM(B844),'Q4-Step 0-EastWestList'!$C$2:$D$6,2,FALSE),"Neither"))</f>
        <v>Neither</v>
      </c>
    </row>
    <row r="845" spans="2:4" ht="19.5" customHeight="1">
      <c r="B845" s="25" t="s">
        <v>23</v>
      </c>
      <c r="C845" s="27">
        <v>65</v>
      </c>
      <c r="D845" s="24" t="str">
        <f>IFERROR(VLOOKUP(TRIM(B845),'Q4-Step 0-EastWestList'!$A$2:$B$16,2,FALSE),IFERROR(VLOOKUP(TRIM(B845),'Q4-Step 0-EastWestList'!$C$2:$D$6,2,FALSE),"Neither"))</f>
        <v>Neither</v>
      </c>
    </row>
    <row r="846" spans="2:4" ht="19.5" customHeight="1">
      <c r="B846" s="25" t="s">
        <v>50</v>
      </c>
      <c r="C846" s="27">
        <v>31</v>
      </c>
      <c r="D846" s="24" t="str">
        <f>IFERROR(VLOOKUP(TRIM(B846),'Q4-Step 0-EastWestList'!$A$2:$B$16,2,FALSE),IFERROR(VLOOKUP(TRIM(B846),'Q4-Step 0-EastWestList'!$C$2:$D$6,2,FALSE),"Neither"))</f>
        <v>East</v>
      </c>
    </row>
    <row r="847" spans="2:4" ht="19.5" customHeight="1">
      <c r="B847" s="25" t="s">
        <v>59</v>
      </c>
      <c r="C847" s="27">
        <v>-46</v>
      </c>
      <c r="D847" s="24" t="str">
        <f>IFERROR(VLOOKUP(TRIM(B847),'Q4-Step 0-EastWestList'!$A$2:$B$16,2,FALSE),IFERROR(VLOOKUP(TRIM(B847),'Q4-Step 0-EastWestList'!$C$2:$D$6,2,FALSE),"Neither"))</f>
        <v>Neither</v>
      </c>
    </row>
    <row r="848" spans="2:4" ht="19.5" customHeight="1">
      <c r="B848" s="25" t="s">
        <v>29</v>
      </c>
      <c r="C848" s="27">
        <v>76</v>
      </c>
      <c r="D848" s="24" t="str">
        <f>IFERROR(VLOOKUP(TRIM(B848),'Q4-Step 0-EastWestList'!$A$2:$B$16,2,FALSE),IFERROR(VLOOKUP(TRIM(B848),'Q4-Step 0-EastWestList'!$C$2:$D$6,2,FALSE),"Neither"))</f>
        <v>Neither</v>
      </c>
    </row>
    <row r="849" spans="2:4" ht="19.5" customHeight="1">
      <c r="B849" s="25" t="s">
        <v>82</v>
      </c>
      <c r="C849" s="27">
        <v>65</v>
      </c>
      <c r="D849" s="24" t="str">
        <f>IFERROR(VLOOKUP(TRIM(B849),'Q4-Step 0-EastWestList'!$A$2:$B$16,2,FALSE),IFERROR(VLOOKUP(TRIM(B849),'Q4-Step 0-EastWestList'!$C$2:$D$6,2,FALSE),"Neither"))</f>
        <v>Neither</v>
      </c>
    </row>
    <row r="850" spans="2:4" ht="19.5" customHeight="1">
      <c r="B850" s="25" t="s">
        <v>40</v>
      </c>
      <c r="C850" s="27">
        <v>-53</v>
      </c>
      <c r="D850" s="24" t="str">
        <f>IFERROR(VLOOKUP(TRIM(B850),'Q4-Step 0-EastWestList'!$A$2:$B$16,2,FALSE),IFERROR(VLOOKUP(TRIM(B850),'Q4-Step 0-EastWestList'!$C$2:$D$6,2,FALSE),"Neither"))</f>
        <v>West</v>
      </c>
    </row>
    <row r="851" spans="2:4" ht="19.5" customHeight="1">
      <c r="B851" s="25" t="s">
        <v>29</v>
      </c>
      <c r="C851" s="27">
        <v>44</v>
      </c>
      <c r="D851" s="24" t="str">
        <f>IFERROR(VLOOKUP(TRIM(B851),'Q4-Step 0-EastWestList'!$A$2:$B$16,2,FALSE),IFERROR(VLOOKUP(TRIM(B851),'Q4-Step 0-EastWestList'!$C$2:$D$6,2,FALSE),"Neither"))</f>
        <v>Neither</v>
      </c>
    </row>
    <row r="852" spans="2:4" ht="19.5" customHeight="1">
      <c r="B852" s="25" t="s">
        <v>82</v>
      </c>
      <c r="C852" s="27">
        <v>257</v>
      </c>
      <c r="D852" s="24" t="str">
        <f>IFERROR(VLOOKUP(TRIM(B852),'Q4-Step 0-EastWestList'!$A$2:$B$16,2,FALSE),IFERROR(VLOOKUP(TRIM(B852),'Q4-Step 0-EastWestList'!$C$2:$D$6,2,FALSE),"Neither"))</f>
        <v>Neither</v>
      </c>
    </row>
    <row r="853" spans="2:4" ht="19.5" customHeight="1">
      <c r="B853" s="25" t="s">
        <v>25</v>
      </c>
      <c r="C853" s="27">
        <v>-55</v>
      </c>
      <c r="D853" s="24" t="str">
        <f>IFERROR(VLOOKUP(TRIM(B853),'Q4-Step 0-EastWestList'!$A$2:$B$16,2,FALSE),IFERROR(VLOOKUP(TRIM(B853),'Q4-Step 0-EastWestList'!$C$2:$D$6,2,FALSE),"Neither"))</f>
        <v>East</v>
      </c>
    </row>
    <row r="854" spans="2:4" ht="19.5" customHeight="1">
      <c r="B854" s="25" t="s">
        <v>29</v>
      </c>
      <c r="C854" s="27">
        <v>-24</v>
      </c>
      <c r="D854" s="24" t="str">
        <f>IFERROR(VLOOKUP(TRIM(B854),'Q4-Step 0-EastWestList'!$A$2:$B$16,2,FALSE),IFERROR(VLOOKUP(TRIM(B854),'Q4-Step 0-EastWestList'!$C$2:$D$6,2,FALSE),"Neither"))</f>
        <v>Neither</v>
      </c>
    </row>
    <row r="855" spans="2:4" ht="19.5" customHeight="1">
      <c r="B855" s="25" t="s">
        <v>41</v>
      </c>
      <c r="C855" s="27">
        <v>26</v>
      </c>
      <c r="D855" s="24" t="str">
        <f>IFERROR(VLOOKUP(TRIM(B855),'Q4-Step 0-EastWestList'!$A$2:$B$16,2,FALSE),IFERROR(VLOOKUP(TRIM(B855),'Q4-Step 0-EastWestList'!$C$2:$D$6,2,FALSE),"Neither"))</f>
        <v>Neither</v>
      </c>
    </row>
    <row r="856" spans="2:4" ht="19.5" customHeight="1">
      <c r="B856" s="25" t="s">
        <v>41</v>
      </c>
      <c r="C856" s="27">
        <v>-25</v>
      </c>
      <c r="D856" s="24" t="str">
        <f>IFERROR(VLOOKUP(TRIM(B856),'Q4-Step 0-EastWestList'!$A$2:$B$16,2,FALSE),IFERROR(VLOOKUP(TRIM(B856),'Q4-Step 0-EastWestList'!$C$2:$D$6,2,FALSE),"Neither"))</f>
        <v>Neither</v>
      </c>
    </row>
    <row r="857" spans="2:4" ht="19.5" customHeight="1">
      <c r="B857" s="25" t="s">
        <v>140</v>
      </c>
      <c r="C857" s="27">
        <v>-120</v>
      </c>
      <c r="D857" s="24" t="str">
        <f>IFERROR(VLOOKUP(TRIM(B857),'Q4-Step 0-EastWestList'!$A$2:$B$16,2,FALSE),IFERROR(VLOOKUP(TRIM(B857),'Q4-Step 0-EastWestList'!$C$2:$D$6,2,FALSE),"Neither"))</f>
        <v>Neither</v>
      </c>
    </row>
    <row r="858" spans="2:4" ht="19.5" customHeight="1">
      <c r="B858" s="25" t="s">
        <v>103</v>
      </c>
      <c r="C858" s="27">
        <v>115</v>
      </c>
      <c r="D858" s="24" t="str">
        <f>IFERROR(VLOOKUP(TRIM(B858),'Q4-Step 0-EastWestList'!$A$2:$B$16,2,FALSE),IFERROR(VLOOKUP(TRIM(B858),'Q4-Step 0-EastWestList'!$C$2:$D$6,2,FALSE),"Neither"))</f>
        <v>Neither</v>
      </c>
    </row>
    <row r="859" spans="2:4" ht="19.5" customHeight="1">
      <c r="B859" s="25" t="s">
        <v>96</v>
      </c>
      <c r="C859" s="27">
        <v>-49</v>
      </c>
      <c r="D859" s="24" t="str">
        <f>IFERROR(VLOOKUP(TRIM(B859),'Q4-Step 0-EastWestList'!$A$2:$B$16,2,FALSE),IFERROR(VLOOKUP(TRIM(B859),'Q4-Step 0-EastWestList'!$C$2:$D$6,2,FALSE),"Neither"))</f>
        <v>East</v>
      </c>
    </row>
    <row r="860" spans="2:4" ht="19.5" customHeight="1">
      <c r="B860" s="25" t="s">
        <v>34</v>
      </c>
      <c r="C860" s="27">
        <v>-37</v>
      </c>
      <c r="D860" s="24" t="str">
        <f>IFERROR(VLOOKUP(TRIM(B860),'Q4-Step 0-EastWestList'!$A$2:$B$16,2,FALSE),IFERROR(VLOOKUP(TRIM(B860),'Q4-Step 0-EastWestList'!$C$2:$D$6,2,FALSE),"Neither"))</f>
        <v>Neither</v>
      </c>
    </row>
    <row r="861" spans="2:4" ht="19.5" customHeight="1">
      <c r="B861" s="25" t="s">
        <v>35</v>
      </c>
      <c r="C861" s="27">
        <v>-77</v>
      </c>
      <c r="D861" s="24" t="str">
        <f>IFERROR(VLOOKUP(TRIM(B861),'Q4-Step 0-EastWestList'!$A$2:$B$16,2,FALSE),IFERROR(VLOOKUP(TRIM(B861),'Q4-Step 0-EastWestList'!$C$2:$D$6,2,FALSE),"Neither"))</f>
        <v>Neither</v>
      </c>
    </row>
    <row r="862" spans="2:4" ht="19.5" customHeight="1">
      <c r="B862" s="25" t="s">
        <v>30</v>
      </c>
      <c r="C862" s="27">
        <v>761</v>
      </c>
      <c r="D862" s="24" t="str">
        <f>IFERROR(VLOOKUP(TRIM(B862),'Q4-Step 0-EastWestList'!$A$2:$B$16,2,FALSE),IFERROR(VLOOKUP(TRIM(B862),'Q4-Step 0-EastWestList'!$C$2:$D$6,2,FALSE),"Neither"))</f>
        <v>Neither</v>
      </c>
    </row>
    <row r="863" spans="2:4" ht="19.5" customHeight="1">
      <c r="B863" s="25" t="s">
        <v>36</v>
      </c>
      <c r="C863" s="27">
        <v>-19</v>
      </c>
      <c r="D863" s="24" t="str">
        <f>IFERROR(VLOOKUP(TRIM(B863),'Q4-Step 0-EastWestList'!$A$2:$B$16,2,FALSE),IFERROR(VLOOKUP(TRIM(B863),'Q4-Step 0-EastWestList'!$C$2:$D$6,2,FALSE),"Neither"))</f>
        <v>Neither</v>
      </c>
    </row>
    <row r="864" spans="2:4" ht="19.5" customHeight="1">
      <c r="B864" s="25" t="s">
        <v>50</v>
      </c>
      <c r="C864" s="27">
        <v>-6</v>
      </c>
      <c r="D864" s="24" t="str">
        <f>IFERROR(VLOOKUP(TRIM(B864),'Q4-Step 0-EastWestList'!$A$2:$B$16,2,FALSE),IFERROR(VLOOKUP(TRIM(B864),'Q4-Step 0-EastWestList'!$C$2:$D$6,2,FALSE),"Neither"))</f>
        <v>East</v>
      </c>
    </row>
    <row r="865" spans="2:4" ht="19.5" customHeight="1">
      <c r="B865" s="25" t="s">
        <v>55</v>
      </c>
      <c r="C865" s="27">
        <v>-147</v>
      </c>
      <c r="D865" s="24" t="str">
        <f>IFERROR(VLOOKUP(TRIM(B865),'Q4-Step 0-EastWestList'!$A$2:$B$16,2,FALSE),IFERROR(VLOOKUP(TRIM(B865),'Q4-Step 0-EastWestList'!$C$2:$D$6,2,FALSE),"Neither"))</f>
        <v>Neither</v>
      </c>
    </row>
    <row r="866" spans="2:4" ht="19.5" customHeight="1">
      <c r="B866" s="25" t="s">
        <v>38</v>
      </c>
      <c r="C866" s="27">
        <v>414</v>
      </c>
      <c r="D866" s="24" t="str">
        <f>IFERROR(VLOOKUP(TRIM(B866),'Q4-Step 0-EastWestList'!$A$2:$B$16,2,FALSE),IFERROR(VLOOKUP(TRIM(B866),'Q4-Step 0-EastWestList'!$C$2:$D$6,2,FALSE),"Neither"))</f>
        <v>Neither</v>
      </c>
    </row>
    <row r="867" spans="2:4" ht="19.5" customHeight="1">
      <c r="B867" s="25" t="s">
        <v>39</v>
      </c>
      <c r="C867" s="27">
        <v>-46</v>
      </c>
      <c r="D867" s="24" t="str">
        <f>IFERROR(VLOOKUP(TRIM(B867),'Q4-Step 0-EastWestList'!$A$2:$B$16,2,FALSE),IFERROR(VLOOKUP(TRIM(B867),'Q4-Step 0-EastWestList'!$C$2:$D$6,2,FALSE),"Neither"))</f>
        <v>East</v>
      </c>
    </row>
    <row r="868" spans="2:4" ht="19.5" customHeight="1">
      <c r="B868" s="25" t="s">
        <v>81</v>
      </c>
      <c r="C868" s="27">
        <v>-247</v>
      </c>
      <c r="D868" s="24" t="str">
        <f>IFERROR(VLOOKUP(TRIM(B868),'Q4-Step 0-EastWestList'!$A$2:$B$16,2,FALSE),IFERROR(VLOOKUP(TRIM(B868),'Q4-Step 0-EastWestList'!$C$2:$D$6,2,FALSE),"Neither"))</f>
        <v>Neither</v>
      </c>
    </row>
    <row r="869" spans="2:4" ht="19.5" customHeight="1">
      <c r="B869" s="25" t="s">
        <v>25</v>
      </c>
      <c r="C869" s="27">
        <v>49</v>
      </c>
      <c r="D869" s="24" t="str">
        <f>IFERROR(VLOOKUP(TRIM(B869),'Q4-Step 0-EastWestList'!$A$2:$B$16,2,FALSE),IFERROR(VLOOKUP(TRIM(B869),'Q4-Step 0-EastWestList'!$C$2:$D$6,2,FALSE),"Neither"))</f>
        <v>East</v>
      </c>
    </row>
    <row r="870" spans="2:4" ht="19.5" customHeight="1">
      <c r="B870" s="25" t="s">
        <v>25</v>
      </c>
      <c r="C870" s="27">
        <v>24</v>
      </c>
      <c r="D870" s="24" t="str">
        <f>IFERROR(VLOOKUP(TRIM(B870),'Q4-Step 0-EastWestList'!$A$2:$B$16,2,FALSE),IFERROR(VLOOKUP(TRIM(B870),'Q4-Step 0-EastWestList'!$C$2:$D$6,2,FALSE),"Neither"))</f>
        <v>East</v>
      </c>
    </row>
    <row r="871" spans="2:4" ht="19.5" customHeight="1">
      <c r="B871" s="25" t="s">
        <v>29</v>
      </c>
      <c r="C871" s="27">
        <v>-108</v>
      </c>
      <c r="D871" s="24" t="str">
        <f>IFERROR(VLOOKUP(TRIM(B871),'Q4-Step 0-EastWestList'!$A$2:$B$16,2,FALSE),IFERROR(VLOOKUP(TRIM(B871),'Q4-Step 0-EastWestList'!$C$2:$D$6,2,FALSE),"Neither"))</f>
        <v>Neither</v>
      </c>
    </row>
    <row r="872" spans="2:4" ht="19.5" customHeight="1">
      <c r="B872" s="25" t="s">
        <v>21</v>
      </c>
      <c r="C872" s="26">
        <v>2160</v>
      </c>
      <c r="D872" s="24" t="str">
        <f>IFERROR(VLOOKUP(TRIM(B872),'Q4-Step 0-EastWestList'!$A$2:$B$16,2,FALSE),IFERROR(VLOOKUP(TRIM(B872),'Q4-Step 0-EastWestList'!$C$2:$D$6,2,FALSE),"Neither"))</f>
        <v>East</v>
      </c>
    </row>
    <row r="873" spans="2:4" ht="19.5" customHeight="1">
      <c r="B873" s="25" t="s">
        <v>21</v>
      </c>
      <c r="C873" s="27">
        <v>26</v>
      </c>
      <c r="D873" s="24" t="str">
        <f>IFERROR(VLOOKUP(TRIM(B873),'Q4-Step 0-EastWestList'!$A$2:$B$16,2,FALSE),IFERROR(VLOOKUP(TRIM(B873),'Q4-Step 0-EastWestList'!$C$2:$D$6,2,FALSE),"Neither"))</f>
        <v>East</v>
      </c>
    </row>
    <row r="874" spans="2:4" ht="19.5" customHeight="1">
      <c r="B874" s="25" t="s">
        <v>82</v>
      </c>
      <c r="C874" s="27">
        <v>504</v>
      </c>
      <c r="D874" s="24" t="str">
        <f>IFERROR(VLOOKUP(TRIM(B874),'Q4-Step 0-EastWestList'!$A$2:$B$16,2,FALSE),IFERROR(VLOOKUP(TRIM(B874),'Q4-Step 0-EastWestList'!$C$2:$D$6,2,FALSE),"Neither"))</f>
        <v>Neither</v>
      </c>
    </row>
    <row r="875" spans="2:4" ht="19.5" customHeight="1">
      <c r="B875" s="25" t="s">
        <v>36</v>
      </c>
      <c r="C875" s="27">
        <v>17</v>
      </c>
      <c r="D875" s="24" t="str">
        <f>IFERROR(VLOOKUP(TRIM(B875),'Q4-Step 0-EastWestList'!$A$2:$B$16,2,FALSE),IFERROR(VLOOKUP(TRIM(B875),'Q4-Step 0-EastWestList'!$C$2:$D$6,2,FALSE),"Neither"))</f>
        <v>Neither</v>
      </c>
    </row>
    <row r="876" spans="2:4" ht="19.5" customHeight="1">
      <c r="B876" s="25" t="s">
        <v>82</v>
      </c>
      <c r="C876" s="27">
        <v>91</v>
      </c>
      <c r="D876" s="24" t="str">
        <f>IFERROR(VLOOKUP(TRIM(B876),'Q4-Step 0-EastWestList'!$A$2:$B$16,2,FALSE),IFERROR(VLOOKUP(TRIM(B876),'Q4-Step 0-EastWestList'!$C$2:$D$6,2,FALSE),"Neither"))</f>
        <v>Neither</v>
      </c>
    </row>
    <row r="877" spans="2:4" ht="19.5" customHeight="1">
      <c r="B877" s="25" t="s">
        <v>64</v>
      </c>
      <c r="C877" s="27">
        <v>-11</v>
      </c>
      <c r="D877" s="24" t="str">
        <f>IFERROR(VLOOKUP(TRIM(B877),'Q4-Step 0-EastWestList'!$A$2:$B$16,2,FALSE),IFERROR(VLOOKUP(TRIM(B877),'Q4-Step 0-EastWestList'!$C$2:$D$6,2,FALSE),"Neither"))</f>
        <v>Neither</v>
      </c>
    </row>
    <row r="878" spans="2:4" ht="19.5" customHeight="1">
      <c r="B878" s="25" t="s">
        <v>34</v>
      </c>
      <c r="C878" s="27">
        <v>205</v>
      </c>
      <c r="D878" s="24" t="str">
        <f>IFERROR(VLOOKUP(TRIM(B878),'Q4-Step 0-EastWestList'!$A$2:$B$16,2,FALSE),IFERROR(VLOOKUP(TRIM(B878),'Q4-Step 0-EastWestList'!$C$2:$D$6,2,FALSE),"Neither"))</f>
        <v>Neither</v>
      </c>
    </row>
    <row r="879" spans="2:4" ht="19.5" customHeight="1">
      <c r="B879" s="25" t="s">
        <v>81</v>
      </c>
      <c r="C879" s="27">
        <v>-39</v>
      </c>
      <c r="D879" s="24" t="str">
        <f>IFERROR(VLOOKUP(TRIM(B879),'Q4-Step 0-EastWestList'!$A$2:$B$16,2,FALSE),IFERROR(VLOOKUP(TRIM(B879),'Q4-Step 0-EastWestList'!$C$2:$D$6,2,FALSE),"Neither"))</f>
        <v>Neither</v>
      </c>
    </row>
    <row r="880" spans="2:4" ht="19.5" customHeight="1">
      <c r="B880" s="25" t="s">
        <v>82</v>
      </c>
      <c r="C880" s="27">
        <v>804</v>
      </c>
      <c r="D880" s="24" t="str">
        <f>IFERROR(VLOOKUP(TRIM(B880),'Q4-Step 0-EastWestList'!$A$2:$B$16,2,FALSE),IFERROR(VLOOKUP(TRIM(B880),'Q4-Step 0-EastWestList'!$C$2:$D$6,2,FALSE),"Neither"))</f>
        <v>Neither</v>
      </c>
    </row>
    <row r="881" spans="2:4" ht="19.5" customHeight="1">
      <c r="B881" s="25" t="s">
        <v>38</v>
      </c>
      <c r="C881" s="27">
        <v>11</v>
      </c>
      <c r="D881" s="24" t="str">
        <f>IFERROR(VLOOKUP(TRIM(B881),'Q4-Step 0-EastWestList'!$A$2:$B$16,2,FALSE),IFERROR(VLOOKUP(TRIM(B881),'Q4-Step 0-EastWestList'!$C$2:$D$6,2,FALSE),"Neither"))</f>
        <v>Neither</v>
      </c>
    </row>
    <row r="882" spans="2:4" ht="19.5" customHeight="1">
      <c r="B882" s="25" t="s">
        <v>50</v>
      </c>
      <c r="C882" s="26">
        <v>1706</v>
      </c>
      <c r="D882" s="24" t="str">
        <f>IFERROR(VLOOKUP(TRIM(B882),'Q4-Step 0-EastWestList'!$A$2:$B$16,2,FALSE),IFERROR(VLOOKUP(TRIM(B882),'Q4-Step 0-EastWestList'!$C$2:$D$6,2,FALSE),"Neither"))</f>
        <v>East</v>
      </c>
    </row>
    <row r="883" spans="2:4" ht="19.5" customHeight="1">
      <c r="B883" s="25" t="s">
        <v>48</v>
      </c>
      <c r="C883" s="27">
        <v>-53</v>
      </c>
      <c r="D883" s="24" t="str">
        <f>IFERROR(VLOOKUP(TRIM(B883),'Q4-Step 0-EastWestList'!$A$2:$B$16,2,FALSE),IFERROR(VLOOKUP(TRIM(B883),'Q4-Step 0-EastWestList'!$C$2:$D$6,2,FALSE),"Neither"))</f>
        <v>East</v>
      </c>
    </row>
    <row r="884" spans="2:4" ht="19.5" customHeight="1">
      <c r="B884" s="25" t="s">
        <v>33</v>
      </c>
      <c r="C884" s="27">
        <v>91</v>
      </c>
      <c r="D884" s="24" t="str">
        <f>IFERROR(VLOOKUP(TRIM(B884),'Q4-Step 0-EastWestList'!$A$2:$B$16,2,FALSE),IFERROR(VLOOKUP(TRIM(B884),'Q4-Step 0-EastWestList'!$C$2:$D$6,2,FALSE),"Neither"))</f>
        <v>Neither</v>
      </c>
    </row>
    <row r="885" spans="2:4" ht="19.5" customHeight="1">
      <c r="B885" s="25" t="s">
        <v>64</v>
      </c>
      <c r="C885" s="27">
        <v>-3</v>
      </c>
      <c r="D885" s="24" t="str">
        <f>IFERROR(VLOOKUP(TRIM(B885),'Q4-Step 0-EastWestList'!$A$2:$B$16,2,FALSE),IFERROR(VLOOKUP(TRIM(B885),'Q4-Step 0-EastWestList'!$C$2:$D$6,2,FALSE),"Neither"))</f>
        <v>Neither</v>
      </c>
    </row>
    <row r="886" spans="2:4" ht="19.5" customHeight="1">
      <c r="B886" s="25" t="s">
        <v>96</v>
      </c>
      <c r="C886" s="26">
        <v>7225</v>
      </c>
      <c r="D886" s="24" t="str">
        <f>IFERROR(VLOOKUP(TRIM(B886),'Q4-Step 0-EastWestList'!$A$2:$B$16,2,FALSE),IFERROR(VLOOKUP(TRIM(B886),'Q4-Step 0-EastWestList'!$C$2:$D$6,2,FALSE),"Neither"))</f>
        <v>East</v>
      </c>
    </row>
    <row r="887" spans="2:4" ht="19.5" customHeight="1">
      <c r="B887" s="25" t="s">
        <v>96</v>
      </c>
      <c r="C887" s="27">
        <v>53</v>
      </c>
      <c r="D887" s="24" t="str">
        <f>IFERROR(VLOOKUP(TRIM(B887),'Q4-Step 0-EastWestList'!$A$2:$B$16,2,FALSE),IFERROR(VLOOKUP(TRIM(B887),'Q4-Step 0-EastWestList'!$C$2:$D$6,2,FALSE),"Neither"))</f>
        <v>East</v>
      </c>
    </row>
    <row r="888" spans="2:4" ht="19.5" customHeight="1">
      <c r="B888" s="25" t="s">
        <v>126</v>
      </c>
      <c r="C888" s="27">
        <v>-8</v>
      </c>
      <c r="D888" s="24" t="str">
        <f>IFERROR(VLOOKUP(TRIM(B888),'Q4-Step 0-EastWestList'!$A$2:$B$16,2,FALSE),IFERROR(VLOOKUP(TRIM(B888),'Q4-Step 0-EastWestList'!$C$2:$D$6,2,FALSE),"Neither"))</f>
        <v>Neither</v>
      </c>
    </row>
    <row r="889" spans="2:4" ht="19.5" customHeight="1">
      <c r="B889" s="25" t="s">
        <v>82</v>
      </c>
      <c r="C889" s="27">
        <v>162</v>
      </c>
      <c r="D889" s="24" t="str">
        <f>IFERROR(VLOOKUP(TRIM(B889),'Q4-Step 0-EastWestList'!$A$2:$B$16,2,FALSE),IFERROR(VLOOKUP(TRIM(B889),'Q4-Step 0-EastWestList'!$C$2:$D$6,2,FALSE),"Neither"))</f>
        <v>Neither</v>
      </c>
    </row>
    <row r="890" spans="2:4" ht="19.5" customHeight="1">
      <c r="B890" s="25" t="s">
        <v>50</v>
      </c>
      <c r="C890" s="27">
        <v>-130</v>
      </c>
      <c r="D890" s="24" t="str">
        <f>IFERROR(VLOOKUP(TRIM(B890),'Q4-Step 0-EastWestList'!$A$2:$B$16,2,FALSE),IFERROR(VLOOKUP(TRIM(B890),'Q4-Step 0-EastWestList'!$C$2:$D$6,2,FALSE),"Neither"))</f>
        <v>East</v>
      </c>
    </row>
    <row r="891" spans="2:4" ht="19.5" customHeight="1">
      <c r="B891" s="25" t="s">
        <v>25</v>
      </c>
      <c r="C891" s="27">
        <v>-98</v>
      </c>
      <c r="D891" s="24" t="str">
        <f>IFERROR(VLOOKUP(TRIM(B891),'Q4-Step 0-EastWestList'!$A$2:$B$16,2,FALSE),IFERROR(VLOOKUP(TRIM(B891),'Q4-Step 0-EastWestList'!$C$2:$D$6,2,FALSE),"Neither"))</f>
        <v>East</v>
      </c>
    </row>
    <row r="892" spans="2:4" ht="19.5" customHeight="1">
      <c r="B892" s="25" t="s">
        <v>96</v>
      </c>
      <c r="C892" s="26">
        <v>1161</v>
      </c>
      <c r="D892" s="24" t="str">
        <f>IFERROR(VLOOKUP(TRIM(B892),'Q4-Step 0-EastWestList'!$A$2:$B$16,2,FALSE),IFERROR(VLOOKUP(TRIM(B892),'Q4-Step 0-EastWestList'!$C$2:$D$6,2,FALSE),"Neither"))</f>
        <v>East</v>
      </c>
    </row>
    <row r="893" spans="2:4" ht="19.5" customHeight="1">
      <c r="B893" s="25" t="s">
        <v>37</v>
      </c>
      <c r="C893" s="27">
        <v>424</v>
      </c>
      <c r="D893" s="24" t="str">
        <f>IFERROR(VLOOKUP(TRIM(B893),'Q4-Step 0-EastWestList'!$A$2:$B$16,2,FALSE),IFERROR(VLOOKUP(TRIM(B893),'Q4-Step 0-EastWestList'!$C$2:$D$6,2,FALSE),"Neither"))</f>
        <v>Neither</v>
      </c>
    </row>
    <row r="894" spans="2:4" ht="19.5" customHeight="1">
      <c r="B894" s="25" t="s">
        <v>81</v>
      </c>
      <c r="C894" s="27">
        <v>44</v>
      </c>
      <c r="D894" s="24" t="str">
        <f>IFERROR(VLOOKUP(TRIM(B894),'Q4-Step 0-EastWestList'!$A$2:$B$16,2,FALSE),IFERROR(VLOOKUP(TRIM(B894),'Q4-Step 0-EastWestList'!$C$2:$D$6,2,FALSE),"Neither"))</f>
        <v>Neither</v>
      </c>
    </row>
    <row r="895" spans="2:4" ht="19.5" customHeight="1">
      <c r="B895" s="25" t="s">
        <v>48</v>
      </c>
      <c r="C895" s="27">
        <v>52</v>
      </c>
      <c r="D895" s="24" t="str">
        <f>IFERROR(VLOOKUP(TRIM(B895),'Q4-Step 0-EastWestList'!$A$2:$B$16,2,FALSE),IFERROR(VLOOKUP(TRIM(B895),'Q4-Step 0-EastWestList'!$C$2:$D$6,2,FALSE),"Neither"))</f>
        <v>East</v>
      </c>
    </row>
    <row r="896" spans="2:4" ht="19.5" customHeight="1">
      <c r="B896" s="25" t="s">
        <v>64</v>
      </c>
      <c r="C896" s="27">
        <v>22</v>
      </c>
      <c r="D896" s="24" t="str">
        <f>IFERROR(VLOOKUP(TRIM(B896),'Q4-Step 0-EastWestList'!$A$2:$B$16,2,FALSE),IFERROR(VLOOKUP(TRIM(B896),'Q4-Step 0-EastWestList'!$C$2:$D$6,2,FALSE),"Neither"))</f>
        <v>Neither</v>
      </c>
    </row>
    <row r="897" spans="2:4" ht="19.5" customHeight="1">
      <c r="B897" s="25" t="s">
        <v>35</v>
      </c>
      <c r="C897" s="26">
        <v>2157</v>
      </c>
      <c r="D897" s="24" t="str">
        <f>IFERROR(VLOOKUP(TRIM(B897),'Q4-Step 0-EastWestList'!$A$2:$B$16,2,FALSE),IFERROR(VLOOKUP(TRIM(B897),'Q4-Step 0-EastWestList'!$C$2:$D$6,2,FALSE),"Neither"))</f>
        <v>Neither</v>
      </c>
    </row>
    <row r="898" spans="2:4" ht="19.5" customHeight="1">
      <c r="B898" s="25" t="s">
        <v>38</v>
      </c>
      <c r="C898" s="26">
        <v>3019</v>
      </c>
      <c r="D898" s="24" t="str">
        <f>IFERROR(VLOOKUP(TRIM(B898),'Q4-Step 0-EastWestList'!$A$2:$B$16,2,FALSE),IFERROR(VLOOKUP(TRIM(B898),'Q4-Step 0-EastWestList'!$C$2:$D$6,2,FALSE),"Neither"))</f>
        <v>Neither</v>
      </c>
    </row>
    <row r="899" spans="2:4" ht="19.5" customHeight="1">
      <c r="B899" s="25" t="s">
        <v>81</v>
      </c>
      <c r="C899" s="27">
        <v>782</v>
      </c>
      <c r="D899" s="24" t="str">
        <f>IFERROR(VLOOKUP(TRIM(B899),'Q4-Step 0-EastWestList'!$A$2:$B$16,2,FALSE),IFERROR(VLOOKUP(TRIM(B899),'Q4-Step 0-EastWestList'!$C$2:$D$6,2,FALSE),"Neither"))</f>
        <v>Neither</v>
      </c>
    </row>
    <row r="900" spans="2:4" ht="19.5" customHeight="1">
      <c r="B900" s="25" t="s">
        <v>144</v>
      </c>
      <c r="C900" s="27">
        <v>659</v>
      </c>
      <c r="D900" s="24" t="str">
        <f>IFERROR(VLOOKUP(TRIM(B900),'Q4-Step 0-EastWestList'!$A$2:$B$16,2,FALSE),IFERROR(VLOOKUP(TRIM(B900),'Q4-Step 0-EastWestList'!$C$2:$D$6,2,FALSE),"Neither"))</f>
        <v>Neither</v>
      </c>
    </row>
    <row r="901" spans="2:4" ht="19.5" customHeight="1">
      <c r="B901" s="25" t="s">
        <v>144</v>
      </c>
      <c r="C901" s="27">
        <v>-215</v>
      </c>
      <c r="D901" s="24" t="str">
        <f>IFERROR(VLOOKUP(TRIM(B901),'Q4-Step 0-EastWestList'!$A$2:$B$16,2,FALSE),IFERROR(VLOOKUP(TRIM(B901),'Q4-Step 0-EastWestList'!$C$2:$D$6,2,FALSE),"Neither"))</f>
        <v>Neither</v>
      </c>
    </row>
    <row r="902" spans="2:4" ht="19.5" customHeight="1">
      <c r="B902" s="25" t="s">
        <v>140</v>
      </c>
      <c r="C902" s="27">
        <v>-19</v>
      </c>
      <c r="D902" s="24" t="str">
        <f>IFERROR(VLOOKUP(TRIM(B902),'Q4-Step 0-EastWestList'!$A$2:$B$16,2,FALSE),IFERROR(VLOOKUP(TRIM(B902),'Q4-Step 0-EastWestList'!$C$2:$D$6,2,FALSE),"Neither"))</f>
        <v>Neither</v>
      </c>
    </row>
    <row r="903" spans="2:4" ht="19.5" customHeight="1">
      <c r="B903" s="25" t="s">
        <v>25</v>
      </c>
      <c r="C903" s="27">
        <v>337</v>
      </c>
      <c r="D903" s="24" t="str">
        <f>IFERROR(VLOOKUP(TRIM(B903),'Q4-Step 0-EastWestList'!$A$2:$B$16,2,FALSE),IFERROR(VLOOKUP(TRIM(B903),'Q4-Step 0-EastWestList'!$C$2:$D$6,2,FALSE),"Neither"))</f>
        <v>East</v>
      </c>
    </row>
    <row r="904" spans="2:4" ht="19.5" customHeight="1">
      <c r="B904" s="25" t="s">
        <v>21</v>
      </c>
      <c r="C904" s="27">
        <v>-31</v>
      </c>
      <c r="D904" s="24" t="str">
        <f>IFERROR(VLOOKUP(TRIM(B904),'Q4-Step 0-EastWestList'!$A$2:$B$16,2,FALSE),IFERROR(VLOOKUP(TRIM(B904),'Q4-Step 0-EastWestList'!$C$2:$D$6,2,FALSE),"Neither"))</f>
        <v>East</v>
      </c>
    </row>
    <row r="905" spans="2:4" ht="19.5" customHeight="1">
      <c r="B905" s="25" t="s">
        <v>64</v>
      </c>
      <c r="C905" s="27">
        <v>-8</v>
      </c>
      <c r="D905" s="24" t="str">
        <f>IFERROR(VLOOKUP(TRIM(B905),'Q4-Step 0-EastWestList'!$A$2:$B$16,2,FALSE),IFERROR(VLOOKUP(TRIM(B905),'Q4-Step 0-EastWestList'!$C$2:$D$6,2,FALSE),"Neither"))</f>
        <v>Neither</v>
      </c>
    </row>
    <row r="906" spans="2:4" ht="19.5" customHeight="1">
      <c r="B906" s="25" t="s">
        <v>34</v>
      </c>
      <c r="C906" s="27">
        <v>-2</v>
      </c>
      <c r="D906" s="24" t="str">
        <f>IFERROR(VLOOKUP(TRIM(B906),'Q4-Step 0-EastWestList'!$A$2:$B$16,2,FALSE),IFERROR(VLOOKUP(TRIM(B906),'Q4-Step 0-EastWestList'!$C$2:$D$6,2,FALSE),"Neither"))</f>
        <v>Neither</v>
      </c>
    </row>
    <row r="907" spans="2:4" ht="19.5" customHeight="1">
      <c r="B907" s="25" t="s">
        <v>35</v>
      </c>
      <c r="C907" s="27">
        <v>241</v>
      </c>
      <c r="D907" s="24" t="str">
        <f>IFERROR(VLOOKUP(TRIM(B907),'Q4-Step 0-EastWestList'!$A$2:$B$16,2,FALSE),IFERROR(VLOOKUP(TRIM(B907),'Q4-Step 0-EastWestList'!$C$2:$D$6,2,FALSE),"Neither"))</f>
        <v>Neither</v>
      </c>
    </row>
    <row r="908" spans="2:4" ht="19.5" customHeight="1">
      <c r="B908" s="25" t="s">
        <v>86</v>
      </c>
      <c r="C908" s="27">
        <v>-166</v>
      </c>
      <c r="D908" s="24" t="str">
        <f>IFERROR(VLOOKUP(TRIM(B908),'Q4-Step 0-EastWestList'!$A$2:$B$16,2,FALSE),IFERROR(VLOOKUP(TRIM(B908),'Q4-Step 0-EastWestList'!$C$2:$D$6,2,FALSE),"Neither"))</f>
        <v>Neither</v>
      </c>
    </row>
    <row r="909" spans="2:4" ht="19.5" customHeight="1">
      <c r="B909" s="25" t="s">
        <v>36</v>
      </c>
      <c r="C909" s="27">
        <v>-11</v>
      </c>
      <c r="D909" s="24" t="str">
        <f>IFERROR(VLOOKUP(TRIM(B909),'Q4-Step 0-EastWestList'!$A$2:$B$16,2,FALSE),IFERROR(VLOOKUP(TRIM(B909),'Q4-Step 0-EastWestList'!$C$2:$D$6,2,FALSE),"Neither"))</f>
        <v>Neither</v>
      </c>
    </row>
    <row r="910" spans="2:4" ht="19.5" customHeight="1">
      <c r="B910" s="25" t="s">
        <v>38</v>
      </c>
      <c r="C910" s="27">
        <v>196</v>
      </c>
      <c r="D910" s="24" t="str">
        <f>IFERROR(VLOOKUP(TRIM(B910),'Q4-Step 0-EastWestList'!$A$2:$B$16,2,FALSE),IFERROR(VLOOKUP(TRIM(B910),'Q4-Step 0-EastWestList'!$C$2:$D$6,2,FALSE),"Neither"))</f>
        <v>Neither</v>
      </c>
    </row>
    <row r="911" spans="2:4" ht="19.5" customHeight="1">
      <c r="B911" s="25" t="s">
        <v>140</v>
      </c>
      <c r="C911" s="27">
        <v>-159</v>
      </c>
      <c r="D911" s="24" t="str">
        <f>IFERROR(VLOOKUP(TRIM(B911),'Q4-Step 0-EastWestList'!$A$2:$B$16,2,FALSE),IFERROR(VLOOKUP(TRIM(B911),'Q4-Step 0-EastWestList'!$C$2:$D$6,2,FALSE),"Neither"))</f>
        <v>Neither</v>
      </c>
    </row>
    <row r="912" spans="2:4" ht="19.5" customHeight="1">
      <c r="B912" s="25" t="s">
        <v>25</v>
      </c>
      <c r="C912" s="27">
        <v>167</v>
      </c>
      <c r="D912" s="24" t="str">
        <f>IFERROR(VLOOKUP(TRIM(B912),'Q4-Step 0-EastWestList'!$A$2:$B$16,2,FALSE),IFERROR(VLOOKUP(TRIM(B912),'Q4-Step 0-EastWestList'!$C$2:$D$6,2,FALSE),"Neither"))</f>
        <v>East</v>
      </c>
    </row>
    <row r="913" spans="2:4" ht="19.5" customHeight="1">
      <c r="B913" s="25" t="s">
        <v>96</v>
      </c>
      <c r="C913" s="27">
        <v>-13</v>
      </c>
      <c r="D913" s="24" t="str">
        <f>IFERROR(VLOOKUP(TRIM(B913),'Q4-Step 0-EastWestList'!$A$2:$B$16,2,FALSE),IFERROR(VLOOKUP(TRIM(B913),'Q4-Step 0-EastWestList'!$C$2:$D$6,2,FALSE),"Neither"))</f>
        <v>East</v>
      </c>
    </row>
    <row r="914" spans="2:4" ht="19.5" customHeight="1">
      <c r="B914" s="25" t="s">
        <v>48</v>
      </c>
      <c r="C914" s="27">
        <v>188</v>
      </c>
      <c r="D914" s="24" t="str">
        <f>IFERROR(VLOOKUP(TRIM(B914),'Q4-Step 0-EastWestList'!$A$2:$B$16,2,FALSE),IFERROR(VLOOKUP(TRIM(B914),'Q4-Step 0-EastWestList'!$C$2:$D$6,2,FALSE),"Neither"))</f>
        <v>East</v>
      </c>
    </row>
    <row r="915" spans="2:4" ht="19.5" customHeight="1">
      <c r="B915" s="25" t="s">
        <v>81</v>
      </c>
      <c r="C915" s="27">
        <v>-53</v>
      </c>
      <c r="D915" s="24" t="str">
        <f>IFERROR(VLOOKUP(TRIM(B915),'Q4-Step 0-EastWestList'!$A$2:$B$16,2,FALSE),IFERROR(VLOOKUP(TRIM(B915),'Q4-Step 0-EastWestList'!$C$2:$D$6,2,FALSE),"Neither"))</f>
        <v>Neither</v>
      </c>
    </row>
    <row r="916" spans="2:4" ht="19.5" customHeight="1">
      <c r="B916" s="25" t="s">
        <v>64</v>
      </c>
      <c r="C916" s="27">
        <v>-24</v>
      </c>
      <c r="D916" s="24" t="str">
        <f>IFERROR(VLOOKUP(TRIM(B916),'Q4-Step 0-EastWestList'!$A$2:$B$16,2,FALSE),IFERROR(VLOOKUP(TRIM(B916),'Q4-Step 0-EastWestList'!$C$2:$D$6,2,FALSE),"Neither"))</f>
        <v>Neither</v>
      </c>
    </row>
    <row r="917" spans="2:4" ht="19.5" customHeight="1">
      <c r="B917" s="25" t="s">
        <v>29</v>
      </c>
      <c r="C917" s="27">
        <v>499</v>
      </c>
      <c r="D917" s="24" t="str">
        <f>IFERROR(VLOOKUP(TRIM(B917),'Q4-Step 0-EastWestList'!$A$2:$B$16,2,FALSE),IFERROR(VLOOKUP(TRIM(B917),'Q4-Step 0-EastWestList'!$C$2:$D$6,2,FALSE),"Neither"))</f>
        <v>Neither</v>
      </c>
    </row>
    <row r="918" spans="2:4" ht="19.5" customHeight="1">
      <c r="B918" s="25" t="s">
        <v>38</v>
      </c>
      <c r="C918" s="27">
        <v>32</v>
      </c>
      <c r="D918" s="24" t="str">
        <f>IFERROR(VLOOKUP(TRIM(B918),'Q4-Step 0-EastWestList'!$A$2:$B$16,2,FALSE),IFERROR(VLOOKUP(TRIM(B918),'Q4-Step 0-EastWestList'!$C$2:$D$6,2,FALSE),"Neither"))</f>
        <v>Neither</v>
      </c>
    </row>
    <row r="919" spans="2:4" ht="19.5" customHeight="1">
      <c r="B919" s="25" t="s">
        <v>81</v>
      </c>
      <c r="C919" s="27">
        <v>-40</v>
      </c>
      <c r="D919" s="24" t="str">
        <f>IFERROR(VLOOKUP(TRIM(B919),'Q4-Step 0-EastWestList'!$A$2:$B$16,2,FALSE),IFERROR(VLOOKUP(TRIM(B919),'Q4-Step 0-EastWestList'!$C$2:$D$6,2,FALSE),"Neither"))</f>
        <v>Neither</v>
      </c>
    </row>
    <row r="920" spans="2:4" ht="19.5" customHeight="1">
      <c r="B920" s="25" t="s">
        <v>82</v>
      </c>
      <c r="C920" s="27">
        <v>119</v>
      </c>
      <c r="D920" s="24" t="str">
        <f>IFERROR(VLOOKUP(TRIM(B920),'Q4-Step 0-EastWestList'!$A$2:$B$16,2,FALSE),IFERROR(VLOOKUP(TRIM(B920),'Q4-Step 0-EastWestList'!$C$2:$D$6,2,FALSE),"Neither"))</f>
        <v>Neither</v>
      </c>
    </row>
    <row r="921" spans="2:4" ht="19.5" customHeight="1">
      <c r="B921" s="25" t="s">
        <v>140</v>
      </c>
      <c r="C921" s="27">
        <v>-24</v>
      </c>
      <c r="D921" s="24" t="str">
        <f>IFERROR(VLOOKUP(TRIM(B921),'Q4-Step 0-EastWestList'!$A$2:$B$16,2,FALSE),IFERROR(VLOOKUP(TRIM(B921),'Q4-Step 0-EastWestList'!$C$2:$D$6,2,FALSE),"Neither"))</f>
        <v>Neither</v>
      </c>
    </row>
    <row r="922" spans="2:4" ht="19.5" customHeight="1">
      <c r="B922" s="25" t="s">
        <v>67</v>
      </c>
      <c r="C922" s="27">
        <v>583</v>
      </c>
      <c r="D922" s="24" t="str">
        <f>IFERROR(VLOOKUP(TRIM(B922),'Q4-Step 0-EastWestList'!$A$2:$B$16,2,FALSE),IFERROR(VLOOKUP(TRIM(B922),'Q4-Step 0-EastWestList'!$C$2:$D$6,2,FALSE),"Neither"))</f>
        <v>East</v>
      </c>
    </row>
    <row r="923" spans="2:4" ht="19.5" customHeight="1">
      <c r="B923" s="25" t="s">
        <v>29</v>
      </c>
      <c r="C923" s="27">
        <v>-62</v>
      </c>
      <c r="D923" s="24" t="str">
        <f>IFERROR(VLOOKUP(TRIM(B923),'Q4-Step 0-EastWestList'!$A$2:$B$16,2,FALSE),IFERROR(VLOOKUP(TRIM(B923),'Q4-Step 0-EastWestList'!$C$2:$D$6,2,FALSE),"Neither"))</f>
        <v>Neither</v>
      </c>
    </row>
    <row r="924" spans="2:4" ht="19.5" customHeight="1">
      <c r="B924" s="25" t="s">
        <v>50</v>
      </c>
      <c r="C924" s="27">
        <v>826</v>
      </c>
      <c r="D924" s="24" t="str">
        <f>IFERROR(VLOOKUP(TRIM(B924),'Q4-Step 0-EastWestList'!$A$2:$B$16,2,FALSE),IFERROR(VLOOKUP(TRIM(B924),'Q4-Step 0-EastWestList'!$C$2:$D$6,2,FALSE),"Neither"))</f>
        <v>East</v>
      </c>
    </row>
    <row r="925" spans="2:4" ht="19.5" customHeight="1">
      <c r="B925" s="25" t="s">
        <v>96</v>
      </c>
      <c r="C925" s="27">
        <v>-12</v>
      </c>
      <c r="D925" s="24" t="str">
        <f>IFERROR(VLOOKUP(TRIM(B925),'Q4-Step 0-EastWestList'!$A$2:$B$16,2,FALSE),IFERROR(VLOOKUP(TRIM(B925),'Q4-Step 0-EastWestList'!$C$2:$D$6,2,FALSE),"Neither"))</f>
        <v>East</v>
      </c>
    </row>
    <row r="926" spans="2:4" ht="19.5" customHeight="1">
      <c r="B926" s="25" t="s">
        <v>82</v>
      </c>
      <c r="C926" s="26">
        <v>46122</v>
      </c>
      <c r="D926" s="24" t="str">
        <f>IFERROR(VLOOKUP(TRIM(B926),'Q4-Step 0-EastWestList'!$A$2:$B$16,2,FALSE),IFERROR(VLOOKUP(TRIM(B926),'Q4-Step 0-EastWestList'!$C$2:$D$6,2,FALSE),"Neither"))</f>
        <v>Neither</v>
      </c>
    </row>
    <row r="927" spans="2:4" ht="19.5" customHeight="1">
      <c r="B927" s="25" t="s">
        <v>64</v>
      </c>
      <c r="C927" s="27">
        <v>-10</v>
      </c>
      <c r="D927" s="24" t="str">
        <f>IFERROR(VLOOKUP(TRIM(B927),'Q4-Step 0-EastWestList'!$A$2:$B$16,2,FALSE),IFERROR(VLOOKUP(TRIM(B927),'Q4-Step 0-EastWestList'!$C$2:$D$6,2,FALSE),"Neither"))</f>
        <v>Neither</v>
      </c>
    </row>
    <row r="928" spans="2:4" ht="19.5" customHeight="1">
      <c r="B928" s="25" t="s">
        <v>35</v>
      </c>
      <c r="C928" s="27">
        <v>98</v>
      </c>
      <c r="D928" s="24" t="str">
        <f>IFERROR(VLOOKUP(TRIM(B928),'Q4-Step 0-EastWestList'!$A$2:$B$16,2,FALSE),IFERROR(VLOOKUP(TRIM(B928),'Q4-Step 0-EastWestList'!$C$2:$D$6,2,FALSE),"Neither"))</f>
        <v>Neither</v>
      </c>
    </row>
    <row r="929" spans="2:4" ht="19.5" customHeight="1">
      <c r="B929" s="25" t="s">
        <v>29</v>
      </c>
      <c r="C929" s="27">
        <v>16</v>
      </c>
      <c r="D929" s="24" t="str">
        <f>IFERROR(VLOOKUP(TRIM(B929),'Q4-Step 0-EastWestList'!$A$2:$B$16,2,FALSE),IFERROR(VLOOKUP(TRIM(B929),'Q4-Step 0-EastWestList'!$C$2:$D$6,2,FALSE),"Neither"))</f>
        <v>Neither</v>
      </c>
    </row>
    <row r="930" spans="2:4" ht="19.5" customHeight="1">
      <c r="B930" s="25" t="s">
        <v>36</v>
      </c>
      <c r="C930" s="27">
        <v>830</v>
      </c>
      <c r="D930" s="24" t="str">
        <f>IFERROR(VLOOKUP(TRIM(B930),'Q4-Step 0-EastWestList'!$A$2:$B$16,2,FALSE),IFERROR(VLOOKUP(TRIM(B930),'Q4-Step 0-EastWestList'!$C$2:$D$6,2,FALSE),"Neither"))</f>
        <v>Neither</v>
      </c>
    </row>
    <row r="931" spans="2:4" ht="19.5" customHeight="1">
      <c r="B931" s="25" t="s">
        <v>38</v>
      </c>
      <c r="C931" s="27">
        <v>-37</v>
      </c>
      <c r="D931" s="24" t="str">
        <f>IFERROR(VLOOKUP(TRIM(B931),'Q4-Step 0-EastWestList'!$A$2:$B$16,2,FALSE),IFERROR(VLOOKUP(TRIM(B931),'Q4-Step 0-EastWestList'!$C$2:$D$6,2,FALSE),"Neither"))</f>
        <v>Neither</v>
      </c>
    </row>
    <row r="932" spans="2:4" ht="19.5" customHeight="1">
      <c r="B932" s="25" t="s">
        <v>82</v>
      </c>
      <c r="C932" s="27">
        <v>155</v>
      </c>
      <c r="D932" s="24" t="str">
        <f>IFERROR(VLOOKUP(TRIM(B932),'Q4-Step 0-EastWestList'!$A$2:$B$16,2,FALSE),IFERROR(VLOOKUP(TRIM(B932),'Q4-Step 0-EastWestList'!$C$2:$D$6,2,FALSE),"Neither"))</f>
        <v>Neither</v>
      </c>
    </row>
    <row r="933" spans="2:4" ht="19.5" customHeight="1">
      <c r="B933" s="25" t="s">
        <v>140</v>
      </c>
      <c r="C933" s="27">
        <v>-95</v>
      </c>
      <c r="D933" s="24" t="str">
        <f>IFERROR(VLOOKUP(TRIM(B933),'Q4-Step 0-EastWestList'!$A$2:$B$16,2,FALSE),IFERROR(VLOOKUP(TRIM(B933),'Q4-Step 0-EastWestList'!$C$2:$D$6,2,FALSE),"Neither"))</f>
        <v>Neither</v>
      </c>
    </row>
    <row r="934" spans="2:4" ht="19.5" customHeight="1">
      <c r="B934" s="25" t="s">
        <v>25</v>
      </c>
      <c r="C934" s="27">
        <v>453</v>
      </c>
      <c r="D934" s="24" t="str">
        <f>IFERROR(VLOOKUP(TRIM(B934),'Q4-Step 0-EastWestList'!$A$2:$B$16,2,FALSE),IFERROR(VLOOKUP(TRIM(B934),'Q4-Step 0-EastWestList'!$C$2:$D$6,2,FALSE),"Neither"))</f>
        <v>East</v>
      </c>
    </row>
    <row r="935" spans="2:4" ht="19.5" customHeight="1">
      <c r="B935" s="25" t="s">
        <v>96</v>
      </c>
      <c r="C935" s="27">
        <v>-33</v>
      </c>
      <c r="D935" s="24" t="str">
        <f>IFERROR(VLOOKUP(TRIM(B935),'Q4-Step 0-EastWestList'!$A$2:$B$16,2,FALSE),IFERROR(VLOOKUP(TRIM(B935),'Q4-Step 0-EastWestList'!$C$2:$D$6,2,FALSE),"Neither"))</f>
        <v>East</v>
      </c>
    </row>
    <row r="936" spans="2:4" ht="19.5" customHeight="1">
      <c r="B936" s="25" t="s">
        <v>29</v>
      </c>
      <c r="C936" s="27">
        <v>61</v>
      </c>
      <c r="D936" s="24" t="str">
        <f>IFERROR(VLOOKUP(TRIM(B936),'Q4-Step 0-EastWestList'!$A$2:$B$16,2,FALSE),IFERROR(VLOOKUP(TRIM(B936),'Q4-Step 0-EastWestList'!$C$2:$D$6,2,FALSE),"Neither"))</f>
        <v>Neither</v>
      </c>
    </row>
    <row r="937" spans="2:4" ht="19.5" customHeight="1">
      <c r="B937" s="25" t="s">
        <v>525</v>
      </c>
      <c r="C937" s="26">
        <v>1044</v>
      </c>
      <c r="D937" s="24" t="str">
        <f>IFERROR(VLOOKUP(TRIM(B937),'Q4-Step 0-EastWestList'!$A$2:$B$16,2,FALSE),IFERROR(VLOOKUP(TRIM(B937),'Q4-Step 0-EastWestList'!$C$2:$D$6,2,FALSE),"Neither"))</f>
        <v>East</v>
      </c>
    </row>
    <row r="938" spans="2:4" ht="19.5" customHeight="1">
      <c r="B938" s="25" t="s">
        <v>71</v>
      </c>
      <c r="C938" s="27">
        <v>63</v>
      </c>
      <c r="D938" s="24" t="str">
        <f>IFERROR(VLOOKUP(TRIM(B938),'Q4-Step 0-EastWestList'!$A$2:$B$16,2,FALSE),IFERROR(VLOOKUP(TRIM(B938),'Q4-Step 0-EastWestList'!$C$2:$D$6,2,FALSE),"Neither"))</f>
        <v>Neither</v>
      </c>
    </row>
    <row r="939" spans="2:4" ht="19.5" customHeight="1">
      <c r="B939" s="25" t="s">
        <v>31</v>
      </c>
      <c r="C939" s="27">
        <v>14</v>
      </c>
      <c r="D939" s="24" t="str">
        <f>IFERROR(VLOOKUP(TRIM(B939),'Q4-Step 0-EastWestList'!$A$2:$B$16,2,FALSE),IFERROR(VLOOKUP(TRIM(B939),'Q4-Step 0-EastWestList'!$C$2:$D$6,2,FALSE),"Neither"))</f>
        <v>Neither</v>
      </c>
    </row>
    <row r="940" spans="2:4" ht="19.5" customHeight="1">
      <c r="B940" s="25" t="s">
        <v>661</v>
      </c>
      <c r="C940" s="27">
        <v>417</v>
      </c>
      <c r="D940" s="24" t="str">
        <f>IFERROR(VLOOKUP(TRIM(B940),'Q4-Step 0-EastWestList'!$A$2:$B$16,2,FALSE),IFERROR(VLOOKUP(TRIM(B940),'Q4-Step 0-EastWestList'!$C$2:$D$6,2,FALSE),"Neither"))</f>
        <v>West</v>
      </c>
    </row>
    <row r="941" spans="2:4" ht="19.5" customHeight="1">
      <c r="B941" s="25" t="s">
        <v>81</v>
      </c>
      <c r="C941" s="27">
        <v>-178</v>
      </c>
      <c r="D941" s="24" t="str">
        <f>IFERROR(VLOOKUP(TRIM(B941),'Q4-Step 0-EastWestList'!$A$2:$B$16,2,FALSE),IFERROR(VLOOKUP(TRIM(B941),'Q4-Step 0-EastWestList'!$C$2:$D$6,2,FALSE),"Neither"))</f>
        <v>Neither</v>
      </c>
    </row>
    <row r="942" spans="2:4" ht="19.5" customHeight="1">
      <c r="B942" s="25" t="s">
        <v>82</v>
      </c>
      <c r="C942" s="26">
        <v>1571</v>
      </c>
      <c r="D942" s="24" t="str">
        <f>IFERROR(VLOOKUP(TRIM(B942),'Q4-Step 0-EastWestList'!$A$2:$B$16,2,FALSE),IFERROR(VLOOKUP(TRIM(B942),'Q4-Step 0-EastWestList'!$C$2:$D$6,2,FALSE),"Neither"))</f>
        <v>Neither</v>
      </c>
    </row>
    <row r="943" spans="2:4" ht="19.5" customHeight="1">
      <c r="B943" s="25" t="s">
        <v>50</v>
      </c>
      <c r="C943" s="27">
        <v>-137</v>
      </c>
      <c r="D943" s="24" t="str">
        <f>IFERROR(VLOOKUP(TRIM(B943),'Q4-Step 0-EastWestList'!$A$2:$B$16,2,FALSE),IFERROR(VLOOKUP(TRIM(B943),'Q4-Step 0-EastWestList'!$C$2:$D$6,2,FALSE),"Neither"))</f>
        <v>East</v>
      </c>
    </row>
    <row r="944" spans="2:4" ht="19.5" customHeight="1">
      <c r="B944" s="25" t="s">
        <v>81</v>
      </c>
      <c r="C944" s="27">
        <v>-27</v>
      </c>
      <c r="D944" s="24" t="str">
        <f>IFERROR(VLOOKUP(TRIM(B944),'Q4-Step 0-EastWestList'!$A$2:$B$16,2,FALSE),IFERROR(VLOOKUP(TRIM(B944),'Q4-Step 0-EastWestList'!$C$2:$D$6,2,FALSE),"Neither"))</f>
        <v>Neither</v>
      </c>
    </row>
    <row r="945" spans="2:4" ht="19.5" customHeight="1">
      <c r="B945" s="25" t="s">
        <v>96</v>
      </c>
      <c r="C945" s="27">
        <v>-15</v>
      </c>
      <c r="D945" s="24" t="str">
        <f>IFERROR(VLOOKUP(TRIM(B945),'Q4-Step 0-EastWestList'!$A$2:$B$16,2,FALSE),IFERROR(VLOOKUP(TRIM(B945),'Q4-Step 0-EastWestList'!$C$2:$D$6,2,FALSE),"Neither"))</f>
        <v>East</v>
      </c>
    </row>
    <row r="946" spans="2:4" ht="19.5" customHeight="1">
      <c r="B946" s="25" t="s">
        <v>103</v>
      </c>
      <c r="C946" s="27">
        <v>66</v>
      </c>
      <c r="D946" s="24" t="str">
        <f>IFERROR(VLOOKUP(TRIM(B946),'Q4-Step 0-EastWestList'!$A$2:$B$16,2,FALSE),IFERROR(VLOOKUP(TRIM(B946),'Q4-Step 0-EastWestList'!$C$2:$D$6,2,FALSE),"Neither"))</f>
        <v>Neither</v>
      </c>
    </row>
    <row r="947" spans="2:4" ht="19.5" customHeight="1">
      <c r="B947" s="25" t="s">
        <v>29</v>
      </c>
      <c r="C947" s="27">
        <v>22</v>
      </c>
      <c r="D947" s="24" t="str">
        <f>IFERROR(VLOOKUP(TRIM(B947),'Q4-Step 0-EastWestList'!$A$2:$B$16,2,FALSE),IFERROR(VLOOKUP(TRIM(B947),'Q4-Step 0-EastWestList'!$C$2:$D$6,2,FALSE),"Neither"))</f>
        <v>Neither</v>
      </c>
    </row>
    <row r="948" spans="2:4" ht="19.5" customHeight="1">
      <c r="B948" s="25" t="s">
        <v>50</v>
      </c>
      <c r="C948" s="27">
        <v>-279</v>
      </c>
      <c r="D948" s="24" t="str">
        <f>IFERROR(VLOOKUP(TRIM(B948),'Q4-Step 0-EastWestList'!$A$2:$B$16,2,FALSE),IFERROR(VLOOKUP(TRIM(B948),'Q4-Step 0-EastWestList'!$C$2:$D$6,2,FALSE),"Neither"))</f>
        <v>East</v>
      </c>
    </row>
    <row r="949" spans="2:4" ht="19.5" customHeight="1">
      <c r="B949" s="25" t="s">
        <v>81</v>
      </c>
      <c r="C949" s="27">
        <v>5</v>
      </c>
      <c r="D949" s="24" t="str">
        <f>IFERROR(VLOOKUP(TRIM(B949),'Q4-Step 0-EastWestList'!$A$2:$B$16,2,FALSE),IFERROR(VLOOKUP(TRIM(B949),'Q4-Step 0-EastWestList'!$C$2:$D$6,2,FALSE),"Neither"))</f>
        <v>Neither</v>
      </c>
    </row>
    <row r="950" spans="2:4" ht="19.5" customHeight="1">
      <c r="B950" s="25" t="s">
        <v>82</v>
      </c>
      <c r="C950" s="27">
        <v>-169</v>
      </c>
      <c r="D950" s="24" t="str">
        <f>IFERROR(VLOOKUP(TRIM(B950),'Q4-Step 0-EastWestList'!$A$2:$B$16,2,FALSE),IFERROR(VLOOKUP(TRIM(B950),'Q4-Step 0-EastWestList'!$C$2:$D$6,2,FALSE),"Neither"))</f>
        <v>Neither</v>
      </c>
    </row>
    <row r="951" spans="2:4" ht="19.5" customHeight="1">
      <c r="B951" s="25" t="s">
        <v>35</v>
      </c>
      <c r="C951" s="27">
        <v>723</v>
      </c>
      <c r="D951" s="24" t="str">
        <f>IFERROR(VLOOKUP(TRIM(B951),'Q4-Step 0-EastWestList'!$A$2:$B$16,2,FALSE),IFERROR(VLOOKUP(TRIM(B951),'Q4-Step 0-EastWestList'!$C$2:$D$6,2,FALSE),"Neither"))</f>
        <v>Neither</v>
      </c>
    </row>
    <row r="952" spans="2:4" ht="19.5" customHeight="1">
      <c r="B952" s="25" t="s">
        <v>48</v>
      </c>
      <c r="C952" s="27">
        <v>283</v>
      </c>
      <c r="D952" s="24" t="str">
        <f>IFERROR(VLOOKUP(TRIM(B952),'Q4-Step 0-EastWestList'!$A$2:$B$16,2,FALSE),IFERROR(VLOOKUP(TRIM(B952),'Q4-Step 0-EastWestList'!$C$2:$D$6,2,FALSE),"Neither"))</f>
        <v>East</v>
      </c>
    </row>
    <row r="953" spans="2:4" ht="19.5" customHeight="1">
      <c r="B953" s="25" t="s">
        <v>46</v>
      </c>
      <c r="C953" s="26">
        <v>8062</v>
      </c>
      <c r="D953" s="24" t="str">
        <f>IFERROR(VLOOKUP(TRIM(B953),'Q4-Step 0-EastWestList'!$A$2:$B$16,2,FALSE),IFERROR(VLOOKUP(TRIM(B953),'Q4-Step 0-EastWestList'!$C$2:$D$6,2,FALSE),"Neither"))</f>
        <v>Neither</v>
      </c>
    </row>
    <row r="954" spans="2:4" ht="19.5" customHeight="1">
      <c r="B954" s="25" t="s">
        <v>25</v>
      </c>
      <c r="C954" s="26">
        <v>1222</v>
      </c>
      <c r="D954" s="24" t="str">
        <f>IFERROR(VLOOKUP(TRIM(B954),'Q4-Step 0-EastWestList'!$A$2:$B$16,2,FALSE),IFERROR(VLOOKUP(TRIM(B954),'Q4-Step 0-EastWestList'!$C$2:$D$6,2,FALSE),"Neither"))</f>
        <v>East</v>
      </c>
    </row>
    <row r="955" spans="2:4" ht="19.5" customHeight="1">
      <c r="B955" s="25" t="s">
        <v>126</v>
      </c>
      <c r="C955" s="27">
        <v>-27</v>
      </c>
      <c r="D955" s="24" t="str">
        <f>IFERROR(VLOOKUP(TRIM(B955),'Q4-Step 0-EastWestList'!$A$2:$B$16,2,FALSE),IFERROR(VLOOKUP(TRIM(B955),'Q4-Step 0-EastWestList'!$C$2:$D$6,2,FALSE),"Neither"))</f>
        <v>Neither</v>
      </c>
    </row>
    <row r="956" spans="2:4" ht="19.5" customHeight="1">
      <c r="B956" s="25" t="s">
        <v>96</v>
      </c>
      <c r="C956" s="27">
        <v>986</v>
      </c>
      <c r="D956" s="24" t="str">
        <f>IFERROR(VLOOKUP(TRIM(B956),'Q4-Step 0-EastWestList'!$A$2:$B$16,2,FALSE),IFERROR(VLOOKUP(TRIM(B956),'Q4-Step 0-EastWestList'!$C$2:$D$6,2,FALSE),"Neither"))</f>
        <v>East</v>
      </c>
    </row>
    <row r="957" spans="2:4" ht="19.5" customHeight="1">
      <c r="B957" s="25" t="s">
        <v>64</v>
      </c>
      <c r="C957" s="27">
        <v>32</v>
      </c>
      <c r="D957" s="24" t="str">
        <f>IFERROR(VLOOKUP(TRIM(B957),'Q4-Step 0-EastWestList'!$A$2:$B$16,2,FALSE),IFERROR(VLOOKUP(TRIM(B957),'Q4-Step 0-EastWestList'!$C$2:$D$6,2,FALSE),"Neither"))</f>
        <v>Neither</v>
      </c>
    </row>
    <row r="958" spans="2:4" ht="19.5" customHeight="1">
      <c r="B958" s="25" t="s">
        <v>34</v>
      </c>
      <c r="C958" s="27">
        <v>30</v>
      </c>
      <c r="D958" s="24" t="str">
        <f>IFERROR(VLOOKUP(TRIM(B958),'Q4-Step 0-EastWestList'!$A$2:$B$16,2,FALSE),IFERROR(VLOOKUP(TRIM(B958),'Q4-Step 0-EastWestList'!$C$2:$D$6,2,FALSE),"Neither"))</f>
        <v>Neither</v>
      </c>
    </row>
    <row r="959" spans="2:4" ht="19.5" customHeight="1">
      <c r="B959" s="25" t="s">
        <v>35</v>
      </c>
      <c r="C959" s="27">
        <v>-82</v>
      </c>
      <c r="D959" s="24" t="str">
        <f>IFERROR(VLOOKUP(TRIM(B959),'Q4-Step 0-EastWestList'!$A$2:$B$16,2,FALSE),IFERROR(VLOOKUP(TRIM(B959),'Q4-Step 0-EastWestList'!$C$2:$D$6,2,FALSE),"Neither"))</f>
        <v>Neither</v>
      </c>
    </row>
    <row r="960" spans="2:4" ht="19.5" customHeight="1">
      <c r="B960" s="25" t="s">
        <v>29</v>
      </c>
      <c r="C960" s="27">
        <v>20</v>
      </c>
      <c r="D960" s="24" t="str">
        <f>IFERROR(VLOOKUP(TRIM(B960),'Q4-Step 0-EastWestList'!$A$2:$B$16,2,FALSE),IFERROR(VLOOKUP(TRIM(B960),'Q4-Step 0-EastWestList'!$C$2:$D$6,2,FALSE),"Neither"))</f>
        <v>Neither</v>
      </c>
    </row>
    <row r="961" spans="2:4" ht="19.5" customHeight="1">
      <c r="B961" s="25" t="s">
        <v>30</v>
      </c>
      <c r="C961" s="27">
        <v>-36</v>
      </c>
      <c r="D961" s="24" t="str">
        <f>IFERROR(VLOOKUP(TRIM(B961),'Q4-Step 0-EastWestList'!$A$2:$B$16,2,FALSE),IFERROR(VLOOKUP(TRIM(B961),'Q4-Step 0-EastWestList'!$C$2:$D$6,2,FALSE),"Neither"))</f>
        <v>Neither</v>
      </c>
    </row>
    <row r="962" spans="2:4" ht="19.5" customHeight="1">
      <c r="B962" s="25" t="s">
        <v>38</v>
      </c>
      <c r="C962" s="27">
        <v>42</v>
      </c>
      <c r="D962" s="24" t="str">
        <f>IFERROR(VLOOKUP(TRIM(B962),'Q4-Step 0-EastWestList'!$A$2:$B$16,2,FALSE),IFERROR(VLOOKUP(TRIM(B962),'Q4-Step 0-EastWestList'!$C$2:$D$6,2,FALSE),"Neither"))</f>
        <v>Neither</v>
      </c>
    </row>
    <row r="963" spans="2:4" ht="19.5" customHeight="1">
      <c r="B963" s="25" t="s">
        <v>81</v>
      </c>
      <c r="C963" s="27">
        <v>-127</v>
      </c>
      <c r="D963" s="24" t="str">
        <f>IFERROR(VLOOKUP(TRIM(B963),'Q4-Step 0-EastWestList'!$A$2:$B$16,2,FALSE),IFERROR(VLOOKUP(TRIM(B963),'Q4-Step 0-EastWestList'!$C$2:$D$6,2,FALSE),"Neither"))</f>
        <v>Neither</v>
      </c>
    </row>
    <row r="964" spans="2:4" ht="19.5" customHeight="1">
      <c r="B964" s="25" t="s">
        <v>25</v>
      </c>
      <c r="C964" s="27">
        <v>-291</v>
      </c>
      <c r="D964" s="24" t="str">
        <f>IFERROR(VLOOKUP(TRIM(B964),'Q4-Step 0-EastWestList'!$A$2:$B$16,2,FALSE),IFERROR(VLOOKUP(TRIM(B964),'Q4-Step 0-EastWestList'!$C$2:$D$6,2,FALSE),"Neither"))</f>
        <v>East</v>
      </c>
    </row>
    <row r="965" spans="2:4" ht="19.5" customHeight="1">
      <c r="B965" s="25" t="s">
        <v>55</v>
      </c>
      <c r="C965" s="27">
        <v>-57</v>
      </c>
      <c r="D965" s="24" t="str">
        <f>IFERROR(VLOOKUP(TRIM(B965),'Q4-Step 0-EastWestList'!$A$2:$B$16,2,FALSE),IFERROR(VLOOKUP(TRIM(B965),'Q4-Step 0-EastWestList'!$C$2:$D$6,2,FALSE),"Neither"))</f>
        <v>Neither</v>
      </c>
    </row>
    <row r="966" spans="2:4" ht="19.5" customHeight="1">
      <c r="B966" s="25" t="s">
        <v>48</v>
      </c>
      <c r="C966" s="26">
        <v>-1121</v>
      </c>
      <c r="D966" s="24" t="str">
        <f>IFERROR(VLOOKUP(TRIM(B966),'Q4-Step 0-EastWestList'!$A$2:$B$16,2,FALSE),IFERROR(VLOOKUP(TRIM(B966),'Q4-Step 0-EastWestList'!$C$2:$D$6,2,FALSE),"Neither"))</f>
        <v>East</v>
      </c>
    </row>
    <row r="967" spans="2:4" ht="19.5" customHeight="1">
      <c r="B967" s="25" t="s">
        <v>50</v>
      </c>
      <c r="C967" s="27">
        <v>-46</v>
      </c>
      <c r="D967" s="24" t="str">
        <f>IFERROR(VLOOKUP(TRIM(B967),'Q4-Step 0-EastWestList'!$A$2:$B$16,2,FALSE),IFERROR(VLOOKUP(TRIM(B967),'Q4-Step 0-EastWestList'!$C$2:$D$6,2,FALSE),"Neither"))</f>
        <v>East</v>
      </c>
    </row>
    <row r="968" spans="2:4" ht="19.5" customHeight="1">
      <c r="B968" s="25" t="s">
        <v>81</v>
      </c>
      <c r="C968" s="27">
        <v>18</v>
      </c>
      <c r="D968" s="24" t="str">
        <f>IFERROR(VLOOKUP(TRIM(B968),'Q4-Step 0-EastWestList'!$A$2:$B$16,2,FALSE),IFERROR(VLOOKUP(TRIM(B968),'Q4-Step 0-EastWestList'!$C$2:$D$6,2,FALSE),"Neither"))</f>
        <v>Neither</v>
      </c>
    </row>
    <row r="969" spans="2:4" ht="19.5" customHeight="1">
      <c r="B969" s="25" t="s">
        <v>82</v>
      </c>
      <c r="C969" s="26">
        <v>11099</v>
      </c>
      <c r="D969" s="24" t="str">
        <f>IFERROR(VLOOKUP(TRIM(B969),'Q4-Step 0-EastWestList'!$A$2:$B$16,2,FALSE),IFERROR(VLOOKUP(TRIM(B969),'Q4-Step 0-EastWestList'!$C$2:$D$6,2,FALSE),"Neither"))</f>
        <v>Neither</v>
      </c>
    </row>
    <row r="970" spans="2:4" ht="19.5" customHeight="1">
      <c r="B970" s="25" t="s">
        <v>38</v>
      </c>
      <c r="C970" s="27">
        <v>93</v>
      </c>
      <c r="D970" s="24" t="str">
        <f>IFERROR(VLOOKUP(TRIM(B970),'Q4-Step 0-EastWestList'!$A$2:$B$16,2,FALSE),IFERROR(VLOOKUP(TRIM(B970),'Q4-Step 0-EastWestList'!$C$2:$D$6,2,FALSE),"Neither"))</f>
        <v>Neither</v>
      </c>
    </row>
    <row r="971" spans="2:4" ht="19.5" customHeight="1">
      <c r="B971" s="25" t="s">
        <v>48</v>
      </c>
      <c r="C971" s="27">
        <v>-601</v>
      </c>
      <c r="D971" s="24" t="str">
        <f>IFERROR(VLOOKUP(TRIM(B971),'Q4-Step 0-EastWestList'!$A$2:$B$16,2,FALSE),IFERROR(VLOOKUP(TRIM(B971),'Q4-Step 0-EastWestList'!$C$2:$D$6,2,FALSE),"Neither"))</f>
        <v>East</v>
      </c>
    </row>
    <row r="972" spans="2:4" ht="19.5" customHeight="1">
      <c r="B972" s="25" t="s">
        <v>190</v>
      </c>
      <c r="C972" s="27">
        <v>153</v>
      </c>
      <c r="D972" s="24" t="str">
        <f>IFERROR(VLOOKUP(TRIM(B972),'Q4-Step 0-EastWestList'!$A$2:$B$16,2,FALSE),IFERROR(VLOOKUP(TRIM(B972),'Q4-Step 0-EastWestList'!$C$2:$D$6,2,FALSE),"Neither"))</f>
        <v>Neither</v>
      </c>
    </row>
    <row r="973" spans="2:4" ht="19.5" customHeight="1">
      <c r="B973" s="25" t="s">
        <v>82</v>
      </c>
      <c r="C973" s="27">
        <v>-5</v>
      </c>
      <c r="D973" s="24" t="str">
        <f>IFERROR(VLOOKUP(TRIM(B973),'Q4-Step 0-EastWestList'!$A$2:$B$16,2,FALSE),IFERROR(VLOOKUP(TRIM(B973),'Q4-Step 0-EastWestList'!$C$2:$D$6,2,FALSE),"Neither"))</f>
        <v>Neither</v>
      </c>
    </row>
    <row r="974" spans="2:4" ht="19.5" customHeight="1">
      <c r="B974" s="25" t="s">
        <v>48</v>
      </c>
      <c r="C974" s="26">
        <v>6304</v>
      </c>
      <c r="D974" s="24" t="str">
        <f>IFERROR(VLOOKUP(TRIM(B974),'Q4-Step 0-EastWestList'!$A$2:$B$16,2,FALSE),IFERROR(VLOOKUP(TRIM(B974),'Q4-Step 0-EastWestList'!$C$2:$D$6,2,FALSE),"Neither"))</f>
        <v>East</v>
      </c>
    </row>
    <row r="975" spans="2:4" ht="19.5" customHeight="1">
      <c r="B975" s="25" t="s">
        <v>169</v>
      </c>
      <c r="C975" s="27">
        <v>999</v>
      </c>
      <c r="D975" s="24" t="str">
        <f>IFERROR(VLOOKUP(TRIM(B975),'Q4-Step 0-EastWestList'!$A$2:$B$16,2,FALSE),IFERROR(VLOOKUP(TRIM(B975),'Q4-Step 0-EastWestList'!$C$2:$D$6,2,FALSE),"Neither"))</f>
        <v>Neither</v>
      </c>
    </row>
    <row r="976" spans="2:4" ht="19.5" customHeight="1">
      <c r="B976" s="25" t="s">
        <v>59</v>
      </c>
      <c r="C976" s="27">
        <v>72</v>
      </c>
      <c r="D976" s="24" t="str">
        <f>IFERROR(VLOOKUP(TRIM(B976),'Q4-Step 0-EastWestList'!$A$2:$B$16,2,FALSE),IFERROR(VLOOKUP(TRIM(B976),'Q4-Step 0-EastWestList'!$C$2:$D$6,2,FALSE),"Neither"))</f>
        <v>Neither</v>
      </c>
    </row>
    <row r="977" spans="2:4" ht="19.5" customHeight="1">
      <c r="B977" s="25" t="s">
        <v>36</v>
      </c>
      <c r="C977" s="27">
        <v>987</v>
      </c>
      <c r="D977" s="24" t="str">
        <f>IFERROR(VLOOKUP(TRIM(B977),'Q4-Step 0-EastWestList'!$A$2:$B$16,2,FALSE),IFERROR(VLOOKUP(TRIM(B977),'Q4-Step 0-EastWestList'!$C$2:$D$6,2,FALSE),"Neither"))</f>
        <v>Neither</v>
      </c>
    </row>
    <row r="978" spans="2:4" ht="19.5" customHeight="1">
      <c r="B978" s="25" t="s">
        <v>38</v>
      </c>
      <c r="C978" s="27">
        <v>15</v>
      </c>
      <c r="D978" s="24" t="str">
        <f>IFERROR(VLOOKUP(TRIM(B978),'Q4-Step 0-EastWestList'!$A$2:$B$16,2,FALSE),IFERROR(VLOOKUP(TRIM(B978),'Q4-Step 0-EastWestList'!$C$2:$D$6,2,FALSE),"Neither"))</f>
        <v>Neither</v>
      </c>
    </row>
    <row r="979" spans="2:4" ht="19.5" customHeight="1">
      <c r="B979" s="25" t="s">
        <v>82</v>
      </c>
      <c r="C979" s="27">
        <v>87</v>
      </c>
      <c r="D979" s="24" t="str">
        <f>IFERROR(VLOOKUP(TRIM(B979),'Q4-Step 0-EastWestList'!$A$2:$B$16,2,FALSE),IFERROR(VLOOKUP(TRIM(B979),'Q4-Step 0-EastWestList'!$C$2:$D$6,2,FALSE),"Neither"))</f>
        <v>Neither</v>
      </c>
    </row>
    <row r="980" spans="2:4" ht="19.5" customHeight="1">
      <c r="B980" s="25" t="s">
        <v>50</v>
      </c>
      <c r="C980" s="27">
        <v>593</v>
      </c>
      <c r="D980" s="24" t="str">
        <f>IFERROR(VLOOKUP(TRIM(B980),'Q4-Step 0-EastWestList'!$A$2:$B$16,2,FALSE),IFERROR(VLOOKUP(TRIM(B980),'Q4-Step 0-EastWestList'!$C$2:$D$6,2,FALSE),"Neither"))</f>
        <v>East</v>
      </c>
    </row>
    <row r="981" spans="2:4" ht="19.5" customHeight="1">
      <c r="B981" s="25" t="s">
        <v>48</v>
      </c>
      <c r="C981" s="27">
        <v>-37</v>
      </c>
      <c r="D981" s="24" t="str">
        <f>IFERROR(VLOOKUP(TRIM(B981),'Q4-Step 0-EastWestList'!$A$2:$B$16,2,FALSE),IFERROR(VLOOKUP(TRIM(B981),'Q4-Step 0-EastWestList'!$C$2:$D$6,2,FALSE),"Neither"))</f>
        <v>East</v>
      </c>
    </row>
    <row r="982" spans="2:4" ht="19.5" customHeight="1">
      <c r="B982" s="25" t="s">
        <v>36</v>
      </c>
      <c r="C982" s="27">
        <v>3</v>
      </c>
      <c r="D982" s="24" t="str">
        <f>IFERROR(VLOOKUP(TRIM(B982),'Q4-Step 0-EastWestList'!$A$2:$B$16,2,FALSE),IFERROR(VLOOKUP(TRIM(B982),'Q4-Step 0-EastWestList'!$C$2:$D$6,2,FALSE),"Neither"))</f>
        <v>Neither</v>
      </c>
    </row>
    <row r="983" spans="2:4" ht="19.5" customHeight="1">
      <c r="B983" s="25" t="s">
        <v>38</v>
      </c>
      <c r="C983" s="27">
        <v>445</v>
      </c>
      <c r="D983" s="24" t="str">
        <f>IFERROR(VLOOKUP(TRIM(B983),'Q4-Step 0-EastWestList'!$A$2:$B$16,2,FALSE),IFERROR(VLOOKUP(TRIM(B983),'Q4-Step 0-EastWestList'!$C$2:$D$6,2,FALSE),"Neither"))</f>
        <v>Neither</v>
      </c>
    </row>
    <row r="984" spans="2:4" ht="19.5" customHeight="1">
      <c r="B984" s="25" t="s">
        <v>37</v>
      </c>
      <c r="C984" s="27">
        <v>21</v>
      </c>
      <c r="D984" s="24" t="str">
        <f>IFERROR(VLOOKUP(TRIM(B984),'Q4-Step 0-EastWestList'!$A$2:$B$16,2,FALSE),IFERROR(VLOOKUP(TRIM(B984),'Q4-Step 0-EastWestList'!$C$2:$D$6,2,FALSE),"Neither"))</f>
        <v>Neither</v>
      </c>
    </row>
    <row r="985" spans="2:4" ht="19.5" customHeight="1">
      <c r="B985" s="25" t="s">
        <v>661</v>
      </c>
      <c r="C985" s="26">
        <v>4526</v>
      </c>
      <c r="D985" s="24" t="str">
        <f>IFERROR(VLOOKUP(TRIM(B985),'Q4-Step 0-EastWestList'!$A$2:$B$16,2,FALSE),IFERROR(VLOOKUP(TRIM(B985),'Q4-Step 0-EastWestList'!$C$2:$D$6,2,FALSE),"Neither"))</f>
        <v>West</v>
      </c>
    </row>
    <row r="986" spans="2:4" ht="19.5" customHeight="1">
      <c r="B986" s="25" t="s">
        <v>82</v>
      </c>
      <c r="C986" s="27">
        <v>1</v>
      </c>
      <c r="D986" s="24" t="str">
        <f>IFERROR(VLOOKUP(TRIM(B986),'Q4-Step 0-EastWestList'!$A$2:$B$16,2,FALSE),IFERROR(VLOOKUP(TRIM(B986),'Q4-Step 0-EastWestList'!$C$2:$D$6,2,FALSE),"Neither"))</f>
        <v>Neither</v>
      </c>
    </row>
    <row r="987" spans="2:4" ht="19.5" customHeight="1">
      <c r="B987" s="25" t="s">
        <v>131</v>
      </c>
      <c r="C987" s="27">
        <v>118</v>
      </c>
      <c r="D987" s="24" t="str">
        <f>IFERROR(VLOOKUP(TRIM(B987),'Q4-Step 0-EastWestList'!$A$2:$B$16,2,FALSE),IFERROR(VLOOKUP(TRIM(B987),'Q4-Step 0-EastWestList'!$C$2:$D$6,2,FALSE),"Neither"))</f>
        <v>West</v>
      </c>
    </row>
    <row r="988" spans="2:4" ht="19.5" customHeight="1">
      <c r="B988" s="25" t="s">
        <v>25</v>
      </c>
      <c r="C988" s="27">
        <v>92</v>
      </c>
      <c r="D988" s="24" t="str">
        <f>IFERROR(VLOOKUP(TRIM(B988),'Q4-Step 0-EastWestList'!$A$2:$B$16,2,FALSE),IFERROR(VLOOKUP(TRIM(B988),'Q4-Step 0-EastWestList'!$C$2:$D$6,2,FALSE),"Neither"))</f>
        <v>East</v>
      </c>
    </row>
    <row r="989" spans="2:4" ht="19.5" customHeight="1">
      <c r="B989" s="25" t="s">
        <v>29</v>
      </c>
      <c r="C989" s="27">
        <v>3</v>
      </c>
      <c r="D989" s="24" t="str">
        <f>IFERROR(VLOOKUP(TRIM(B989),'Q4-Step 0-EastWestList'!$A$2:$B$16,2,FALSE),IFERROR(VLOOKUP(TRIM(B989),'Q4-Step 0-EastWestList'!$C$2:$D$6,2,FALSE),"Neither"))</f>
        <v>Neither</v>
      </c>
    </row>
    <row r="990" spans="2:4" ht="19.5" customHeight="1">
      <c r="B990" s="25" t="s">
        <v>82</v>
      </c>
      <c r="C990" s="27">
        <v>102</v>
      </c>
      <c r="D990" s="24" t="str">
        <f>IFERROR(VLOOKUP(TRIM(B990),'Q4-Step 0-EastWestList'!$A$2:$B$16,2,FALSE),IFERROR(VLOOKUP(TRIM(B990),'Q4-Step 0-EastWestList'!$C$2:$D$6,2,FALSE),"Neither"))</f>
        <v>Neither</v>
      </c>
    </row>
    <row r="991" spans="2:4" ht="19.5" customHeight="1">
      <c r="B991" s="25" t="s">
        <v>21</v>
      </c>
      <c r="C991" s="27">
        <v>-241</v>
      </c>
      <c r="D991" s="24" t="str">
        <f>IFERROR(VLOOKUP(TRIM(B991),'Q4-Step 0-EastWestList'!$A$2:$B$16,2,FALSE),IFERROR(VLOOKUP(TRIM(B991),'Q4-Step 0-EastWestList'!$C$2:$D$6,2,FALSE),"Neither"))</f>
        <v>East</v>
      </c>
    </row>
    <row r="992" spans="2:4" ht="19.5" customHeight="1">
      <c r="B992" s="25" t="s">
        <v>103</v>
      </c>
      <c r="C992" s="27">
        <v>-34</v>
      </c>
      <c r="D992" s="24" t="str">
        <f>IFERROR(VLOOKUP(TRIM(B992),'Q4-Step 0-EastWestList'!$A$2:$B$16,2,FALSE),IFERROR(VLOOKUP(TRIM(B992),'Q4-Step 0-EastWestList'!$C$2:$D$6,2,FALSE),"Neither"))</f>
        <v>Neither</v>
      </c>
    </row>
    <row r="993" spans="2:4" ht="19.5" customHeight="1">
      <c r="B993" s="25" t="s">
        <v>59</v>
      </c>
      <c r="C993" s="27">
        <v>20</v>
      </c>
      <c r="D993" s="24" t="str">
        <f>IFERROR(VLOOKUP(TRIM(B993),'Q4-Step 0-EastWestList'!$A$2:$B$16,2,FALSE),IFERROR(VLOOKUP(TRIM(B993),'Q4-Step 0-EastWestList'!$C$2:$D$6,2,FALSE),"Neither"))</f>
        <v>Neither</v>
      </c>
    </row>
    <row r="994" spans="2:4" ht="19.5" customHeight="1">
      <c r="B994" s="25" t="s">
        <v>126</v>
      </c>
      <c r="C994" s="27">
        <v>170</v>
      </c>
      <c r="D994" s="24" t="str">
        <f>IFERROR(VLOOKUP(TRIM(B994),'Q4-Step 0-EastWestList'!$A$2:$B$16,2,FALSE),IFERROR(VLOOKUP(TRIM(B994),'Q4-Step 0-EastWestList'!$C$2:$D$6,2,FALSE),"Neither"))</f>
        <v>Neither</v>
      </c>
    </row>
    <row r="995" spans="2:4" ht="19.5" customHeight="1">
      <c r="B995" s="25" t="s">
        <v>96</v>
      </c>
      <c r="C995" s="27">
        <v>784</v>
      </c>
      <c r="D995" s="24" t="str">
        <f>IFERROR(VLOOKUP(TRIM(B995),'Q4-Step 0-EastWestList'!$A$2:$B$16,2,FALSE),IFERROR(VLOOKUP(TRIM(B995),'Q4-Step 0-EastWestList'!$C$2:$D$6,2,FALSE),"Neither"))</f>
        <v>East</v>
      </c>
    </row>
    <row r="996" spans="2:4" ht="19.5" customHeight="1">
      <c r="B996" s="25" t="s">
        <v>46</v>
      </c>
      <c r="C996" s="27">
        <v>19</v>
      </c>
      <c r="D996" s="24" t="str">
        <f>IFERROR(VLOOKUP(TRIM(B996),'Q4-Step 0-EastWestList'!$A$2:$B$16,2,FALSE),IFERROR(VLOOKUP(TRIM(B996),'Q4-Step 0-EastWestList'!$C$2:$D$6,2,FALSE),"Neither"))</f>
        <v>Neither</v>
      </c>
    </row>
    <row r="997" spans="2:4" ht="19.5" customHeight="1">
      <c r="B997" s="25" t="s">
        <v>82</v>
      </c>
      <c r="C997" s="27">
        <v>-59</v>
      </c>
      <c r="D997" s="24" t="str">
        <f>IFERROR(VLOOKUP(TRIM(B997),'Q4-Step 0-EastWestList'!$A$2:$B$16,2,FALSE),IFERROR(VLOOKUP(TRIM(B997),'Q4-Step 0-EastWestList'!$C$2:$D$6,2,FALSE),"Neither"))</f>
        <v>Neither</v>
      </c>
    </row>
    <row r="998" spans="2:4" ht="19.5" customHeight="1">
      <c r="B998" s="25" t="s">
        <v>103</v>
      </c>
      <c r="C998" s="27">
        <v>40</v>
      </c>
      <c r="D998" s="24" t="str">
        <f>IFERROR(VLOOKUP(TRIM(B998),'Q4-Step 0-EastWestList'!$A$2:$B$16,2,FALSE),IFERROR(VLOOKUP(TRIM(B998),'Q4-Step 0-EastWestList'!$C$2:$D$6,2,FALSE),"Neither"))</f>
        <v>Neither</v>
      </c>
    </row>
    <row r="999" spans="2:4" ht="19.5" customHeight="1">
      <c r="B999" s="25" t="s">
        <v>35</v>
      </c>
      <c r="C999" s="27">
        <v>28</v>
      </c>
      <c r="D999" s="24" t="str">
        <f>IFERROR(VLOOKUP(TRIM(B999),'Q4-Step 0-EastWestList'!$A$2:$B$16,2,FALSE),IFERROR(VLOOKUP(TRIM(B999),'Q4-Step 0-EastWestList'!$C$2:$D$6,2,FALSE),"Neither"))</f>
        <v>Neither</v>
      </c>
    </row>
    <row r="1000" spans="2:4" ht="19.5" customHeight="1">
      <c r="B1000" s="25" t="s">
        <v>67</v>
      </c>
      <c r="C1000" s="26">
        <v>1773</v>
      </c>
      <c r="D1000" s="24" t="str">
        <f>IFERROR(VLOOKUP(TRIM(B1000),'Q4-Step 0-EastWestList'!$A$2:$B$16,2,FALSE),IFERROR(VLOOKUP(TRIM(B1000),'Q4-Step 0-EastWestList'!$C$2:$D$6,2,FALSE),"Neither"))</f>
        <v>East</v>
      </c>
    </row>
    <row r="1001" spans="2:4" ht="19.5" customHeight="1">
      <c r="B1001" s="25" t="s">
        <v>30</v>
      </c>
      <c r="C1001" s="27">
        <v>37</v>
      </c>
      <c r="D1001" s="24" t="str">
        <f>IFERROR(VLOOKUP(TRIM(B1001),'Q4-Step 0-EastWestList'!$A$2:$B$16,2,FALSE),IFERROR(VLOOKUP(TRIM(B1001),'Q4-Step 0-EastWestList'!$C$2:$D$6,2,FALSE),"Neither"))</f>
        <v>Neither</v>
      </c>
    </row>
    <row r="1002" spans="2:4" ht="19.5" customHeight="1">
      <c r="B1002" s="25" t="s">
        <v>82</v>
      </c>
      <c r="C1002" s="27">
        <v>115</v>
      </c>
      <c r="D1002" s="24" t="str">
        <f>IFERROR(VLOOKUP(TRIM(B1002),'Q4-Step 0-EastWestList'!$A$2:$B$16,2,FALSE),IFERROR(VLOOKUP(TRIM(B1002),'Q4-Step 0-EastWestList'!$C$2:$D$6,2,FALSE),"Neither"))</f>
        <v>Neither</v>
      </c>
    </row>
    <row r="1003" spans="2:4" ht="19.5" customHeight="1">
      <c r="B1003" s="25" t="s">
        <v>30</v>
      </c>
      <c r="C1003" s="27">
        <v>0</v>
      </c>
      <c r="D1003" s="24" t="str">
        <f>IFERROR(VLOOKUP(TRIM(B1003),'Q4-Step 0-EastWestList'!$A$2:$B$16,2,FALSE),IFERROR(VLOOKUP(TRIM(B1003),'Q4-Step 0-EastWestList'!$C$2:$D$6,2,FALSE),"Neither"))</f>
        <v>Neither</v>
      </c>
    </row>
    <row r="1004" spans="2:4" ht="19.5" customHeight="1">
      <c r="B1004" s="25" t="s">
        <v>46</v>
      </c>
      <c r="C1004" s="27">
        <v>19</v>
      </c>
      <c r="D1004" s="24" t="str">
        <f>IFERROR(VLOOKUP(TRIM(B1004),'Q4-Step 0-EastWestList'!$A$2:$B$16,2,FALSE),IFERROR(VLOOKUP(TRIM(B1004),'Q4-Step 0-EastWestList'!$C$2:$D$6,2,FALSE),"Neither"))</f>
        <v>Neither</v>
      </c>
    </row>
    <row r="1005" spans="2:4" ht="19.5" customHeight="1">
      <c r="B1005" s="25" t="s">
        <v>118</v>
      </c>
      <c r="C1005" s="26">
        <v>6190</v>
      </c>
      <c r="D1005" s="24" t="str">
        <f>IFERROR(VLOOKUP(TRIM(B1005),'Q4-Step 0-EastWestList'!$A$2:$B$16,2,FALSE),IFERROR(VLOOKUP(TRIM(B1005),'Q4-Step 0-EastWestList'!$C$2:$D$6,2,FALSE),"Neither"))</f>
        <v>East</v>
      </c>
    </row>
    <row r="1006" spans="2:4" ht="19.5" customHeight="1">
      <c r="B1006" s="25" t="s">
        <v>31</v>
      </c>
      <c r="C1006" s="27">
        <v>-21</v>
      </c>
      <c r="D1006" s="24" t="str">
        <f>IFERROR(VLOOKUP(TRIM(B1006),'Q4-Step 0-EastWestList'!$A$2:$B$16,2,FALSE),IFERROR(VLOOKUP(TRIM(B1006),'Q4-Step 0-EastWestList'!$C$2:$D$6,2,FALSE),"Neither"))</f>
        <v>Neither</v>
      </c>
    </row>
    <row r="1007" spans="2:4" ht="19.5" customHeight="1">
      <c r="B1007" s="25" t="s">
        <v>160</v>
      </c>
      <c r="C1007" s="27">
        <v>78</v>
      </c>
      <c r="D1007" s="24" t="str">
        <f>IFERROR(VLOOKUP(TRIM(B1007),'Q4-Step 0-EastWestList'!$A$2:$B$16,2,FALSE),IFERROR(VLOOKUP(TRIM(B1007),'Q4-Step 0-EastWestList'!$C$2:$D$6,2,FALSE),"Neither"))</f>
        <v>Neither</v>
      </c>
    </row>
    <row r="1008" spans="2:4" ht="19.5" customHeight="1">
      <c r="B1008" s="25" t="s">
        <v>52</v>
      </c>
      <c r="C1008" s="27">
        <v>114</v>
      </c>
      <c r="D1008" s="24" t="str">
        <f>IFERROR(VLOOKUP(TRIM(B1008),'Q4-Step 0-EastWestList'!$A$2:$B$16,2,FALSE),IFERROR(VLOOKUP(TRIM(B1008),'Q4-Step 0-EastWestList'!$C$2:$D$6,2,FALSE),"Neither"))</f>
        <v>West</v>
      </c>
    </row>
    <row r="1009" spans="2:4" ht="19.5" customHeight="1">
      <c r="B1009" s="25" t="s">
        <v>294</v>
      </c>
      <c r="C1009" s="27">
        <v>128</v>
      </c>
      <c r="D1009" s="24" t="str">
        <f>IFERROR(VLOOKUP(TRIM(B1009),'Q4-Step 0-EastWestList'!$A$2:$B$16,2,FALSE),IFERROR(VLOOKUP(TRIM(B1009),'Q4-Step 0-EastWestList'!$C$2:$D$6,2,FALSE),"Neither"))</f>
        <v>Neither</v>
      </c>
    </row>
    <row r="1010" spans="2:4" ht="19.5" customHeight="1">
      <c r="B1010" s="25" t="s">
        <v>81</v>
      </c>
      <c r="C1010" s="27">
        <v>-35</v>
      </c>
      <c r="D1010" s="24" t="str">
        <f>IFERROR(VLOOKUP(TRIM(B1010),'Q4-Step 0-EastWestList'!$A$2:$B$16,2,FALSE),IFERROR(VLOOKUP(TRIM(B1010),'Q4-Step 0-EastWestList'!$C$2:$D$6,2,FALSE),"Neither"))</f>
        <v>Neither</v>
      </c>
    </row>
    <row r="1011" spans="2:4" ht="19.5" customHeight="1">
      <c r="B1011" s="25" t="s">
        <v>82</v>
      </c>
      <c r="C1011" s="27">
        <v>210</v>
      </c>
      <c r="D1011" s="24" t="str">
        <f>IFERROR(VLOOKUP(TRIM(B1011),'Q4-Step 0-EastWestList'!$A$2:$B$16,2,FALSE),IFERROR(VLOOKUP(TRIM(B1011),'Q4-Step 0-EastWestList'!$C$2:$D$6,2,FALSE),"Neither"))</f>
        <v>Neither</v>
      </c>
    </row>
    <row r="1012" spans="2:4" ht="19.5" customHeight="1">
      <c r="B1012" s="25" t="s">
        <v>118</v>
      </c>
      <c r="C1012" s="27">
        <v>-48</v>
      </c>
      <c r="D1012" s="24" t="str">
        <f>IFERROR(VLOOKUP(TRIM(B1012),'Q4-Step 0-EastWestList'!$A$2:$B$16,2,FALSE),IFERROR(VLOOKUP(TRIM(B1012),'Q4-Step 0-EastWestList'!$C$2:$D$6,2,FALSE),"Neither"))</f>
        <v>East</v>
      </c>
    </row>
    <row r="1013" spans="2:4" ht="19.5" customHeight="1">
      <c r="B1013" s="25" t="s">
        <v>39</v>
      </c>
      <c r="C1013" s="27">
        <v>-118</v>
      </c>
      <c r="D1013" s="24" t="str">
        <f>IFERROR(VLOOKUP(TRIM(B1013),'Q4-Step 0-EastWestList'!$A$2:$B$16,2,FALSE),IFERROR(VLOOKUP(TRIM(B1013),'Q4-Step 0-EastWestList'!$C$2:$D$6,2,FALSE),"Neither"))</f>
        <v>East</v>
      </c>
    </row>
    <row r="1014" spans="2:4" ht="19.5" customHeight="1">
      <c r="B1014" s="25" t="s">
        <v>35</v>
      </c>
      <c r="C1014" s="27">
        <v>34</v>
      </c>
      <c r="D1014" s="24" t="str">
        <f>IFERROR(VLOOKUP(TRIM(B1014),'Q4-Step 0-EastWestList'!$A$2:$B$16,2,FALSE),IFERROR(VLOOKUP(TRIM(B1014),'Q4-Step 0-EastWestList'!$C$2:$D$6,2,FALSE),"Neither"))</f>
        <v>Neither</v>
      </c>
    </row>
    <row r="1015" spans="2:4" ht="19.5" customHeight="1">
      <c r="B1015" s="25" t="s">
        <v>59</v>
      </c>
      <c r="C1015" s="27">
        <v>-136</v>
      </c>
      <c r="D1015" s="24" t="str">
        <f>IFERROR(VLOOKUP(TRIM(B1015),'Q4-Step 0-EastWestList'!$A$2:$B$16,2,FALSE),IFERROR(VLOOKUP(TRIM(B1015),'Q4-Step 0-EastWestList'!$C$2:$D$6,2,FALSE),"Neither"))</f>
        <v>Neither</v>
      </c>
    </row>
    <row r="1016" spans="2:4" ht="19.5" customHeight="1">
      <c r="B1016" s="25" t="s">
        <v>38</v>
      </c>
      <c r="C1016" s="27">
        <v>201</v>
      </c>
      <c r="D1016" s="24" t="str">
        <f>IFERROR(VLOOKUP(TRIM(B1016),'Q4-Step 0-EastWestList'!$A$2:$B$16,2,FALSE),IFERROR(VLOOKUP(TRIM(B1016),'Q4-Step 0-EastWestList'!$C$2:$D$6,2,FALSE),"Neither"))</f>
        <v>Neither</v>
      </c>
    </row>
    <row r="1017" spans="2:4" ht="19.5" customHeight="1">
      <c r="B1017" s="25" t="s">
        <v>82</v>
      </c>
      <c r="C1017" s="27">
        <v>66</v>
      </c>
      <c r="D1017" s="24" t="str">
        <f>IFERROR(VLOOKUP(TRIM(B1017),'Q4-Step 0-EastWestList'!$A$2:$B$16,2,FALSE),IFERROR(VLOOKUP(TRIM(B1017),'Q4-Step 0-EastWestList'!$C$2:$D$6,2,FALSE),"Neither"))</f>
        <v>Neither</v>
      </c>
    </row>
    <row r="1018" spans="2:4" ht="19.5" customHeight="1">
      <c r="B1018" s="25" t="s">
        <v>23</v>
      </c>
      <c r="C1018" s="27">
        <v>291</v>
      </c>
      <c r="D1018" s="24" t="str">
        <f>IFERROR(VLOOKUP(TRIM(B1018),'Q4-Step 0-EastWestList'!$A$2:$B$16,2,FALSE),IFERROR(VLOOKUP(TRIM(B1018),'Q4-Step 0-EastWestList'!$C$2:$D$6,2,FALSE),"Neither"))</f>
        <v>Neither</v>
      </c>
    </row>
    <row r="1019" spans="2:4" ht="19.5" customHeight="1">
      <c r="B1019" s="25" t="s">
        <v>23</v>
      </c>
      <c r="C1019" s="27">
        <v>80</v>
      </c>
      <c r="D1019" s="24" t="str">
        <f>IFERROR(VLOOKUP(TRIM(B1019),'Q4-Step 0-EastWestList'!$A$2:$B$16,2,FALSE),IFERROR(VLOOKUP(TRIM(B1019),'Q4-Step 0-EastWestList'!$C$2:$D$6,2,FALSE),"Neither"))</f>
        <v>Neither</v>
      </c>
    </row>
    <row r="1020" spans="2:4" ht="19.5" customHeight="1">
      <c r="B1020" s="25" t="s">
        <v>27</v>
      </c>
      <c r="C1020" s="27">
        <v>-11</v>
      </c>
      <c r="D1020" s="24" t="str">
        <f>IFERROR(VLOOKUP(TRIM(B1020),'Q4-Step 0-EastWestList'!$A$2:$B$16,2,FALSE),IFERROR(VLOOKUP(TRIM(B1020),'Q4-Step 0-EastWestList'!$C$2:$D$6,2,FALSE),"Neither"))</f>
        <v>Neither</v>
      </c>
    </row>
    <row r="1021" spans="2:4" ht="19.5" customHeight="1">
      <c r="B1021" s="25" t="s">
        <v>52</v>
      </c>
      <c r="C1021" s="26">
        <v>2076</v>
      </c>
      <c r="D1021" s="24" t="str">
        <f>IFERROR(VLOOKUP(TRIM(B1021),'Q4-Step 0-EastWestList'!$A$2:$B$16,2,FALSE),IFERROR(VLOOKUP(TRIM(B1021),'Q4-Step 0-EastWestList'!$C$2:$D$6,2,FALSE),"Neither"))</f>
        <v>West</v>
      </c>
    </row>
    <row r="1022" spans="2:4" ht="19.5" customHeight="1">
      <c r="B1022" s="25" t="s">
        <v>103</v>
      </c>
      <c r="C1022" s="27">
        <v>73</v>
      </c>
      <c r="D1022" s="24" t="str">
        <f>IFERROR(VLOOKUP(TRIM(B1022),'Q4-Step 0-EastWestList'!$A$2:$B$16,2,FALSE),IFERROR(VLOOKUP(TRIM(B1022),'Q4-Step 0-EastWestList'!$C$2:$D$6,2,FALSE),"Neither"))</f>
        <v>Neither</v>
      </c>
    </row>
    <row r="1023" spans="2:4" ht="19.5" customHeight="1">
      <c r="B1023" s="25" t="s">
        <v>48</v>
      </c>
      <c r="C1023" s="27">
        <v>-852</v>
      </c>
      <c r="D1023" s="24" t="str">
        <f>IFERROR(VLOOKUP(TRIM(B1023),'Q4-Step 0-EastWestList'!$A$2:$B$16,2,FALSE),IFERROR(VLOOKUP(TRIM(B1023),'Q4-Step 0-EastWestList'!$C$2:$D$6,2,FALSE),"Neither"))</f>
        <v>East</v>
      </c>
    </row>
    <row r="1024" spans="2:4" ht="19.5" customHeight="1">
      <c r="B1024" s="25" t="s">
        <v>39</v>
      </c>
      <c r="C1024" s="27">
        <v>-140</v>
      </c>
      <c r="D1024" s="24" t="str">
        <f>IFERROR(VLOOKUP(TRIM(B1024),'Q4-Step 0-EastWestList'!$A$2:$B$16,2,FALSE),IFERROR(VLOOKUP(TRIM(B1024),'Q4-Step 0-EastWestList'!$C$2:$D$6,2,FALSE),"Neither"))</f>
        <v>East</v>
      </c>
    </row>
    <row r="1025" spans="2:4" ht="19.5" customHeight="1">
      <c r="B1025" s="25" t="s">
        <v>59</v>
      </c>
      <c r="C1025" s="26">
        <v>1141</v>
      </c>
      <c r="D1025" s="24" t="str">
        <f>IFERROR(VLOOKUP(TRIM(B1025),'Q4-Step 0-EastWestList'!$A$2:$B$16,2,FALSE),IFERROR(VLOOKUP(TRIM(B1025),'Q4-Step 0-EastWestList'!$C$2:$D$6,2,FALSE),"Neither"))</f>
        <v>Neither</v>
      </c>
    </row>
    <row r="1026" spans="2:4" ht="19.5" customHeight="1">
      <c r="B1026" s="25" t="s">
        <v>52</v>
      </c>
      <c r="C1026" s="27">
        <v>-1</v>
      </c>
      <c r="D1026" s="24" t="str">
        <f>IFERROR(VLOOKUP(TRIM(B1026),'Q4-Step 0-EastWestList'!$A$2:$B$16,2,FALSE),IFERROR(VLOOKUP(TRIM(B1026),'Q4-Step 0-EastWestList'!$C$2:$D$6,2,FALSE),"Neither"))</f>
        <v>West</v>
      </c>
    </row>
    <row r="1027" spans="2:4" ht="19.5" customHeight="1">
      <c r="B1027" s="25" t="s">
        <v>59</v>
      </c>
      <c r="C1027" s="27">
        <v>197</v>
      </c>
      <c r="D1027" s="24" t="str">
        <f>IFERROR(VLOOKUP(TRIM(B1027),'Q4-Step 0-EastWestList'!$A$2:$B$16,2,FALSE),IFERROR(VLOOKUP(TRIM(B1027),'Q4-Step 0-EastWestList'!$C$2:$D$6,2,FALSE),"Neither"))</f>
        <v>Neither</v>
      </c>
    </row>
    <row r="1028" spans="2:4" ht="19.5" customHeight="1">
      <c r="B1028" s="25" t="s">
        <v>59</v>
      </c>
      <c r="C1028" s="27">
        <v>-164</v>
      </c>
      <c r="D1028" s="24" t="str">
        <f>IFERROR(VLOOKUP(TRIM(B1028),'Q4-Step 0-EastWestList'!$A$2:$B$16,2,FALSE),IFERROR(VLOOKUP(TRIM(B1028),'Q4-Step 0-EastWestList'!$C$2:$D$6,2,FALSE),"Neither"))</f>
        <v>Neither</v>
      </c>
    </row>
    <row r="1029" spans="2:4" ht="19.5" customHeight="1">
      <c r="B1029" s="25" t="s">
        <v>64</v>
      </c>
      <c r="C1029" s="27">
        <v>0</v>
      </c>
      <c r="D1029" s="24" t="str">
        <f>IFERROR(VLOOKUP(TRIM(B1029),'Q4-Step 0-EastWestList'!$A$2:$B$16,2,FALSE),IFERROR(VLOOKUP(TRIM(B1029),'Q4-Step 0-EastWestList'!$C$2:$D$6,2,FALSE),"Neither"))</f>
        <v>Neither</v>
      </c>
    </row>
    <row r="1030" spans="2:4" ht="19.5" customHeight="1">
      <c r="B1030" s="25" t="s">
        <v>41</v>
      </c>
      <c r="C1030" s="27">
        <v>75</v>
      </c>
      <c r="D1030" s="24" t="str">
        <f>IFERROR(VLOOKUP(TRIM(B1030),'Q4-Step 0-EastWestList'!$A$2:$B$16,2,FALSE),IFERROR(VLOOKUP(TRIM(B1030),'Q4-Step 0-EastWestList'!$C$2:$D$6,2,FALSE),"Neither"))</f>
        <v>Neither</v>
      </c>
    </row>
    <row r="1031" spans="2:4" ht="19.5" customHeight="1">
      <c r="B1031" s="25" t="s">
        <v>50</v>
      </c>
      <c r="C1031" s="27">
        <v>354</v>
      </c>
      <c r="D1031" s="24" t="str">
        <f>IFERROR(VLOOKUP(TRIM(B1031),'Q4-Step 0-EastWestList'!$A$2:$B$16,2,FALSE),IFERROR(VLOOKUP(TRIM(B1031),'Q4-Step 0-EastWestList'!$C$2:$D$6,2,FALSE),"Neither"))</f>
        <v>East</v>
      </c>
    </row>
    <row r="1032" spans="2:4" ht="19.5" customHeight="1">
      <c r="B1032" s="25" t="s">
        <v>59</v>
      </c>
      <c r="C1032" s="27">
        <v>-98</v>
      </c>
      <c r="D1032" s="24" t="str">
        <f>IFERROR(VLOOKUP(TRIM(B1032),'Q4-Step 0-EastWestList'!$A$2:$B$16,2,FALSE),IFERROR(VLOOKUP(TRIM(B1032),'Q4-Step 0-EastWestList'!$C$2:$D$6,2,FALSE),"Neither"))</f>
        <v>Neither</v>
      </c>
    </row>
    <row r="1033" spans="2:4" ht="19.5" customHeight="1">
      <c r="B1033" s="25" t="s">
        <v>30</v>
      </c>
      <c r="C1033" s="27">
        <v>-42</v>
      </c>
      <c r="D1033" s="24" t="str">
        <f>IFERROR(VLOOKUP(TRIM(B1033),'Q4-Step 0-EastWestList'!$A$2:$B$16,2,FALSE),IFERROR(VLOOKUP(TRIM(B1033),'Q4-Step 0-EastWestList'!$C$2:$D$6,2,FALSE),"Neither"))</f>
        <v>Neither</v>
      </c>
    </row>
    <row r="1034" spans="2:4" ht="19.5" customHeight="1">
      <c r="B1034" s="25" t="s">
        <v>217</v>
      </c>
      <c r="C1034" s="27">
        <v>626</v>
      </c>
      <c r="D1034" s="24" t="str">
        <f>IFERROR(VLOOKUP(TRIM(B1034),'Q4-Step 0-EastWestList'!$A$2:$B$16,2,FALSE),IFERROR(VLOOKUP(TRIM(B1034),'Q4-Step 0-EastWestList'!$C$2:$D$6,2,FALSE),"Neither"))</f>
        <v>Neither</v>
      </c>
    </row>
    <row r="1035" spans="2:4" ht="19.5" customHeight="1">
      <c r="B1035" s="25" t="s">
        <v>34</v>
      </c>
      <c r="C1035" s="27">
        <v>-44</v>
      </c>
      <c r="D1035" s="24" t="str">
        <f>IFERROR(VLOOKUP(TRIM(B1035),'Q4-Step 0-EastWestList'!$A$2:$B$16,2,FALSE),IFERROR(VLOOKUP(TRIM(B1035),'Q4-Step 0-EastWestList'!$C$2:$D$6,2,FALSE),"Neither"))</f>
        <v>Neither</v>
      </c>
    </row>
    <row r="1036" spans="2:4" ht="19.5" customHeight="1">
      <c r="B1036" s="25" t="s">
        <v>59</v>
      </c>
      <c r="C1036" s="27">
        <v>197</v>
      </c>
      <c r="D1036" s="24" t="str">
        <f>IFERROR(VLOOKUP(TRIM(B1036),'Q4-Step 0-EastWestList'!$A$2:$B$16,2,FALSE),IFERROR(VLOOKUP(TRIM(B1036),'Q4-Step 0-EastWestList'!$C$2:$D$6,2,FALSE),"Neither"))</f>
        <v>Neither</v>
      </c>
    </row>
    <row r="1037" spans="2:4" ht="19.5" customHeight="1">
      <c r="B1037" s="25" t="s">
        <v>46</v>
      </c>
      <c r="C1037" s="27">
        <v>131</v>
      </c>
      <c r="D1037" s="24" t="str">
        <f>IFERROR(VLOOKUP(TRIM(B1037),'Q4-Step 0-EastWestList'!$A$2:$B$16,2,FALSE),IFERROR(VLOOKUP(TRIM(B1037),'Q4-Step 0-EastWestList'!$C$2:$D$6,2,FALSE),"Neither"))</f>
        <v>Neither</v>
      </c>
    </row>
    <row r="1038" spans="2:4" ht="19.5" customHeight="1">
      <c r="B1038" s="25" t="s">
        <v>40</v>
      </c>
      <c r="C1038" s="27">
        <v>232</v>
      </c>
      <c r="D1038" s="24" t="str">
        <f>IFERROR(VLOOKUP(TRIM(B1038),'Q4-Step 0-EastWestList'!$A$2:$B$16,2,FALSE),IFERROR(VLOOKUP(TRIM(B1038),'Q4-Step 0-EastWestList'!$C$2:$D$6,2,FALSE),"Neither"))</f>
        <v>West</v>
      </c>
    </row>
    <row r="1039" spans="2:4" ht="19.5" customHeight="1">
      <c r="B1039" s="25" t="s">
        <v>25</v>
      </c>
      <c r="C1039" s="27">
        <v>-22</v>
      </c>
      <c r="D1039" s="24" t="str">
        <f>IFERROR(VLOOKUP(TRIM(B1039),'Q4-Step 0-EastWestList'!$A$2:$B$16,2,FALSE),IFERROR(VLOOKUP(TRIM(B1039),'Q4-Step 0-EastWestList'!$C$2:$D$6,2,FALSE),"Neither"))</f>
        <v>East</v>
      </c>
    </row>
    <row r="1040" spans="2:4" ht="19.5" customHeight="1">
      <c r="B1040" s="25" t="s">
        <v>46</v>
      </c>
      <c r="C1040" s="27">
        <v>-12</v>
      </c>
      <c r="D1040" s="24" t="str">
        <f>IFERROR(VLOOKUP(TRIM(B1040),'Q4-Step 0-EastWestList'!$A$2:$B$16,2,FALSE),IFERROR(VLOOKUP(TRIM(B1040),'Q4-Step 0-EastWestList'!$C$2:$D$6,2,FALSE),"Neither"))</f>
        <v>Neither</v>
      </c>
    </row>
    <row r="1041" spans="2:4" ht="19.5" customHeight="1">
      <c r="B1041" s="25" t="s">
        <v>36</v>
      </c>
      <c r="C1041" s="27">
        <v>-8</v>
      </c>
      <c r="D1041" s="24" t="str">
        <f>IFERROR(VLOOKUP(TRIM(B1041),'Q4-Step 0-EastWestList'!$A$2:$B$16,2,FALSE),IFERROR(VLOOKUP(TRIM(B1041),'Q4-Step 0-EastWestList'!$C$2:$D$6,2,FALSE),"Neither"))</f>
        <v>Neither</v>
      </c>
    </row>
    <row r="1042" spans="2:4" ht="19.5" customHeight="1">
      <c r="B1042" s="25" t="s">
        <v>103</v>
      </c>
      <c r="C1042" s="27">
        <v>-83</v>
      </c>
      <c r="D1042" s="24" t="str">
        <f>IFERROR(VLOOKUP(TRIM(B1042),'Q4-Step 0-EastWestList'!$A$2:$B$16,2,FALSE),IFERROR(VLOOKUP(TRIM(B1042),'Q4-Step 0-EastWestList'!$C$2:$D$6,2,FALSE),"Neither"))</f>
        <v>Neither</v>
      </c>
    </row>
    <row r="1043" spans="2:4" ht="19.5" customHeight="1">
      <c r="B1043" s="25" t="s">
        <v>126</v>
      </c>
      <c r="C1043" s="27">
        <v>-132</v>
      </c>
      <c r="D1043" s="24" t="str">
        <f>IFERROR(VLOOKUP(TRIM(B1043),'Q4-Step 0-EastWestList'!$A$2:$B$16,2,FALSE),IFERROR(VLOOKUP(TRIM(B1043),'Q4-Step 0-EastWestList'!$C$2:$D$6,2,FALSE),"Neither"))</f>
        <v>Neither</v>
      </c>
    </row>
    <row r="1044" spans="2:4" ht="19.5" customHeight="1">
      <c r="B1044" s="25" t="s">
        <v>103</v>
      </c>
      <c r="C1044" s="27">
        <v>-4</v>
      </c>
      <c r="D1044" s="24" t="str">
        <f>IFERROR(VLOOKUP(TRIM(B1044),'Q4-Step 0-EastWestList'!$A$2:$B$16,2,FALSE),IFERROR(VLOOKUP(TRIM(B1044),'Q4-Step 0-EastWestList'!$C$2:$D$6,2,FALSE),"Neither"))</f>
        <v>Neither</v>
      </c>
    </row>
    <row r="1045" spans="2:4" ht="19.5" customHeight="1">
      <c r="B1045" s="25" t="s">
        <v>48</v>
      </c>
      <c r="C1045" s="27">
        <v>-110</v>
      </c>
      <c r="D1045" s="24" t="str">
        <f>IFERROR(VLOOKUP(TRIM(B1045),'Q4-Step 0-EastWestList'!$A$2:$B$16,2,FALSE),IFERROR(VLOOKUP(TRIM(B1045),'Q4-Step 0-EastWestList'!$C$2:$D$6,2,FALSE),"Neither"))</f>
        <v>East</v>
      </c>
    </row>
    <row r="1046" spans="2:4" ht="19.5" customHeight="1">
      <c r="B1046" s="25" t="s">
        <v>96</v>
      </c>
      <c r="C1046" s="27">
        <v>271</v>
      </c>
      <c r="D1046" s="24" t="str">
        <f>IFERROR(VLOOKUP(TRIM(B1046),'Q4-Step 0-EastWestList'!$A$2:$B$16,2,FALSE),IFERROR(VLOOKUP(TRIM(B1046),'Q4-Step 0-EastWestList'!$C$2:$D$6,2,FALSE),"Neither"))</f>
        <v>East</v>
      </c>
    </row>
    <row r="1047" spans="2:4" ht="19.5" customHeight="1">
      <c r="B1047" s="25" t="s">
        <v>64</v>
      </c>
      <c r="C1047" s="27">
        <v>18</v>
      </c>
      <c r="D1047" s="24" t="str">
        <f>IFERROR(VLOOKUP(TRIM(B1047),'Q4-Step 0-EastWestList'!$A$2:$B$16,2,FALSE),IFERROR(VLOOKUP(TRIM(B1047),'Q4-Step 0-EastWestList'!$C$2:$D$6,2,FALSE),"Neither"))</f>
        <v>Neither</v>
      </c>
    </row>
    <row r="1048" spans="2:4" ht="19.5" customHeight="1">
      <c r="B1048" s="25" t="s">
        <v>34</v>
      </c>
      <c r="C1048" s="27">
        <v>250</v>
      </c>
      <c r="D1048" s="24" t="str">
        <f>IFERROR(VLOOKUP(TRIM(B1048),'Q4-Step 0-EastWestList'!$A$2:$B$16,2,FALSE),IFERROR(VLOOKUP(TRIM(B1048),'Q4-Step 0-EastWestList'!$C$2:$D$6,2,FALSE),"Neither"))</f>
        <v>Neither</v>
      </c>
    </row>
    <row r="1049" spans="2:4" ht="19.5" customHeight="1">
      <c r="B1049" s="25" t="s">
        <v>35</v>
      </c>
      <c r="C1049" s="27">
        <v>127</v>
      </c>
      <c r="D1049" s="24" t="str">
        <f>IFERROR(VLOOKUP(TRIM(B1049),'Q4-Step 0-EastWestList'!$A$2:$B$16,2,FALSE),IFERROR(VLOOKUP(TRIM(B1049),'Q4-Step 0-EastWestList'!$C$2:$D$6,2,FALSE),"Neither"))</f>
        <v>Neither</v>
      </c>
    </row>
    <row r="1050" spans="2:4" ht="19.5" customHeight="1">
      <c r="B1050" s="25" t="s">
        <v>71</v>
      </c>
      <c r="C1050" s="27">
        <v>36</v>
      </c>
      <c r="D1050" s="24" t="str">
        <f>IFERROR(VLOOKUP(TRIM(B1050),'Q4-Step 0-EastWestList'!$A$2:$B$16,2,FALSE),IFERROR(VLOOKUP(TRIM(B1050),'Q4-Step 0-EastWestList'!$C$2:$D$6,2,FALSE),"Neither"))</f>
        <v>Neither</v>
      </c>
    </row>
    <row r="1051" spans="2:4" ht="19.5" customHeight="1">
      <c r="B1051" s="25" t="s">
        <v>29</v>
      </c>
      <c r="C1051" s="27">
        <v>15</v>
      </c>
      <c r="D1051" s="24" t="str">
        <f>IFERROR(VLOOKUP(TRIM(B1051),'Q4-Step 0-EastWestList'!$A$2:$B$16,2,FALSE),IFERROR(VLOOKUP(TRIM(B1051),'Q4-Step 0-EastWestList'!$C$2:$D$6,2,FALSE),"Neither"))</f>
        <v>Neither</v>
      </c>
    </row>
    <row r="1052" spans="2:4" ht="19.5" customHeight="1">
      <c r="B1052" s="25" t="s">
        <v>59</v>
      </c>
      <c r="C1052" s="27">
        <v>112</v>
      </c>
      <c r="D1052" s="24" t="str">
        <f>IFERROR(VLOOKUP(TRIM(B1052),'Q4-Step 0-EastWestList'!$A$2:$B$16,2,FALSE),IFERROR(VLOOKUP(TRIM(B1052),'Q4-Step 0-EastWestList'!$C$2:$D$6,2,FALSE),"Neither"))</f>
        <v>Neither</v>
      </c>
    </row>
    <row r="1053" spans="2:4" ht="19.5" customHeight="1">
      <c r="B1053" s="25" t="s">
        <v>30</v>
      </c>
      <c r="C1053" s="26">
        <v>2969</v>
      </c>
      <c r="D1053" s="24" t="str">
        <f>IFERROR(VLOOKUP(TRIM(B1053),'Q4-Step 0-EastWestList'!$A$2:$B$16,2,FALSE),IFERROR(VLOOKUP(TRIM(B1053),'Q4-Step 0-EastWestList'!$C$2:$D$6,2,FALSE),"Neither"))</f>
        <v>Neither</v>
      </c>
    </row>
    <row r="1054" spans="2:4" ht="19.5" customHeight="1">
      <c r="B1054" s="25" t="s">
        <v>36</v>
      </c>
      <c r="C1054" s="27">
        <v>275</v>
      </c>
      <c r="D1054" s="24" t="str">
        <f>IFERROR(VLOOKUP(TRIM(B1054),'Q4-Step 0-EastWestList'!$A$2:$B$16,2,FALSE),IFERROR(VLOOKUP(TRIM(B1054),'Q4-Step 0-EastWestList'!$C$2:$D$6,2,FALSE),"Neither"))</f>
        <v>Neither</v>
      </c>
    </row>
    <row r="1055" spans="2:4" ht="19.5" customHeight="1">
      <c r="B1055" s="25" t="s">
        <v>50</v>
      </c>
      <c r="C1055" s="27">
        <v>31</v>
      </c>
      <c r="D1055" s="24" t="str">
        <f>IFERROR(VLOOKUP(TRIM(B1055),'Q4-Step 0-EastWestList'!$A$2:$B$16,2,FALSE),IFERROR(VLOOKUP(TRIM(B1055),'Q4-Step 0-EastWestList'!$C$2:$D$6,2,FALSE),"Neither"))</f>
        <v>East</v>
      </c>
    </row>
    <row r="1056" spans="2:4" ht="19.5" customHeight="1">
      <c r="B1056" s="25" t="s">
        <v>38</v>
      </c>
      <c r="C1056" s="27">
        <v>30</v>
      </c>
      <c r="D1056" s="24" t="str">
        <f>IFERROR(VLOOKUP(TRIM(B1056),'Q4-Step 0-EastWestList'!$A$2:$B$16,2,FALSE),IFERROR(VLOOKUP(TRIM(B1056),'Q4-Step 0-EastWestList'!$C$2:$D$6,2,FALSE),"Neither"))</f>
        <v>Neither</v>
      </c>
    </row>
    <row r="1057" spans="2:4" ht="19.5" customHeight="1">
      <c r="B1057" s="25" t="s">
        <v>31</v>
      </c>
      <c r="C1057" s="27">
        <v>183</v>
      </c>
      <c r="D1057" s="24" t="str">
        <f>IFERROR(VLOOKUP(TRIM(B1057),'Q4-Step 0-EastWestList'!$A$2:$B$16,2,FALSE),IFERROR(VLOOKUP(TRIM(B1057),'Q4-Step 0-EastWestList'!$C$2:$D$6,2,FALSE),"Neither"))</f>
        <v>Neither</v>
      </c>
    </row>
    <row r="1058" spans="2:4" ht="19.5" customHeight="1">
      <c r="B1058" s="25" t="s">
        <v>131</v>
      </c>
      <c r="C1058" s="27">
        <v>82</v>
      </c>
      <c r="D1058" s="24" t="str">
        <f>IFERROR(VLOOKUP(TRIM(B1058),'Q4-Step 0-EastWestList'!$A$2:$B$16,2,FALSE),IFERROR(VLOOKUP(TRIM(B1058),'Q4-Step 0-EastWestList'!$C$2:$D$6,2,FALSE),"Neither"))</f>
        <v>West</v>
      </c>
    </row>
    <row r="1059" spans="2:4" ht="19.5" customHeight="1">
      <c r="B1059" s="25" t="s">
        <v>81</v>
      </c>
      <c r="C1059" s="27">
        <v>-45</v>
      </c>
      <c r="D1059" s="24" t="str">
        <f>IFERROR(VLOOKUP(TRIM(B1059),'Q4-Step 0-EastWestList'!$A$2:$B$16,2,FALSE),IFERROR(VLOOKUP(TRIM(B1059),'Q4-Step 0-EastWestList'!$C$2:$D$6,2,FALSE),"Neither"))</f>
        <v>Neither</v>
      </c>
    </row>
    <row r="1060" spans="2:4" ht="19.5" customHeight="1">
      <c r="B1060" s="25" t="s">
        <v>82</v>
      </c>
      <c r="C1060" s="27">
        <v>76</v>
      </c>
      <c r="D1060" s="24" t="str">
        <f>IFERROR(VLOOKUP(TRIM(B1060),'Q4-Step 0-EastWestList'!$A$2:$B$16,2,FALSE),IFERROR(VLOOKUP(TRIM(B1060),'Q4-Step 0-EastWestList'!$C$2:$D$6,2,FALSE),"Neither"))</f>
        <v>Neither</v>
      </c>
    </row>
    <row r="1061" spans="2:4" ht="19.5" customHeight="1">
      <c r="B1061" s="25" t="s">
        <v>41</v>
      </c>
      <c r="C1061" s="27">
        <v>68</v>
      </c>
      <c r="D1061" s="24" t="str">
        <f>IFERROR(VLOOKUP(TRIM(B1061),'Q4-Step 0-EastWestList'!$A$2:$B$16,2,FALSE),IFERROR(VLOOKUP(TRIM(B1061),'Q4-Step 0-EastWestList'!$C$2:$D$6,2,FALSE),"Neither"))</f>
        <v>Neither</v>
      </c>
    </row>
    <row r="1062" spans="2:4" ht="19.5" customHeight="1">
      <c r="B1062" s="25" t="s">
        <v>140</v>
      </c>
      <c r="C1062" s="27">
        <v>-22</v>
      </c>
      <c r="D1062" s="24" t="str">
        <f>IFERROR(VLOOKUP(TRIM(B1062),'Q4-Step 0-EastWestList'!$A$2:$B$16,2,FALSE),IFERROR(VLOOKUP(TRIM(B1062),'Q4-Step 0-EastWestList'!$C$2:$D$6,2,FALSE),"Neither"))</f>
        <v>Neither</v>
      </c>
    </row>
    <row r="1063" spans="2:4" ht="19.5" customHeight="1">
      <c r="B1063" s="25" t="s">
        <v>23</v>
      </c>
      <c r="C1063" s="27">
        <v>-44</v>
      </c>
      <c r="D1063" s="24" t="str">
        <f>IFERROR(VLOOKUP(TRIM(B1063),'Q4-Step 0-EastWestList'!$A$2:$B$16,2,FALSE),IFERROR(VLOOKUP(TRIM(B1063),'Q4-Step 0-EastWestList'!$C$2:$D$6,2,FALSE),"Neither"))</f>
        <v>Neither</v>
      </c>
    </row>
    <row r="1064" spans="2:4" ht="19.5" customHeight="1">
      <c r="B1064" s="25" t="s">
        <v>25</v>
      </c>
      <c r="C1064" s="27">
        <v>27</v>
      </c>
      <c r="D1064" s="24" t="str">
        <f>IFERROR(VLOOKUP(TRIM(B1064),'Q4-Step 0-EastWestList'!$A$2:$B$16,2,FALSE),IFERROR(VLOOKUP(TRIM(B1064),'Q4-Step 0-EastWestList'!$C$2:$D$6,2,FALSE),"Neither"))</f>
        <v>East</v>
      </c>
    </row>
    <row r="1065" spans="2:4" ht="19.5" customHeight="1">
      <c r="B1065" s="25" t="s">
        <v>96</v>
      </c>
      <c r="C1065" s="27">
        <v>32</v>
      </c>
      <c r="D1065" s="24" t="str">
        <f>IFERROR(VLOOKUP(TRIM(B1065),'Q4-Step 0-EastWestList'!$A$2:$B$16,2,FALSE),IFERROR(VLOOKUP(TRIM(B1065),'Q4-Step 0-EastWestList'!$C$2:$D$6,2,FALSE),"Neither"))</f>
        <v>East</v>
      </c>
    </row>
    <row r="1066" spans="2:4" ht="19.5" customHeight="1">
      <c r="B1066" s="25" t="s">
        <v>64</v>
      </c>
      <c r="C1066" s="27">
        <v>46</v>
      </c>
      <c r="D1066" s="24" t="str">
        <f>IFERROR(VLOOKUP(TRIM(B1066),'Q4-Step 0-EastWestList'!$A$2:$B$16,2,FALSE),IFERROR(VLOOKUP(TRIM(B1066),'Q4-Step 0-EastWestList'!$C$2:$D$6,2,FALSE),"Neither"))</f>
        <v>Neither</v>
      </c>
    </row>
    <row r="1067" spans="2:4" ht="19.5" customHeight="1">
      <c r="B1067" s="25" t="s">
        <v>35</v>
      </c>
      <c r="C1067" s="27">
        <v>62</v>
      </c>
      <c r="D1067" s="24" t="str">
        <f>IFERROR(VLOOKUP(TRIM(B1067),'Q4-Step 0-EastWestList'!$A$2:$B$16,2,FALSE),IFERROR(VLOOKUP(TRIM(B1067),'Q4-Step 0-EastWestList'!$C$2:$D$6,2,FALSE),"Neither"))</f>
        <v>Neither</v>
      </c>
    </row>
    <row r="1068" spans="2:4" ht="19.5" customHeight="1">
      <c r="B1068" s="25" t="s">
        <v>30</v>
      </c>
      <c r="C1068" s="27">
        <v>507</v>
      </c>
      <c r="D1068" s="24" t="str">
        <f>IFERROR(VLOOKUP(TRIM(B1068),'Q4-Step 0-EastWestList'!$A$2:$B$16,2,FALSE),IFERROR(VLOOKUP(TRIM(B1068),'Q4-Step 0-EastWestList'!$C$2:$D$6,2,FALSE),"Neither"))</f>
        <v>Neither</v>
      </c>
    </row>
    <row r="1069" spans="2:4" ht="19.5" customHeight="1">
      <c r="B1069" s="25" t="s">
        <v>36</v>
      </c>
      <c r="C1069" s="27">
        <v>17</v>
      </c>
      <c r="D1069" s="24" t="str">
        <f>IFERROR(VLOOKUP(TRIM(B1069),'Q4-Step 0-EastWestList'!$A$2:$B$16,2,FALSE),IFERROR(VLOOKUP(TRIM(B1069),'Q4-Step 0-EastWestList'!$C$2:$D$6,2,FALSE),"Neither"))</f>
        <v>Neither</v>
      </c>
    </row>
    <row r="1070" spans="2:4" ht="19.5" customHeight="1">
      <c r="B1070" s="25" t="s">
        <v>21</v>
      </c>
      <c r="C1070" s="27">
        <v>79</v>
      </c>
      <c r="D1070" s="24" t="str">
        <f>IFERROR(VLOOKUP(TRIM(B1070),'Q4-Step 0-EastWestList'!$A$2:$B$16,2,FALSE),IFERROR(VLOOKUP(TRIM(B1070),'Q4-Step 0-EastWestList'!$C$2:$D$6,2,FALSE),"Neither"))</f>
        <v>East</v>
      </c>
    </row>
    <row r="1071" spans="2:4" ht="19.5" customHeight="1">
      <c r="B1071" s="25" t="s">
        <v>82</v>
      </c>
      <c r="C1071" s="27">
        <v>35</v>
      </c>
      <c r="D1071" s="24" t="str">
        <f>IFERROR(VLOOKUP(TRIM(B1071),'Q4-Step 0-EastWestList'!$A$2:$B$16,2,FALSE),IFERROR(VLOOKUP(TRIM(B1071),'Q4-Step 0-EastWestList'!$C$2:$D$6,2,FALSE),"Neither"))</f>
        <v>Neither</v>
      </c>
    </row>
    <row r="1072" spans="2:4" ht="19.5" customHeight="1">
      <c r="B1072" s="25" t="s">
        <v>35</v>
      </c>
      <c r="C1072" s="27">
        <v>75</v>
      </c>
      <c r="D1072" s="24" t="str">
        <f>IFERROR(VLOOKUP(TRIM(B1072),'Q4-Step 0-EastWestList'!$A$2:$B$16,2,FALSE),IFERROR(VLOOKUP(TRIM(B1072),'Q4-Step 0-EastWestList'!$C$2:$D$6,2,FALSE),"Neither"))</f>
        <v>Neither</v>
      </c>
    </row>
    <row r="1073" spans="2:4" ht="19.5" customHeight="1">
      <c r="B1073" s="25" t="s">
        <v>96</v>
      </c>
      <c r="C1073" s="27">
        <v>48</v>
      </c>
      <c r="D1073" s="24" t="str">
        <f>IFERROR(VLOOKUP(TRIM(B1073),'Q4-Step 0-EastWestList'!$A$2:$B$16,2,FALSE),IFERROR(VLOOKUP(TRIM(B1073),'Q4-Step 0-EastWestList'!$C$2:$D$6,2,FALSE),"Neither"))</f>
        <v>East</v>
      </c>
    </row>
    <row r="1074" spans="2:4" ht="19.5" customHeight="1">
      <c r="B1074" s="25" t="s">
        <v>126</v>
      </c>
      <c r="C1074" s="26">
        <v>1340</v>
      </c>
      <c r="D1074" s="24" t="str">
        <f>IFERROR(VLOOKUP(TRIM(B1074),'Q4-Step 0-EastWestList'!$A$2:$B$16,2,FALSE),IFERROR(VLOOKUP(TRIM(B1074),'Q4-Step 0-EastWestList'!$C$2:$D$6,2,FALSE),"Neither"))</f>
        <v>Neither</v>
      </c>
    </row>
    <row r="1075" spans="2:4" ht="19.5" customHeight="1">
      <c r="B1075" s="25" t="s">
        <v>103</v>
      </c>
      <c r="C1075" s="27">
        <v>9</v>
      </c>
      <c r="D1075" s="24" t="str">
        <f>IFERROR(VLOOKUP(TRIM(B1075),'Q4-Step 0-EastWestList'!$A$2:$B$16,2,FALSE),IFERROR(VLOOKUP(TRIM(B1075),'Q4-Step 0-EastWestList'!$C$2:$D$6,2,FALSE),"Neither"))</f>
        <v>Neither</v>
      </c>
    </row>
    <row r="1076" spans="2:4" ht="19.5" customHeight="1">
      <c r="B1076" s="25" t="s">
        <v>33</v>
      </c>
      <c r="C1076" s="26">
        <v>1655</v>
      </c>
      <c r="D1076" s="24" t="str">
        <f>IFERROR(VLOOKUP(TRIM(B1076),'Q4-Step 0-EastWestList'!$A$2:$B$16,2,FALSE),IFERROR(VLOOKUP(TRIM(B1076),'Q4-Step 0-EastWestList'!$C$2:$D$6,2,FALSE),"Neither"))</f>
        <v>Neither</v>
      </c>
    </row>
    <row r="1077" spans="2:4" ht="19.5" customHeight="1">
      <c r="B1077" s="25" t="s">
        <v>48</v>
      </c>
      <c r="C1077" s="27">
        <v>-40</v>
      </c>
      <c r="D1077" s="24" t="str">
        <f>IFERROR(VLOOKUP(TRIM(B1077),'Q4-Step 0-EastWestList'!$A$2:$B$16,2,FALSE),IFERROR(VLOOKUP(TRIM(B1077),'Q4-Step 0-EastWestList'!$C$2:$D$6,2,FALSE),"Neither"))</f>
        <v>East</v>
      </c>
    </row>
    <row r="1078" spans="2:4" ht="19.5" customHeight="1">
      <c r="B1078" s="25" t="s">
        <v>96</v>
      </c>
      <c r="C1078" s="27">
        <v>-12</v>
      </c>
      <c r="D1078" s="24" t="str">
        <f>IFERROR(VLOOKUP(TRIM(B1078),'Q4-Step 0-EastWestList'!$A$2:$B$16,2,FALSE),IFERROR(VLOOKUP(TRIM(B1078),'Q4-Step 0-EastWestList'!$C$2:$D$6,2,FALSE),"Neither"))</f>
        <v>East</v>
      </c>
    </row>
    <row r="1079" spans="2:4" ht="19.5" customHeight="1">
      <c r="B1079" s="25" t="s">
        <v>64</v>
      </c>
      <c r="C1079" s="27">
        <v>-15</v>
      </c>
      <c r="D1079" s="24" t="str">
        <f>IFERROR(VLOOKUP(TRIM(B1079),'Q4-Step 0-EastWestList'!$A$2:$B$16,2,FALSE),IFERROR(VLOOKUP(TRIM(B1079),'Q4-Step 0-EastWestList'!$C$2:$D$6,2,FALSE),"Neither"))</f>
        <v>Neither</v>
      </c>
    </row>
    <row r="1080" spans="2:4" ht="19.5" customHeight="1">
      <c r="B1080" s="25" t="s">
        <v>27</v>
      </c>
      <c r="C1080" s="27">
        <v>323</v>
      </c>
      <c r="D1080" s="24" t="str">
        <f>IFERROR(VLOOKUP(TRIM(B1080),'Q4-Step 0-EastWestList'!$A$2:$B$16,2,FALSE),IFERROR(VLOOKUP(TRIM(B1080),'Q4-Step 0-EastWestList'!$C$2:$D$6,2,FALSE),"Neither"))</f>
        <v>Neither</v>
      </c>
    </row>
    <row r="1081" spans="2:4" ht="19.5" customHeight="1">
      <c r="B1081" s="25" t="s">
        <v>34</v>
      </c>
      <c r="C1081" s="27">
        <v>53</v>
      </c>
      <c r="D1081" s="24" t="str">
        <f>IFERROR(VLOOKUP(TRIM(B1081),'Q4-Step 0-EastWestList'!$A$2:$B$16,2,FALSE),IFERROR(VLOOKUP(TRIM(B1081),'Q4-Step 0-EastWestList'!$C$2:$D$6,2,FALSE),"Neither"))</f>
        <v>Neither</v>
      </c>
    </row>
    <row r="1082" spans="2:4" ht="19.5" customHeight="1">
      <c r="B1082" s="25" t="s">
        <v>35</v>
      </c>
      <c r="C1082" s="27">
        <v>20</v>
      </c>
      <c r="D1082" s="24" t="str">
        <f>IFERROR(VLOOKUP(TRIM(B1082),'Q4-Step 0-EastWestList'!$A$2:$B$16,2,FALSE),IFERROR(VLOOKUP(TRIM(B1082),'Q4-Step 0-EastWestList'!$C$2:$D$6,2,FALSE),"Neither"))</f>
        <v>Neither</v>
      </c>
    </row>
    <row r="1083" spans="2:4" ht="19.5" customHeight="1">
      <c r="B1083" s="25" t="s">
        <v>71</v>
      </c>
      <c r="C1083" s="27">
        <v>38</v>
      </c>
      <c r="D1083" s="24" t="str">
        <f>IFERROR(VLOOKUP(TRIM(B1083),'Q4-Step 0-EastWestList'!$A$2:$B$16,2,FALSE),IFERROR(VLOOKUP(TRIM(B1083),'Q4-Step 0-EastWestList'!$C$2:$D$6,2,FALSE),"Neither"))</f>
        <v>Neither</v>
      </c>
    </row>
    <row r="1084" spans="2:4" ht="19.5" customHeight="1">
      <c r="B1084" s="25" t="s">
        <v>29</v>
      </c>
      <c r="C1084" s="26">
        <v>2558</v>
      </c>
      <c r="D1084" s="24" t="str">
        <f>IFERROR(VLOOKUP(TRIM(B1084),'Q4-Step 0-EastWestList'!$A$2:$B$16,2,FALSE),IFERROR(VLOOKUP(TRIM(B1084),'Q4-Step 0-EastWestList'!$C$2:$D$6,2,FALSE),"Neither"))</f>
        <v>Neither</v>
      </c>
    </row>
    <row r="1085" spans="2:4" ht="19.5" customHeight="1">
      <c r="B1085" s="25" t="s">
        <v>30</v>
      </c>
      <c r="C1085" s="27">
        <v>459</v>
      </c>
      <c r="D1085" s="24" t="str">
        <f>IFERROR(VLOOKUP(TRIM(B1085),'Q4-Step 0-EastWestList'!$A$2:$B$16,2,FALSE),IFERROR(VLOOKUP(TRIM(B1085),'Q4-Step 0-EastWestList'!$C$2:$D$6,2,FALSE),"Neither"))</f>
        <v>Neither</v>
      </c>
    </row>
    <row r="1086" spans="2:4" ht="19.5" customHeight="1">
      <c r="B1086" s="25" t="s">
        <v>190</v>
      </c>
      <c r="C1086" s="27">
        <v>-25</v>
      </c>
      <c r="D1086" s="24" t="str">
        <f>IFERROR(VLOOKUP(TRIM(B1086),'Q4-Step 0-EastWestList'!$A$2:$B$16,2,FALSE),IFERROR(VLOOKUP(TRIM(B1086),'Q4-Step 0-EastWestList'!$C$2:$D$6,2,FALSE),"Neither"))</f>
        <v>Neither</v>
      </c>
    </row>
    <row r="1087" spans="2:4" ht="19.5" customHeight="1">
      <c r="B1087" s="25" t="s">
        <v>55</v>
      </c>
      <c r="C1087" s="27">
        <v>933</v>
      </c>
      <c r="D1087" s="24" t="str">
        <f>IFERROR(VLOOKUP(TRIM(B1087),'Q4-Step 0-EastWestList'!$A$2:$B$16,2,FALSE),IFERROR(VLOOKUP(TRIM(B1087),'Q4-Step 0-EastWestList'!$C$2:$D$6,2,FALSE),"Neither"))</f>
        <v>Neither</v>
      </c>
    </row>
    <row r="1088" spans="2:4" ht="19.5" customHeight="1">
      <c r="B1088" s="25" t="s">
        <v>38</v>
      </c>
      <c r="C1088" s="27">
        <v>-276</v>
      </c>
      <c r="D1088" s="24" t="str">
        <f>IFERROR(VLOOKUP(TRIM(B1088),'Q4-Step 0-EastWestList'!$A$2:$B$16,2,FALSE),IFERROR(VLOOKUP(TRIM(B1088),'Q4-Step 0-EastWestList'!$C$2:$D$6,2,FALSE),"Neither"))</f>
        <v>Neither</v>
      </c>
    </row>
    <row r="1089" spans="2:4" ht="19.5" customHeight="1">
      <c r="B1089" s="25" t="s">
        <v>131</v>
      </c>
      <c r="C1089" s="27">
        <v>70</v>
      </c>
      <c r="D1089" s="24" t="str">
        <f>IFERROR(VLOOKUP(TRIM(B1089),'Q4-Step 0-EastWestList'!$A$2:$B$16,2,FALSE),IFERROR(VLOOKUP(TRIM(B1089),'Q4-Step 0-EastWestList'!$C$2:$D$6,2,FALSE),"Neither"))</f>
        <v>West</v>
      </c>
    </row>
    <row r="1090" spans="2:4" ht="19.5" customHeight="1">
      <c r="B1090" s="25" t="s">
        <v>39</v>
      </c>
      <c r="C1090" s="27">
        <v>-34</v>
      </c>
      <c r="D1090" s="24" t="str">
        <f>IFERROR(VLOOKUP(TRIM(B1090),'Q4-Step 0-EastWestList'!$A$2:$B$16,2,FALSE),IFERROR(VLOOKUP(TRIM(B1090),'Q4-Step 0-EastWestList'!$C$2:$D$6,2,FALSE),"Neither"))</f>
        <v>East</v>
      </c>
    </row>
    <row r="1091" spans="2:4" ht="19.5" customHeight="1">
      <c r="B1091" s="25" t="s">
        <v>81</v>
      </c>
      <c r="C1091" s="27">
        <v>-145</v>
      </c>
      <c r="D1091" s="24" t="str">
        <f>IFERROR(VLOOKUP(TRIM(B1091),'Q4-Step 0-EastWestList'!$A$2:$B$16,2,FALSE),IFERROR(VLOOKUP(TRIM(B1091),'Q4-Step 0-EastWestList'!$C$2:$D$6,2,FALSE),"Neither"))</f>
        <v>Neither</v>
      </c>
    </row>
    <row r="1092" spans="2:4" ht="19.5" customHeight="1">
      <c r="B1092" s="25" t="s">
        <v>82</v>
      </c>
      <c r="C1092" s="26">
        <v>1122</v>
      </c>
      <c r="D1092" s="24" t="str">
        <f>IFERROR(VLOOKUP(TRIM(B1092),'Q4-Step 0-EastWestList'!$A$2:$B$16,2,FALSE),IFERROR(VLOOKUP(TRIM(B1092),'Q4-Step 0-EastWestList'!$C$2:$D$6,2,FALSE),"Neither"))</f>
        <v>Neither</v>
      </c>
    </row>
    <row r="1093" spans="2:4" ht="19.5" customHeight="1">
      <c r="B1093" s="25" t="s">
        <v>40</v>
      </c>
      <c r="C1093" s="27">
        <v>-185</v>
      </c>
      <c r="D1093" s="24" t="str">
        <f>IFERROR(VLOOKUP(TRIM(B1093),'Q4-Step 0-EastWestList'!$A$2:$B$16,2,FALSE),IFERROR(VLOOKUP(TRIM(B1093),'Q4-Step 0-EastWestList'!$C$2:$D$6,2,FALSE),"Neither"))</f>
        <v>West</v>
      </c>
    </row>
    <row r="1094" spans="2:4" ht="19.5" customHeight="1">
      <c r="B1094" s="25" t="s">
        <v>41</v>
      </c>
      <c r="C1094" s="27">
        <v>156</v>
      </c>
      <c r="D1094" s="24" t="str">
        <f>IFERROR(VLOOKUP(TRIM(B1094),'Q4-Step 0-EastWestList'!$A$2:$B$16,2,FALSE),IFERROR(VLOOKUP(TRIM(B1094),'Q4-Step 0-EastWestList'!$C$2:$D$6,2,FALSE),"Neither"))</f>
        <v>Neither</v>
      </c>
    </row>
    <row r="1095" spans="2:4" ht="19.5" customHeight="1">
      <c r="B1095" s="25" t="s">
        <v>140</v>
      </c>
      <c r="C1095" s="27">
        <v>59</v>
      </c>
      <c r="D1095" s="24" t="str">
        <f>IFERROR(VLOOKUP(TRIM(B1095),'Q4-Step 0-EastWestList'!$A$2:$B$16,2,FALSE),IFERROR(VLOOKUP(TRIM(B1095),'Q4-Step 0-EastWestList'!$C$2:$D$6,2,FALSE),"Neither"))</f>
        <v>Neither</v>
      </c>
    </row>
    <row r="1096" spans="2:4" ht="19.5" customHeight="1">
      <c r="B1096" s="25" t="s">
        <v>36</v>
      </c>
      <c r="C1096" s="27">
        <v>-32</v>
      </c>
      <c r="D1096" s="24" t="str">
        <f>IFERROR(VLOOKUP(TRIM(B1096),'Q4-Step 0-EastWestList'!$A$2:$B$16,2,FALSE),IFERROR(VLOOKUP(TRIM(B1096),'Q4-Step 0-EastWestList'!$C$2:$D$6,2,FALSE),"Neither"))</f>
        <v>Neither</v>
      </c>
    </row>
    <row r="1097" spans="2:4" ht="19.5" customHeight="1">
      <c r="B1097" s="25" t="s">
        <v>23</v>
      </c>
      <c r="C1097" s="27">
        <v>47</v>
      </c>
      <c r="D1097" s="24" t="str">
        <f>IFERROR(VLOOKUP(TRIM(B1097),'Q4-Step 0-EastWestList'!$A$2:$B$16,2,FALSE),IFERROR(VLOOKUP(TRIM(B1097),'Q4-Step 0-EastWestList'!$C$2:$D$6,2,FALSE),"Neither"))</f>
        <v>Neither</v>
      </c>
    </row>
    <row r="1098" spans="2:4" ht="19.5" customHeight="1">
      <c r="B1098" s="25" t="s">
        <v>23</v>
      </c>
      <c r="C1098" s="26">
        <v>1666</v>
      </c>
      <c r="D1098" s="24" t="str">
        <f>IFERROR(VLOOKUP(TRIM(B1098),'Q4-Step 0-EastWestList'!$A$2:$B$16,2,FALSE),IFERROR(VLOOKUP(TRIM(B1098),'Q4-Step 0-EastWestList'!$C$2:$D$6,2,FALSE),"Neither"))</f>
        <v>Neither</v>
      </c>
    </row>
    <row r="1099" spans="2:4" ht="19.5" customHeight="1">
      <c r="B1099" s="25" t="s">
        <v>35</v>
      </c>
      <c r="C1099" s="27">
        <v>1</v>
      </c>
      <c r="D1099" s="24" t="str">
        <f>IFERROR(VLOOKUP(TRIM(B1099),'Q4-Step 0-EastWestList'!$A$2:$B$16,2,FALSE),IFERROR(VLOOKUP(TRIM(B1099),'Q4-Step 0-EastWestList'!$C$2:$D$6,2,FALSE),"Neither"))</f>
        <v>Neither</v>
      </c>
    </row>
    <row r="1100" spans="2:4" ht="19.5" customHeight="1">
      <c r="B1100" s="25" t="s">
        <v>27</v>
      </c>
      <c r="C1100" s="27">
        <v>257</v>
      </c>
      <c r="D1100" s="24" t="str">
        <f>IFERROR(VLOOKUP(TRIM(B1100),'Q4-Step 0-EastWestList'!$A$2:$B$16,2,FALSE),IFERROR(VLOOKUP(TRIM(B1100),'Q4-Step 0-EastWestList'!$C$2:$D$6,2,FALSE),"Neither"))</f>
        <v>Neither</v>
      </c>
    </row>
    <row r="1101" spans="2:4" ht="19.5" customHeight="1">
      <c r="B1101" s="25" t="s">
        <v>34</v>
      </c>
      <c r="C1101" s="27">
        <v>-15</v>
      </c>
      <c r="D1101" s="24" t="str">
        <f>IFERROR(VLOOKUP(TRIM(B1101),'Q4-Step 0-EastWestList'!$A$2:$B$16,2,FALSE),IFERROR(VLOOKUP(TRIM(B1101),'Q4-Step 0-EastWestList'!$C$2:$D$6,2,FALSE),"Neither"))</f>
        <v>Neither</v>
      </c>
    </row>
    <row r="1102" spans="2:4" ht="19.5" customHeight="1">
      <c r="B1102" s="25" t="s">
        <v>29</v>
      </c>
      <c r="C1102" s="27">
        <v>246</v>
      </c>
      <c r="D1102" s="24" t="str">
        <f>IFERROR(VLOOKUP(TRIM(B1102),'Q4-Step 0-EastWestList'!$A$2:$B$16,2,FALSE),IFERROR(VLOOKUP(TRIM(B1102),'Q4-Step 0-EastWestList'!$C$2:$D$6,2,FALSE),"Neither"))</f>
        <v>Neither</v>
      </c>
    </row>
    <row r="1103" spans="2:4" ht="19.5" customHeight="1">
      <c r="B1103" s="25" t="s">
        <v>82</v>
      </c>
      <c r="C1103" s="27">
        <v>236</v>
      </c>
      <c r="D1103" s="24" t="str">
        <f>IFERROR(VLOOKUP(TRIM(B1103),'Q4-Step 0-EastWestList'!$A$2:$B$16,2,FALSE),IFERROR(VLOOKUP(TRIM(B1103),'Q4-Step 0-EastWestList'!$C$2:$D$6,2,FALSE),"Neither"))</f>
        <v>Neither</v>
      </c>
    </row>
    <row r="1104" spans="2:4" ht="19.5" customHeight="1">
      <c r="B1104" s="25" t="s">
        <v>34</v>
      </c>
      <c r="C1104" s="27">
        <v>-67</v>
      </c>
      <c r="D1104" s="24" t="str">
        <f>IFERROR(VLOOKUP(TRIM(B1104),'Q4-Step 0-EastWestList'!$A$2:$B$16,2,FALSE),IFERROR(VLOOKUP(TRIM(B1104),'Q4-Step 0-EastWestList'!$C$2:$D$6,2,FALSE),"Neither"))</f>
        <v>Neither</v>
      </c>
    </row>
    <row r="1105" spans="2:4" ht="19.5" customHeight="1">
      <c r="B1105" s="25" t="s">
        <v>103</v>
      </c>
      <c r="C1105" s="27">
        <v>116</v>
      </c>
      <c r="D1105" s="24" t="str">
        <f>IFERROR(VLOOKUP(TRIM(B1105),'Q4-Step 0-EastWestList'!$A$2:$B$16,2,FALSE),IFERROR(VLOOKUP(TRIM(B1105),'Q4-Step 0-EastWestList'!$C$2:$D$6,2,FALSE),"Neither"))</f>
        <v>Neither</v>
      </c>
    </row>
    <row r="1106" spans="2:4" ht="19.5" customHeight="1">
      <c r="B1106" s="25" t="s">
        <v>64</v>
      </c>
      <c r="C1106" s="26">
        <v>1060</v>
      </c>
      <c r="D1106" s="24" t="str">
        <f>IFERROR(VLOOKUP(TRIM(B1106),'Q4-Step 0-EastWestList'!$A$2:$B$16,2,FALSE),IFERROR(VLOOKUP(TRIM(B1106),'Q4-Step 0-EastWestList'!$C$2:$D$6,2,FALSE),"Neither"))</f>
        <v>Neither</v>
      </c>
    </row>
    <row r="1107" spans="2:4" ht="19.5" customHeight="1">
      <c r="B1107" s="25" t="s">
        <v>34</v>
      </c>
      <c r="C1107" s="27">
        <v>-35</v>
      </c>
      <c r="D1107" s="24" t="str">
        <f>IFERROR(VLOOKUP(TRIM(B1107),'Q4-Step 0-EastWestList'!$A$2:$B$16,2,FALSE),IFERROR(VLOOKUP(TRIM(B1107),'Q4-Step 0-EastWestList'!$C$2:$D$6,2,FALSE),"Neither"))</f>
        <v>Neither</v>
      </c>
    </row>
    <row r="1108" spans="2:4" ht="19.5" customHeight="1">
      <c r="B1108" s="25" t="s">
        <v>35</v>
      </c>
      <c r="C1108" s="27">
        <v>623</v>
      </c>
      <c r="D1108" s="24" t="str">
        <f>IFERROR(VLOOKUP(TRIM(B1108),'Q4-Step 0-EastWestList'!$A$2:$B$16,2,FALSE),IFERROR(VLOOKUP(TRIM(B1108),'Q4-Step 0-EastWestList'!$C$2:$D$6,2,FALSE),"Neither"))</f>
        <v>Neither</v>
      </c>
    </row>
    <row r="1109" spans="2:4" ht="19.5" customHeight="1">
      <c r="B1109" s="25" t="s">
        <v>71</v>
      </c>
      <c r="C1109" s="26">
        <v>3565</v>
      </c>
      <c r="D1109" s="24" t="str">
        <f>IFERROR(VLOOKUP(TRIM(B1109),'Q4-Step 0-EastWestList'!$A$2:$B$16,2,FALSE),IFERROR(VLOOKUP(TRIM(B1109),'Q4-Step 0-EastWestList'!$C$2:$D$6,2,FALSE),"Neither"))</f>
        <v>Neither</v>
      </c>
    </row>
    <row r="1110" spans="2:4" ht="19.5" customHeight="1">
      <c r="B1110" s="25" t="s">
        <v>29</v>
      </c>
      <c r="C1110" s="27">
        <v>-55</v>
      </c>
      <c r="D1110" s="24" t="str">
        <f>IFERROR(VLOOKUP(TRIM(B1110),'Q4-Step 0-EastWestList'!$A$2:$B$16,2,FALSE),IFERROR(VLOOKUP(TRIM(B1110),'Q4-Step 0-EastWestList'!$C$2:$D$6,2,FALSE),"Neither"))</f>
        <v>Neither</v>
      </c>
    </row>
    <row r="1111" spans="2:4" ht="19.5" customHeight="1">
      <c r="B1111" s="25" t="s">
        <v>30</v>
      </c>
      <c r="C1111" s="27">
        <v>289</v>
      </c>
      <c r="D1111" s="24" t="str">
        <f>IFERROR(VLOOKUP(TRIM(B1111),'Q4-Step 0-EastWestList'!$A$2:$B$16,2,FALSE),IFERROR(VLOOKUP(TRIM(B1111),'Q4-Step 0-EastWestList'!$C$2:$D$6,2,FALSE),"Neither"))</f>
        <v>Neither</v>
      </c>
    </row>
    <row r="1112" spans="2:4" ht="19.5" customHeight="1">
      <c r="B1112" s="25" t="s">
        <v>81</v>
      </c>
      <c r="C1112" s="27">
        <v>-73</v>
      </c>
      <c r="D1112" s="24" t="str">
        <f>IFERROR(VLOOKUP(TRIM(B1112),'Q4-Step 0-EastWestList'!$A$2:$B$16,2,FALSE),IFERROR(VLOOKUP(TRIM(B1112),'Q4-Step 0-EastWestList'!$C$2:$D$6,2,FALSE),"Neither"))</f>
        <v>Neither</v>
      </c>
    </row>
    <row r="1113" spans="2:4" ht="19.5" customHeight="1">
      <c r="B1113" s="25" t="s">
        <v>82</v>
      </c>
      <c r="C1113" s="27">
        <v>754</v>
      </c>
      <c r="D1113" s="24" t="str">
        <f>IFERROR(VLOOKUP(TRIM(B1113),'Q4-Step 0-EastWestList'!$A$2:$B$16,2,FALSE),IFERROR(VLOOKUP(TRIM(B1113),'Q4-Step 0-EastWestList'!$C$2:$D$6,2,FALSE),"Neither"))</f>
        <v>Neither</v>
      </c>
    </row>
    <row r="1114" spans="2:4" ht="19.5" customHeight="1">
      <c r="B1114" s="25" t="s">
        <v>50</v>
      </c>
      <c r="C1114" s="27">
        <v>863</v>
      </c>
      <c r="D1114" s="24" t="str">
        <f>IFERROR(VLOOKUP(TRIM(B1114),'Q4-Step 0-EastWestList'!$A$2:$B$16,2,FALSE),IFERROR(VLOOKUP(TRIM(B1114),'Q4-Step 0-EastWestList'!$C$2:$D$6,2,FALSE),"Neither"))</f>
        <v>East</v>
      </c>
    </row>
    <row r="1115" spans="2:4" ht="19.5" customHeight="1">
      <c r="B1115" s="25" t="s">
        <v>31</v>
      </c>
      <c r="C1115" s="27">
        <v>-56</v>
      </c>
      <c r="D1115" s="24" t="str">
        <f>IFERROR(VLOOKUP(TRIM(B1115),'Q4-Step 0-EastWestList'!$A$2:$B$16,2,FALSE),IFERROR(VLOOKUP(TRIM(B1115),'Q4-Step 0-EastWestList'!$C$2:$D$6,2,FALSE),"Neither"))</f>
        <v>Neither</v>
      </c>
    </row>
    <row r="1116" spans="2:4" ht="19.5" customHeight="1">
      <c r="B1116" s="25" t="s">
        <v>96</v>
      </c>
      <c r="C1116" s="27">
        <v>-37</v>
      </c>
      <c r="D1116" s="24" t="str">
        <f>IFERROR(VLOOKUP(TRIM(B1116),'Q4-Step 0-EastWestList'!$A$2:$B$16,2,FALSE),IFERROR(VLOOKUP(TRIM(B1116),'Q4-Step 0-EastWestList'!$C$2:$D$6,2,FALSE),"Neither"))</f>
        <v>East</v>
      </c>
    </row>
    <row r="1117" spans="2:4" ht="19.5" customHeight="1">
      <c r="B1117" s="25" t="s">
        <v>64</v>
      </c>
      <c r="C1117" s="27">
        <v>18</v>
      </c>
      <c r="D1117" s="24" t="str">
        <f>IFERROR(VLOOKUP(TRIM(B1117),'Q4-Step 0-EastWestList'!$A$2:$B$16,2,FALSE),IFERROR(VLOOKUP(TRIM(B1117),'Q4-Step 0-EastWestList'!$C$2:$D$6,2,FALSE),"Neither"))</f>
        <v>Neither</v>
      </c>
    </row>
    <row r="1118" spans="2:4" ht="19.5" customHeight="1">
      <c r="B1118" s="25" t="s">
        <v>36</v>
      </c>
      <c r="C1118" s="27">
        <v>175</v>
      </c>
      <c r="D1118" s="24" t="str">
        <f>IFERROR(VLOOKUP(TRIM(B1118),'Q4-Step 0-EastWestList'!$A$2:$B$16,2,FALSE),IFERROR(VLOOKUP(TRIM(B1118),'Q4-Step 0-EastWestList'!$C$2:$D$6,2,FALSE),"Neither"))</f>
        <v>Neither</v>
      </c>
    </row>
    <row r="1119" spans="2:4" ht="19.5" customHeight="1">
      <c r="B1119" s="25" t="s">
        <v>82</v>
      </c>
      <c r="C1119" s="27">
        <v>-4</v>
      </c>
      <c r="D1119" s="24" t="str">
        <f>IFERROR(VLOOKUP(TRIM(B1119),'Q4-Step 0-EastWestList'!$A$2:$B$16,2,FALSE),IFERROR(VLOOKUP(TRIM(B1119),'Q4-Step 0-EastWestList'!$C$2:$D$6,2,FALSE),"Neither"))</f>
        <v>Neither</v>
      </c>
    </row>
    <row r="1120" spans="2:4" ht="19.5" customHeight="1">
      <c r="B1120" s="25" t="s">
        <v>131</v>
      </c>
      <c r="C1120" s="27">
        <v>-304</v>
      </c>
      <c r="D1120" s="24" t="str">
        <f>IFERROR(VLOOKUP(TRIM(B1120),'Q4-Step 0-EastWestList'!$A$2:$B$16,2,FALSE),IFERROR(VLOOKUP(TRIM(B1120),'Q4-Step 0-EastWestList'!$C$2:$D$6,2,FALSE),"Neither"))</f>
        <v>West</v>
      </c>
    </row>
    <row r="1121" spans="2:4" ht="19.5" customHeight="1">
      <c r="B1121" s="25" t="s">
        <v>217</v>
      </c>
      <c r="C1121" s="27">
        <v>124</v>
      </c>
      <c r="D1121" s="24" t="str">
        <f>IFERROR(VLOOKUP(TRIM(B1121),'Q4-Step 0-EastWestList'!$A$2:$B$16,2,FALSE),IFERROR(VLOOKUP(TRIM(B1121),'Q4-Step 0-EastWestList'!$C$2:$D$6,2,FALSE),"Neither"))</f>
        <v>Neither</v>
      </c>
    </row>
    <row r="1122" spans="2:4" ht="19.5" customHeight="1">
      <c r="B1122" s="25" t="s">
        <v>79</v>
      </c>
      <c r="C1122" s="27">
        <v>182</v>
      </c>
      <c r="D1122" s="24" t="str">
        <f>IFERROR(VLOOKUP(TRIM(B1122),'Q4-Step 0-EastWestList'!$A$2:$B$16,2,FALSE),IFERROR(VLOOKUP(TRIM(B1122),'Q4-Step 0-EastWestList'!$C$2:$D$6,2,FALSE),"Neither"))</f>
        <v>West</v>
      </c>
    </row>
    <row r="1123" spans="2:4" ht="19.5" customHeight="1">
      <c r="B1123" s="25" t="s">
        <v>41</v>
      </c>
      <c r="C1123" s="27">
        <v>16</v>
      </c>
      <c r="D1123" s="24" t="str">
        <f>IFERROR(VLOOKUP(TRIM(B1123),'Q4-Step 0-EastWestList'!$A$2:$B$16,2,FALSE),IFERROR(VLOOKUP(TRIM(B1123),'Q4-Step 0-EastWestList'!$C$2:$D$6,2,FALSE),"Neither"))</f>
        <v>Neither</v>
      </c>
    </row>
    <row r="1124" spans="2:4" ht="19.5" customHeight="1">
      <c r="B1124" s="25" t="s">
        <v>39</v>
      </c>
      <c r="C1124" s="27">
        <v>0</v>
      </c>
      <c r="D1124" s="24" t="str">
        <f>IFERROR(VLOOKUP(TRIM(B1124),'Q4-Step 0-EastWestList'!$A$2:$B$16,2,FALSE),IFERROR(VLOOKUP(TRIM(B1124),'Q4-Step 0-EastWestList'!$C$2:$D$6,2,FALSE),"Neither"))</f>
        <v>East</v>
      </c>
    </row>
    <row r="1125" spans="2:4" ht="19.5" customHeight="1">
      <c r="B1125" s="25" t="s">
        <v>59</v>
      </c>
      <c r="C1125" s="27">
        <v>989</v>
      </c>
      <c r="D1125" s="24" t="str">
        <f>IFERROR(VLOOKUP(TRIM(B1125),'Q4-Step 0-EastWestList'!$A$2:$B$16,2,FALSE),IFERROR(VLOOKUP(TRIM(B1125),'Q4-Step 0-EastWestList'!$C$2:$D$6,2,FALSE),"Neither"))</f>
        <v>Neither</v>
      </c>
    </row>
    <row r="1126" spans="2:4" ht="19.5" customHeight="1">
      <c r="B1126" s="25" t="s">
        <v>59</v>
      </c>
      <c r="C1126" s="27">
        <v>0</v>
      </c>
      <c r="D1126" s="24" t="str">
        <f>IFERROR(VLOOKUP(TRIM(B1126),'Q4-Step 0-EastWestList'!$A$2:$B$16,2,FALSE),IFERROR(VLOOKUP(TRIM(B1126),'Q4-Step 0-EastWestList'!$C$2:$D$6,2,FALSE),"Neither"))</f>
        <v>Neither</v>
      </c>
    </row>
    <row r="1127" spans="2:4" ht="19.5" customHeight="1">
      <c r="B1127" s="25" t="s">
        <v>46</v>
      </c>
      <c r="C1127" s="27">
        <v>-6</v>
      </c>
      <c r="D1127" s="24" t="str">
        <f>IFERROR(VLOOKUP(TRIM(B1127),'Q4-Step 0-EastWestList'!$A$2:$B$16,2,FALSE),IFERROR(VLOOKUP(TRIM(B1127),'Q4-Step 0-EastWestList'!$C$2:$D$6,2,FALSE),"Neither"))</f>
        <v>Neither</v>
      </c>
    </row>
    <row r="1128" spans="2:4" ht="19.5" customHeight="1">
      <c r="B1128" s="25" t="s">
        <v>140</v>
      </c>
      <c r="C1128" s="27">
        <v>-479</v>
      </c>
      <c r="D1128" s="24" t="str">
        <f>IFERROR(VLOOKUP(TRIM(B1128),'Q4-Step 0-EastWestList'!$A$2:$B$16,2,FALSE),IFERROR(VLOOKUP(TRIM(B1128),'Q4-Step 0-EastWestList'!$C$2:$D$6,2,FALSE),"Neither"))</f>
        <v>Neither</v>
      </c>
    </row>
    <row r="1129" spans="2:4" ht="19.5" customHeight="1">
      <c r="B1129" s="25" t="s">
        <v>46</v>
      </c>
      <c r="C1129" s="27">
        <v>241</v>
      </c>
      <c r="D1129" s="24" t="str">
        <f>IFERROR(VLOOKUP(TRIM(B1129),'Q4-Step 0-EastWestList'!$A$2:$B$16,2,FALSE),IFERROR(VLOOKUP(TRIM(B1129),'Q4-Step 0-EastWestList'!$C$2:$D$6,2,FALSE),"Neither"))</f>
        <v>Neither</v>
      </c>
    </row>
    <row r="1130" spans="2:4" ht="19.5" customHeight="1">
      <c r="B1130" s="25" t="s">
        <v>34</v>
      </c>
      <c r="C1130" s="26">
        <v>3208</v>
      </c>
      <c r="D1130" s="24" t="str">
        <f>IFERROR(VLOOKUP(TRIM(B1130),'Q4-Step 0-EastWestList'!$A$2:$B$16,2,FALSE),IFERROR(VLOOKUP(TRIM(B1130),'Q4-Step 0-EastWestList'!$C$2:$D$6,2,FALSE),"Neither"))</f>
        <v>Neither</v>
      </c>
    </row>
    <row r="1131" spans="2:4" ht="19.5" customHeight="1">
      <c r="B1131" s="25" t="s">
        <v>34</v>
      </c>
      <c r="C1131" s="27">
        <v>169</v>
      </c>
      <c r="D1131" s="24" t="str">
        <f>IFERROR(VLOOKUP(TRIM(B1131),'Q4-Step 0-EastWestList'!$A$2:$B$16,2,FALSE),IFERROR(VLOOKUP(TRIM(B1131),'Q4-Step 0-EastWestList'!$C$2:$D$6,2,FALSE),"Neither"))</f>
        <v>Neither</v>
      </c>
    </row>
    <row r="1132" spans="2:4" ht="19.5" customHeight="1">
      <c r="B1132" s="25" t="s">
        <v>82</v>
      </c>
      <c r="C1132" s="27">
        <v>44</v>
      </c>
      <c r="D1132" s="24" t="str">
        <f>IFERROR(VLOOKUP(TRIM(B1132),'Q4-Step 0-EastWestList'!$A$2:$B$16,2,FALSE),IFERROR(VLOOKUP(TRIM(B1132),'Q4-Step 0-EastWestList'!$C$2:$D$6,2,FALSE),"Neither"))</f>
        <v>Neither</v>
      </c>
    </row>
    <row r="1133" spans="2:4" ht="19.5" customHeight="1">
      <c r="B1133" s="25" t="s">
        <v>661</v>
      </c>
      <c r="C1133" s="27">
        <v>205</v>
      </c>
      <c r="D1133" s="24" t="str">
        <f>IFERROR(VLOOKUP(TRIM(B1133),'Q4-Step 0-EastWestList'!$A$2:$B$16,2,FALSE),IFERROR(VLOOKUP(TRIM(B1133),'Q4-Step 0-EastWestList'!$C$2:$D$6,2,FALSE),"Neither"))</f>
        <v>West</v>
      </c>
    </row>
    <row r="1134" spans="2:4" ht="19.5" customHeight="1">
      <c r="B1134" s="25" t="s">
        <v>82</v>
      </c>
      <c r="C1134" s="27">
        <v>713</v>
      </c>
      <c r="D1134" s="24" t="str">
        <f>IFERROR(VLOOKUP(TRIM(B1134),'Q4-Step 0-EastWestList'!$A$2:$B$16,2,FALSE),IFERROR(VLOOKUP(TRIM(B1134),'Q4-Step 0-EastWestList'!$C$2:$D$6,2,FALSE),"Neither"))</f>
        <v>Neither</v>
      </c>
    </row>
    <row r="1135" spans="2:4" ht="19.5" customHeight="1">
      <c r="B1135" s="25" t="s">
        <v>31</v>
      </c>
      <c r="C1135" s="27">
        <v>63</v>
      </c>
      <c r="D1135" s="24" t="str">
        <f>IFERROR(VLOOKUP(TRIM(B1135),'Q4-Step 0-EastWestList'!$A$2:$B$16,2,FALSE),IFERROR(VLOOKUP(TRIM(B1135),'Q4-Step 0-EastWestList'!$C$2:$D$6,2,FALSE),"Neither"))</f>
        <v>Neither</v>
      </c>
    </row>
    <row r="1136" spans="2:4" ht="19.5" customHeight="1">
      <c r="B1136" s="25" t="s">
        <v>79</v>
      </c>
      <c r="C1136" s="27">
        <v>246</v>
      </c>
      <c r="D1136" s="24" t="str">
        <f>IFERROR(VLOOKUP(TRIM(B1136),'Q4-Step 0-EastWestList'!$A$2:$B$16,2,FALSE),IFERROR(VLOOKUP(TRIM(B1136),'Q4-Step 0-EastWestList'!$C$2:$D$6,2,FALSE),"Neither"))</f>
        <v>West</v>
      </c>
    </row>
    <row r="1137" spans="2:4" ht="19.5" customHeight="1">
      <c r="B1137" s="25" t="s">
        <v>34</v>
      </c>
      <c r="C1137" s="26">
        <v>1042</v>
      </c>
      <c r="D1137" s="24" t="str">
        <f>IFERROR(VLOOKUP(TRIM(B1137),'Q4-Step 0-EastWestList'!$A$2:$B$16,2,FALSE),IFERROR(VLOOKUP(TRIM(B1137),'Q4-Step 0-EastWestList'!$C$2:$D$6,2,FALSE),"Neither"))</f>
        <v>Neither</v>
      </c>
    </row>
    <row r="1138" spans="2:4" ht="19.5" customHeight="1">
      <c r="B1138" s="25" t="s">
        <v>82</v>
      </c>
      <c r="C1138" s="27">
        <v>9</v>
      </c>
      <c r="D1138" s="24" t="str">
        <f>IFERROR(VLOOKUP(TRIM(B1138),'Q4-Step 0-EastWestList'!$A$2:$B$16,2,FALSE),IFERROR(VLOOKUP(TRIM(B1138),'Q4-Step 0-EastWestList'!$C$2:$D$6,2,FALSE),"Neither"))</f>
        <v>Neither</v>
      </c>
    </row>
    <row r="1139" spans="2:4" ht="19.5" customHeight="1">
      <c r="B1139" s="25" t="s">
        <v>86</v>
      </c>
      <c r="C1139" s="27">
        <v>-83</v>
      </c>
      <c r="D1139" s="24" t="str">
        <f>IFERROR(VLOOKUP(TRIM(B1139),'Q4-Step 0-EastWestList'!$A$2:$B$16,2,FALSE),IFERROR(VLOOKUP(TRIM(B1139),'Q4-Step 0-EastWestList'!$C$2:$D$6,2,FALSE),"Neither"))</f>
        <v>Neither</v>
      </c>
    </row>
    <row r="1140" spans="2:4" ht="19.5" customHeight="1">
      <c r="B1140" s="25" t="s">
        <v>41</v>
      </c>
      <c r="C1140" s="27">
        <v>569</v>
      </c>
      <c r="D1140" s="24" t="str">
        <f>IFERROR(VLOOKUP(TRIM(B1140),'Q4-Step 0-EastWestList'!$A$2:$B$16,2,FALSE),IFERROR(VLOOKUP(TRIM(B1140),'Q4-Step 0-EastWestList'!$C$2:$D$6,2,FALSE),"Neither"))</f>
        <v>Neither</v>
      </c>
    </row>
    <row r="1141" spans="2:4" ht="19.5" customHeight="1">
      <c r="B1141" s="25" t="s">
        <v>773</v>
      </c>
      <c r="C1141" s="27">
        <v>505</v>
      </c>
      <c r="D1141" s="24" t="str">
        <f>IFERROR(VLOOKUP(TRIM(B1141),'Q4-Step 0-EastWestList'!$A$2:$B$16,2,FALSE),IFERROR(VLOOKUP(TRIM(B1141),'Q4-Step 0-EastWestList'!$C$2:$D$6,2,FALSE),"Neither"))</f>
        <v>East</v>
      </c>
    </row>
    <row r="1142" spans="2:4" ht="19.5" customHeight="1">
      <c r="B1142" s="25" t="s">
        <v>67</v>
      </c>
      <c r="C1142" s="27">
        <v>-140</v>
      </c>
      <c r="D1142" s="24" t="str">
        <f>IFERROR(VLOOKUP(TRIM(B1142),'Q4-Step 0-EastWestList'!$A$2:$B$16,2,FALSE),IFERROR(VLOOKUP(TRIM(B1142),'Q4-Step 0-EastWestList'!$C$2:$D$6,2,FALSE),"Neither"))</f>
        <v>East</v>
      </c>
    </row>
    <row r="1143" spans="2:4" ht="19.5" customHeight="1">
      <c r="B1143" s="25" t="s">
        <v>59</v>
      </c>
      <c r="C1143" s="26">
        <v>4171</v>
      </c>
      <c r="D1143" s="24" t="str">
        <f>IFERROR(VLOOKUP(TRIM(B1143),'Q4-Step 0-EastWestList'!$A$2:$B$16,2,FALSE),IFERROR(VLOOKUP(TRIM(B1143),'Q4-Step 0-EastWestList'!$C$2:$D$6,2,FALSE),"Neither"))</f>
        <v>Neither</v>
      </c>
    </row>
    <row r="1144" spans="2:4" ht="19.5" customHeight="1">
      <c r="B1144" s="25" t="s">
        <v>233</v>
      </c>
      <c r="C1144" s="27">
        <v>-75</v>
      </c>
      <c r="D1144" s="24" t="str">
        <f>IFERROR(VLOOKUP(TRIM(B1144),'Q4-Step 0-EastWestList'!$A$2:$B$16,2,FALSE),IFERROR(VLOOKUP(TRIM(B1144),'Q4-Step 0-EastWestList'!$C$2:$D$6,2,FALSE),"Neither"))</f>
        <v>East</v>
      </c>
    </row>
    <row r="1145" spans="2:4" ht="19.5" customHeight="1">
      <c r="B1145" s="25" t="s">
        <v>29</v>
      </c>
      <c r="C1145" s="27">
        <v>798</v>
      </c>
      <c r="D1145" s="24" t="str">
        <f>IFERROR(VLOOKUP(TRIM(B1145),'Q4-Step 0-EastWestList'!$A$2:$B$16,2,FALSE),IFERROR(VLOOKUP(TRIM(B1145),'Q4-Step 0-EastWestList'!$C$2:$D$6,2,FALSE),"Neither"))</f>
        <v>Neither</v>
      </c>
    </row>
    <row r="1146" spans="2:4" ht="19.5" customHeight="1">
      <c r="B1146" s="25" t="s">
        <v>64</v>
      </c>
      <c r="C1146" s="27">
        <v>16</v>
      </c>
      <c r="D1146" s="24" t="str">
        <f>IFERROR(VLOOKUP(TRIM(B1146),'Q4-Step 0-EastWestList'!$A$2:$B$16,2,FALSE),IFERROR(VLOOKUP(TRIM(B1146),'Q4-Step 0-EastWestList'!$C$2:$D$6,2,FALSE),"Neither"))</f>
        <v>Neither</v>
      </c>
    </row>
    <row r="1147" spans="2:4" ht="19.5" customHeight="1">
      <c r="B1147" s="25" t="s">
        <v>52</v>
      </c>
      <c r="C1147" s="26">
        <v>7593</v>
      </c>
      <c r="D1147" s="24" t="str">
        <f>IFERROR(VLOOKUP(TRIM(B1147),'Q4-Step 0-EastWestList'!$A$2:$B$16,2,FALSE),IFERROR(VLOOKUP(TRIM(B1147),'Q4-Step 0-EastWestList'!$C$2:$D$6,2,FALSE),"Neither"))</f>
        <v>West</v>
      </c>
    </row>
    <row r="1148" spans="2:4" ht="19.5" customHeight="1">
      <c r="B1148" s="25" t="s">
        <v>82</v>
      </c>
      <c r="C1148" s="27">
        <v>-185</v>
      </c>
      <c r="D1148" s="24" t="str">
        <f>IFERROR(VLOOKUP(TRIM(B1148),'Q4-Step 0-EastWestList'!$A$2:$B$16,2,FALSE),IFERROR(VLOOKUP(TRIM(B1148),'Q4-Step 0-EastWestList'!$C$2:$D$6,2,FALSE),"Neither"))</f>
        <v>Neither</v>
      </c>
    </row>
    <row r="1149" spans="2:4" ht="19.5" customHeight="1">
      <c r="B1149" s="25" t="s">
        <v>21</v>
      </c>
      <c r="C1149" s="27">
        <v>26</v>
      </c>
      <c r="D1149" s="24" t="str">
        <f>IFERROR(VLOOKUP(TRIM(B1149),'Q4-Step 0-EastWestList'!$A$2:$B$16,2,FALSE),IFERROR(VLOOKUP(TRIM(B1149),'Q4-Step 0-EastWestList'!$C$2:$D$6,2,FALSE),"Neither"))</f>
        <v>East</v>
      </c>
    </row>
    <row r="1150" spans="2:4" ht="19.5" customHeight="1">
      <c r="B1150" s="25" t="s">
        <v>79</v>
      </c>
      <c r="C1150" s="27">
        <v>66</v>
      </c>
      <c r="D1150" s="24" t="str">
        <f>IFERROR(VLOOKUP(TRIM(B1150),'Q4-Step 0-EastWestList'!$A$2:$B$16,2,FALSE),IFERROR(VLOOKUP(TRIM(B1150),'Q4-Step 0-EastWestList'!$C$2:$D$6,2,FALSE),"Neither"))</f>
        <v>West</v>
      </c>
    </row>
    <row r="1151" spans="2:4" ht="19.5" customHeight="1">
      <c r="B1151" s="25" t="s">
        <v>41</v>
      </c>
      <c r="C1151" s="27">
        <v>12</v>
      </c>
      <c r="D1151" s="24" t="str">
        <f>IFERROR(VLOOKUP(TRIM(B1151),'Q4-Step 0-EastWestList'!$A$2:$B$16,2,FALSE),IFERROR(VLOOKUP(TRIM(B1151),'Q4-Step 0-EastWestList'!$C$2:$D$6,2,FALSE),"Neither"))</f>
        <v>Neither</v>
      </c>
    </row>
    <row r="1152" spans="2:4" ht="19.5" customHeight="1">
      <c r="B1152" s="25" t="s">
        <v>40</v>
      </c>
      <c r="C1152" s="26">
        <v>12517</v>
      </c>
      <c r="D1152" s="24" t="str">
        <f>IFERROR(VLOOKUP(TRIM(B1152),'Q4-Step 0-EastWestList'!$A$2:$B$16,2,FALSE),IFERROR(VLOOKUP(TRIM(B1152),'Q4-Step 0-EastWestList'!$C$2:$D$6,2,FALSE),"Neither"))</f>
        <v>West</v>
      </c>
    </row>
    <row r="1153" spans="2:4" ht="19.5" customHeight="1">
      <c r="B1153" s="25" t="s">
        <v>25</v>
      </c>
      <c r="C1153" s="27">
        <v>162</v>
      </c>
      <c r="D1153" s="24" t="str">
        <f>IFERROR(VLOOKUP(TRIM(B1153),'Q4-Step 0-EastWestList'!$A$2:$B$16,2,FALSE),IFERROR(VLOOKUP(TRIM(B1153),'Q4-Step 0-EastWestList'!$C$2:$D$6,2,FALSE),"Neither"))</f>
        <v>East</v>
      </c>
    </row>
    <row r="1154" spans="2:4" ht="19.5" customHeight="1">
      <c r="B1154" s="25" t="s">
        <v>25</v>
      </c>
      <c r="C1154" s="27">
        <v>65</v>
      </c>
      <c r="D1154" s="24" t="str">
        <f>IFERROR(VLOOKUP(TRIM(B1154),'Q4-Step 0-EastWestList'!$A$2:$B$16,2,FALSE),IFERROR(VLOOKUP(TRIM(B1154),'Q4-Step 0-EastWestList'!$C$2:$D$6,2,FALSE),"Neither"))</f>
        <v>East</v>
      </c>
    </row>
    <row r="1155" spans="2:4" ht="19.5" customHeight="1">
      <c r="B1155" s="25" t="s">
        <v>31</v>
      </c>
      <c r="C1155" s="27">
        <v>50</v>
      </c>
      <c r="D1155" s="24" t="str">
        <f>IFERROR(VLOOKUP(TRIM(B1155),'Q4-Step 0-EastWestList'!$A$2:$B$16,2,FALSE),IFERROR(VLOOKUP(TRIM(B1155),'Q4-Step 0-EastWestList'!$C$2:$D$6,2,FALSE),"Neither"))</f>
        <v>Neither</v>
      </c>
    </row>
    <row r="1156" spans="2:4" ht="19.5" customHeight="1">
      <c r="B1156" s="25" t="s">
        <v>52</v>
      </c>
      <c r="C1156" s="26">
        <v>1355</v>
      </c>
      <c r="D1156" s="24" t="str">
        <f>IFERROR(VLOOKUP(TRIM(B1156),'Q4-Step 0-EastWestList'!$A$2:$B$16,2,FALSE),IFERROR(VLOOKUP(TRIM(B1156),'Q4-Step 0-EastWestList'!$C$2:$D$6,2,FALSE),"Neither"))</f>
        <v>West</v>
      </c>
    </row>
    <row r="1157" spans="2:4" ht="19.5" customHeight="1">
      <c r="B1157" s="25" t="s">
        <v>55</v>
      </c>
      <c r="C1157" s="26">
        <v>23354</v>
      </c>
      <c r="D1157" s="24" t="str">
        <f>IFERROR(VLOOKUP(TRIM(B1157),'Q4-Step 0-EastWestList'!$A$2:$B$16,2,FALSE),IFERROR(VLOOKUP(TRIM(B1157),'Q4-Step 0-EastWestList'!$C$2:$D$6,2,FALSE),"Neither"))</f>
        <v>Neither</v>
      </c>
    </row>
    <row r="1158" spans="2:4" ht="19.5" customHeight="1">
      <c r="B1158" s="25" t="s">
        <v>40</v>
      </c>
      <c r="C1158" s="27">
        <v>830</v>
      </c>
      <c r="D1158" s="24" t="str">
        <f>IFERROR(VLOOKUP(TRIM(B1158),'Q4-Step 0-EastWestList'!$A$2:$B$16,2,FALSE),IFERROR(VLOOKUP(TRIM(B1158),'Q4-Step 0-EastWestList'!$C$2:$D$6,2,FALSE),"Neither"))</f>
        <v>West</v>
      </c>
    </row>
    <row r="1159" spans="2:4" ht="19.5" customHeight="1">
      <c r="B1159" s="25" t="s">
        <v>40</v>
      </c>
      <c r="C1159" s="27">
        <v>138</v>
      </c>
      <c r="D1159" s="24" t="str">
        <f>IFERROR(VLOOKUP(TRIM(B1159),'Q4-Step 0-EastWestList'!$A$2:$B$16,2,FALSE),IFERROR(VLOOKUP(TRIM(B1159),'Q4-Step 0-EastWestList'!$C$2:$D$6,2,FALSE),"Neither"))</f>
        <v>West</v>
      </c>
    </row>
    <row r="1160" spans="2:4" ht="19.5" customHeight="1">
      <c r="B1160" s="25" t="s">
        <v>131</v>
      </c>
      <c r="C1160" s="27">
        <v>42</v>
      </c>
      <c r="D1160" s="24" t="str">
        <f>IFERROR(VLOOKUP(TRIM(B1160),'Q4-Step 0-EastWestList'!$A$2:$B$16,2,FALSE),IFERROR(VLOOKUP(TRIM(B1160),'Q4-Step 0-EastWestList'!$C$2:$D$6,2,FALSE),"Neither"))</f>
        <v>West</v>
      </c>
    </row>
    <row r="1161" spans="2:4" ht="19.5" customHeight="1">
      <c r="B1161" s="25" t="s">
        <v>82</v>
      </c>
      <c r="C1161" s="27">
        <v>183</v>
      </c>
      <c r="D1161" s="24" t="str">
        <f>IFERROR(VLOOKUP(TRIM(B1161),'Q4-Step 0-EastWestList'!$A$2:$B$16,2,FALSE),IFERROR(VLOOKUP(TRIM(B1161),'Q4-Step 0-EastWestList'!$C$2:$D$6,2,FALSE),"Neither"))</f>
        <v>Neither</v>
      </c>
    </row>
    <row r="1162" spans="2:4" ht="19.5" customHeight="1">
      <c r="B1162" s="25" t="s">
        <v>40</v>
      </c>
      <c r="C1162" s="27">
        <v>8</v>
      </c>
      <c r="D1162" s="24" t="str">
        <f>IFERROR(VLOOKUP(TRIM(B1162),'Q4-Step 0-EastWestList'!$A$2:$B$16,2,FALSE),IFERROR(VLOOKUP(TRIM(B1162),'Q4-Step 0-EastWestList'!$C$2:$D$6,2,FALSE),"Neither"))</f>
        <v>West</v>
      </c>
    </row>
    <row r="1163" spans="2:4" ht="19.5" customHeight="1">
      <c r="B1163" s="25" t="s">
        <v>29</v>
      </c>
      <c r="C1163" s="27">
        <v>-30</v>
      </c>
      <c r="D1163" s="24" t="str">
        <f>IFERROR(VLOOKUP(TRIM(B1163),'Q4-Step 0-EastWestList'!$A$2:$B$16,2,FALSE),IFERROR(VLOOKUP(TRIM(B1163),'Q4-Step 0-EastWestList'!$C$2:$D$6,2,FALSE),"Neither"))</f>
        <v>Neither</v>
      </c>
    </row>
    <row r="1164" spans="2:4" ht="19.5" customHeight="1">
      <c r="B1164" s="25" t="s">
        <v>34</v>
      </c>
      <c r="C1164" s="27">
        <v>-40</v>
      </c>
      <c r="D1164" s="24" t="str">
        <f>IFERROR(VLOOKUP(TRIM(B1164),'Q4-Step 0-EastWestList'!$A$2:$B$16,2,FALSE),IFERROR(VLOOKUP(TRIM(B1164),'Q4-Step 0-EastWestList'!$C$2:$D$6,2,FALSE),"Neither"))</f>
        <v>Neither</v>
      </c>
    </row>
    <row r="1165" spans="2:4" ht="19.5" customHeight="1">
      <c r="B1165" s="25" t="s">
        <v>35</v>
      </c>
      <c r="C1165" s="27">
        <v>24</v>
      </c>
      <c r="D1165" s="24" t="str">
        <f>IFERROR(VLOOKUP(TRIM(B1165),'Q4-Step 0-EastWestList'!$A$2:$B$16,2,FALSE),IFERROR(VLOOKUP(TRIM(B1165),'Q4-Step 0-EastWestList'!$C$2:$D$6,2,FALSE),"Neither"))</f>
        <v>Neither</v>
      </c>
    </row>
    <row r="1166" spans="2:4" ht="19.5" customHeight="1">
      <c r="B1166" s="25" t="s">
        <v>29</v>
      </c>
      <c r="C1166" s="27">
        <v>-98</v>
      </c>
      <c r="D1166" s="24" t="str">
        <f>IFERROR(VLOOKUP(TRIM(B1166),'Q4-Step 0-EastWestList'!$A$2:$B$16,2,FALSE),IFERROR(VLOOKUP(TRIM(B1166),'Q4-Step 0-EastWestList'!$C$2:$D$6,2,FALSE),"Neither"))</f>
        <v>Neither</v>
      </c>
    </row>
    <row r="1167" spans="2:4" ht="19.5" customHeight="1">
      <c r="B1167" s="25" t="s">
        <v>86</v>
      </c>
      <c r="C1167" s="27">
        <v>-114</v>
      </c>
      <c r="D1167" s="24" t="str">
        <f>IFERROR(VLOOKUP(TRIM(B1167),'Q4-Step 0-EastWestList'!$A$2:$B$16,2,FALSE),IFERROR(VLOOKUP(TRIM(B1167),'Q4-Step 0-EastWestList'!$C$2:$D$6,2,FALSE),"Neither"))</f>
        <v>Neither</v>
      </c>
    </row>
    <row r="1168" spans="2:4" ht="19.5" customHeight="1">
      <c r="B1168" s="25" t="s">
        <v>38</v>
      </c>
      <c r="C1168" s="27">
        <v>116</v>
      </c>
      <c r="D1168" s="24" t="str">
        <f>IFERROR(VLOOKUP(TRIM(B1168),'Q4-Step 0-EastWestList'!$A$2:$B$16,2,FALSE),IFERROR(VLOOKUP(TRIM(B1168),'Q4-Step 0-EastWestList'!$C$2:$D$6,2,FALSE),"Neither"))</f>
        <v>Neither</v>
      </c>
    </row>
    <row r="1169" spans="2:4" ht="19.5" customHeight="1">
      <c r="B1169" s="25" t="s">
        <v>81</v>
      </c>
      <c r="C1169" s="26">
        <v>1036</v>
      </c>
      <c r="D1169" s="24" t="str">
        <f>IFERROR(VLOOKUP(TRIM(B1169),'Q4-Step 0-EastWestList'!$A$2:$B$16,2,FALSE),IFERROR(VLOOKUP(TRIM(B1169),'Q4-Step 0-EastWestList'!$C$2:$D$6,2,FALSE),"Neither"))</f>
        <v>Neither</v>
      </c>
    </row>
    <row r="1170" spans="2:4" ht="19.5" customHeight="1">
      <c r="B1170" s="25" t="s">
        <v>79</v>
      </c>
      <c r="C1170" s="27">
        <v>165</v>
      </c>
      <c r="D1170" s="24" t="str">
        <f>IFERROR(VLOOKUP(TRIM(B1170),'Q4-Step 0-EastWestList'!$A$2:$B$16,2,FALSE),IFERROR(VLOOKUP(TRIM(B1170),'Q4-Step 0-EastWestList'!$C$2:$D$6,2,FALSE),"Neither"))</f>
        <v>West</v>
      </c>
    </row>
    <row r="1171" spans="2:4" ht="19.5" customHeight="1">
      <c r="B1171" s="25" t="s">
        <v>46</v>
      </c>
      <c r="C1171" s="27">
        <v>-48</v>
      </c>
      <c r="D1171" s="24" t="str">
        <f>IFERROR(VLOOKUP(TRIM(B1171),'Q4-Step 0-EastWestList'!$A$2:$B$16,2,FALSE),IFERROR(VLOOKUP(TRIM(B1171),'Q4-Step 0-EastWestList'!$C$2:$D$6,2,FALSE),"Neither"))</f>
        <v>Neither</v>
      </c>
    </row>
    <row r="1172" spans="2:4" ht="19.5" customHeight="1">
      <c r="B1172" s="25" t="s">
        <v>27</v>
      </c>
      <c r="C1172" s="27">
        <v>468</v>
      </c>
      <c r="D1172" s="24" t="str">
        <f>IFERROR(VLOOKUP(TRIM(B1172),'Q4-Step 0-EastWestList'!$A$2:$B$16,2,FALSE),IFERROR(VLOOKUP(TRIM(B1172),'Q4-Step 0-EastWestList'!$C$2:$D$6,2,FALSE),"Neither"))</f>
        <v>Neither</v>
      </c>
    </row>
    <row r="1173" spans="2:4" ht="19.5" customHeight="1">
      <c r="B1173" s="25" t="s">
        <v>35</v>
      </c>
      <c r="C1173" s="27">
        <v>325</v>
      </c>
      <c r="D1173" s="24" t="str">
        <f>IFERROR(VLOOKUP(TRIM(B1173),'Q4-Step 0-EastWestList'!$A$2:$B$16,2,FALSE),IFERROR(VLOOKUP(TRIM(B1173),'Q4-Step 0-EastWestList'!$C$2:$D$6,2,FALSE),"Neither"))</f>
        <v>Neither</v>
      </c>
    </row>
    <row r="1174" spans="2:4" ht="19.5" customHeight="1">
      <c r="B1174" s="25" t="s">
        <v>64</v>
      </c>
      <c r="C1174" s="27">
        <v>17</v>
      </c>
      <c r="D1174" s="24" t="str">
        <f>IFERROR(VLOOKUP(TRIM(B1174),'Q4-Step 0-EastWestList'!$A$2:$B$16,2,FALSE),IFERROR(VLOOKUP(TRIM(B1174),'Q4-Step 0-EastWestList'!$C$2:$D$6,2,FALSE),"Neither"))</f>
        <v>Neither</v>
      </c>
    </row>
    <row r="1175" spans="2:4" ht="19.5" customHeight="1">
      <c r="B1175" s="25" t="s">
        <v>41</v>
      </c>
      <c r="C1175" s="27">
        <v>249</v>
      </c>
      <c r="D1175" s="24" t="str">
        <f>IFERROR(VLOOKUP(TRIM(B1175),'Q4-Step 0-EastWestList'!$A$2:$B$16,2,FALSE),IFERROR(VLOOKUP(TRIM(B1175),'Q4-Step 0-EastWestList'!$C$2:$D$6,2,FALSE),"Neither"))</f>
        <v>Neither</v>
      </c>
    </row>
    <row r="1176" spans="2:4" ht="19.5" customHeight="1">
      <c r="B1176" s="25" t="s">
        <v>93</v>
      </c>
      <c r="C1176" s="27">
        <v>-56</v>
      </c>
      <c r="D1176" s="24" t="str">
        <f>IFERROR(VLOOKUP(TRIM(B1176),'Q4-Step 0-EastWestList'!$A$2:$B$16,2,FALSE),IFERROR(VLOOKUP(TRIM(B1176),'Q4-Step 0-EastWestList'!$C$2:$D$6,2,FALSE),"Neither"))</f>
        <v>Neither</v>
      </c>
    </row>
    <row r="1177" spans="2:4" ht="19.5" customHeight="1">
      <c r="B1177" s="25" t="s">
        <v>33</v>
      </c>
      <c r="C1177" s="27">
        <v>207</v>
      </c>
      <c r="D1177" s="24" t="str">
        <f>IFERROR(VLOOKUP(TRIM(B1177),'Q4-Step 0-EastWestList'!$A$2:$B$16,2,FALSE),IFERROR(VLOOKUP(TRIM(B1177),'Q4-Step 0-EastWestList'!$C$2:$D$6,2,FALSE),"Neither"))</f>
        <v>Neither</v>
      </c>
    </row>
    <row r="1178" spans="2:4" ht="19.5" customHeight="1">
      <c r="B1178" s="25" t="s">
        <v>71</v>
      </c>
      <c r="C1178" s="27">
        <v>18</v>
      </c>
      <c r="D1178" s="24" t="str">
        <f>IFERROR(VLOOKUP(TRIM(B1178),'Q4-Step 0-EastWestList'!$A$2:$B$16,2,FALSE),IFERROR(VLOOKUP(TRIM(B1178),'Q4-Step 0-EastWestList'!$C$2:$D$6,2,FALSE),"Neither"))</f>
        <v>Neither</v>
      </c>
    </row>
    <row r="1179" spans="2:4" ht="19.5" customHeight="1">
      <c r="B1179" s="25" t="s">
        <v>39</v>
      </c>
      <c r="C1179" s="27">
        <v>-400</v>
      </c>
      <c r="D1179" s="24" t="str">
        <f>IFERROR(VLOOKUP(TRIM(B1179),'Q4-Step 0-EastWestList'!$A$2:$B$16,2,FALSE),IFERROR(VLOOKUP(TRIM(B1179),'Q4-Step 0-EastWestList'!$C$2:$D$6,2,FALSE),"Neither"))</f>
        <v>East</v>
      </c>
    </row>
    <row r="1180" spans="2:4" ht="19.5" customHeight="1">
      <c r="B1180" s="25" t="s">
        <v>30</v>
      </c>
      <c r="C1180" s="27">
        <v>101</v>
      </c>
      <c r="D1180" s="24" t="str">
        <f>IFERROR(VLOOKUP(TRIM(B1180),'Q4-Step 0-EastWestList'!$A$2:$B$16,2,FALSE),IFERROR(VLOOKUP(TRIM(B1180),'Q4-Step 0-EastWestList'!$C$2:$D$6,2,FALSE),"Neither"))</f>
        <v>Neither</v>
      </c>
    </row>
    <row r="1181" spans="2:4" ht="19.5" customHeight="1">
      <c r="B1181" s="25" t="s">
        <v>30</v>
      </c>
      <c r="C1181" s="27">
        <v>-6</v>
      </c>
      <c r="D1181" s="24" t="str">
        <f>IFERROR(VLOOKUP(TRIM(B1181),'Q4-Step 0-EastWestList'!$A$2:$B$16,2,FALSE),IFERROR(VLOOKUP(TRIM(B1181),'Q4-Step 0-EastWestList'!$C$2:$D$6,2,FALSE),"Neither"))</f>
        <v>Neither</v>
      </c>
    </row>
    <row r="1182" spans="2:4" ht="19.5" customHeight="1">
      <c r="B1182" s="25" t="s">
        <v>36</v>
      </c>
      <c r="C1182" s="27">
        <v>192</v>
      </c>
      <c r="D1182" s="24" t="str">
        <f>IFERROR(VLOOKUP(TRIM(B1182),'Q4-Step 0-EastWestList'!$A$2:$B$16,2,FALSE),IFERROR(VLOOKUP(TRIM(B1182),'Q4-Step 0-EastWestList'!$C$2:$D$6,2,FALSE),"Neither"))</f>
        <v>Neither</v>
      </c>
    </row>
    <row r="1183" spans="2:4" ht="19.5" customHeight="1">
      <c r="B1183" s="25" t="s">
        <v>41</v>
      </c>
      <c r="C1183" s="27">
        <v>80</v>
      </c>
      <c r="D1183" s="24" t="str">
        <f>IFERROR(VLOOKUP(TRIM(B1183),'Q4-Step 0-EastWestList'!$A$2:$B$16,2,FALSE),IFERROR(VLOOKUP(TRIM(B1183),'Q4-Step 0-EastWestList'!$C$2:$D$6,2,FALSE),"Neither"))</f>
        <v>Neither</v>
      </c>
    </row>
    <row r="1184" spans="2:4" ht="19.5" customHeight="1">
      <c r="B1184" s="25" t="s">
        <v>23</v>
      </c>
      <c r="C1184" s="26">
        <v>1552</v>
      </c>
      <c r="D1184" s="24" t="str">
        <f>IFERROR(VLOOKUP(TRIM(B1184),'Q4-Step 0-EastWestList'!$A$2:$B$16,2,FALSE),IFERROR(VLOOKUP(TRIM(B1184),'Q4-Step 0-EastWestList'!$C$2:$D$6,2,FALSE),"Neither"))</f>
        <v>Neither</v>
      </c>
    </row>
    <row r="1185" spans="2:4" ht="19.5" customHeight="1">
      <c r="B1185" s="25" t="s">
        <v>23</v>
      </c>
      <c r="C1185" s="27">
        <v>423</v>
      </c>
      <c r="D1185" s="24" t="str">
        <f>IFERROR(VLOOKUP(TRIM(B1185),'Q4-Step 0-EastWestList'!$A$2:$B$16,2,FALSE),IFERROR(VLOOKUP(TRIM(B1185),'Q4-Step 0-EastWestList'!$C$2:$D$6,2,FALSE),"Neither"))</f>
        <v>Neither</v>
      </c>
    </row>
    <row r="1186" spans="2:4" ht="19.5" customHeight="1">
      <c r="B1186" s="25" t="s">
        <v>35</v>
      </c>
      <c r="C1186" s="27">
        <v>499</v>
      </c>
      <c r="D1186" s="24" t="str">
        <f>IFERROR(VLOOKUP(TRIM(B1186),'Q4-Step 0-EastWestList'!$A$2:$B$16,2,FALSE),IFERROR(VLOOKUP(TRIM(B1186),'Q4-Step 0-EastWestList'!$C$2:$D$6,2,FALSE),"Neither"))</f>
        <v>Neither</v>
      </c>
    </row>
    <row r="1187" spans="2:4" ht="19.5" customHeight="1">
      <c r="B1187" s="25" t="s">
        <v>52</v>
      </c>
      <c r="C1187" s="27">
        <v>-96</v>
      </c>
      <c r="D1187" s="24" t="str">
        <f>IFERROR(VLOOKUP(TRIM(B1187),'Q4-Step 0-EastWestList'!$A$2:$B$16,2,FALSE),IFERROR(VLOOKUP(TRIM(B1187),'Q4-Step 0-EastWestList'!$C$2:$D$6,2,FALSE),"Neither"))</f>
        <v>West</v>
      </c>
    </row>
    <row r="1188" spans="2:4" ht="19.5" customHeight="1">
      <c r="B1188" s="25" t="s">
        <v>48</v>
      </c>
      <c r="C1188" s="27">
        <v>-890</v>
      </c>
      <c r="D1188" s="24" t="str">
        <f>IFERROR(VLOOKUP(TRIM(B1188),'Q4-Step 0-EastWestList'!$A$2:$B$16,2,FALSE),IFERROR(VLOOKUP(TRIM(B1188),'Q4-Step 0-EastWestList'!$C$2:$D$6,2,FALSE),"Neither"))</f>
        <v>East</v>
      </c>
    </row>
    <row r="1189" spans="2:4" ht="19.5" customHeight="1">
      <c r="B1189" s="25" t="s">
        <v>34</v>
      </c>
      <c r="C1189" s="26">
        <v>3009</v>
      </c>
      <c r="D1189" s="24" t="str">
        <f>IFERROR(VLOOKUP(TRIM(B1189),'Q4-Step 0-EastWestList'!$A$2:$B$16,2,FALSE),IFERROR(VLOOKUP(TRIM(B1189),'Q4-Step 0-EastWestList'!$C$2:$D$6,2,FALSE),"Neither"))</f>
        <v>Neither</v>
      </c>
    </row>
    <row r="1190" spans="2:4" ht="19.5" customHeight="1">
      <c r="B1190" s="25" t="s">
        <v>35</v>
      </c>
      <c r="C1190" s="27">
        <v>902</v>
      </c>
      <c r="D1190" s="24" t="str">
        <f>IFERROR(VLOOKUP(TRIM(B1190),'Q4-Step 0-EastWestList'!$A$2:$B$16,2,FALSE),IFERROR(VLOOKUP(TRIM(B1190),'Q4-Step 0-EastWestList'!$C$2:$D$6,2,FALSE),"Neither"))</f>
        <v>Neither</v>
      </c>
    </row>
    <row r="1191" spans="2:4" ht="19.5" customHeight="1">
      <c r="B1191" s="25" t="s">
        <v>59</v>
      </c>
      <c r="C1191" s="27">
        <v>-37</v>
      </c>
      <c r="D1191" s="24" t="str">
        <f>IFERROR(VLOOKUP(TRIM(B1191),'Q4-Step 0-EastWestList'!$A$2:$B$16,2,FALSE),IFERROR(VLOOKUP(TRIM(B1191),'Q4-Step 0-EastWestList'!$C$2:$D$6,2,FALSE),"Neither"))</f>
        <v>Neither</v>
      </c>
    </row>
    <row r="1192" spans="2:4" ht="19.5" customHeight="1">
      <c r="B1192" s="25" t="s">
        <v>46</v>
      </c>
      <c r="C1192" s="27">
        <v>-30</v>
      </c>
      <c r="D1192" s="24" t="str">
        <f>IFERROR(VLOOKUP(TRIM(B1192),'Q4-Step 0-EastWestList'!$A$2:$B$16,2,FALSE),IFERROR(VLOOKUP(TRIM(B1192),'Q4-Step 0-EastWestList'!$C$2:$D$6,2,FALSE),"Neither"))</f>
        <v>Neither</v>
      </c>
    </row>
    <row r="1193" spans="2:4" ht="19.5" customHeight="1">
      <c r="B1193" s="25" t="s">
        <v>190</v>
      </c>
      <c r="C1193" s="27">
        <v>53</v>
      </c>
      <c r="D1193" s="24" t="str">
        <f>IFERROR(VLOOKUP(TRIM(B1193),'Q4-Step 0-EastWestList'!$A$2:$B$16,2,FALSE),IFERROR(VLOOKUP(TRIM(B1193),'Q4-Step 0-EastWestList'!$C$2:$D$6,2,FALSE),"Neither"))</f>
        <v>Neither</v>
      </c>
    </row>
    <row r="1194" spans="2:4" ht="19.5" customHeight="1">
      <c r="B1194" s="25" t="s">
        <v>38</v>
      </c>
      <c r="C1194" s="27">
        <v>-200</v>
      </c>
      <c r="D1194" s="24" t="str">
        <f>IFERROR(VLOOKUP(TRIM(B1194),'Q4-Step 0-EastWestList'!$A$2:$B$16,2,FALSE),IFERROR(VLOOKUP(TRIM(B1194),'Q4-Step 0-EastWestList'!$C$2:$D$6,2,FALSE),"Neither"))</f>
        <v>Neither</v>
      </c>
    </row>
    <row r="1195" spans="2:4" ht="19.5" customHeight="1">
      <c r="B1195" s="25" t="s">
        <v>160</v>
      </c>
      <c r="C1195" s="27">
        <v>11</v>
      </c>
      <c r="D1195" s="24" t="str">
        <f>IFERROR(VLOOKUP(TRIM(B1195),'Q4-Step 0-EastWestList'!$A$2:$B$16,2,FALSE),IFERROR(VLOOKUP(TRIM(B1195),'Q4-Step 0-EastWestList'!$C$2:$D$6,2,FALSE),"Neither"))</f>
        <v>Neither</v>
      </c>
    </row>
    <row r="1196" spans="2:4" ht="19.5" customHeight="1">
      <c r="B1196" s="25" t="s">
        <v>126</v>
      </c>
      <c r="C1196" s="27">
        <v>-34</v>
      </c>
      <c r="D1196" s="24" t="str">
        <f>IFERROR(VLOOKUP(TRIM(B1196),'Q4-Step 0-EastWestList'!$A$2:$B$16,2,FALSE),IFERROR(VLOOKUP(TRIM(B1196),'Q4-Step 0-EastWestList'!$C$2:$D$6,2,FALSE),"Neither"))</f>
        <v>Neither</v>
      </c>
    </row>
    <row r="1197" spans="2:4" ht="19.5" customHeight="1">
      <c r="B1197" s="25" t="s">
        <v>96</v>
      </c>
      <c r="C1197" s="27">
        <v>-8</v>
      </c>
      <c r="D1197" s="24" t="str">
        <f>IFERROR(VLOOKUP(TRIM(B1197),'Q4-Step 0-EastWestList'!$A$2:$B$16,2,FALSE),IFERROR(VLOOKUP(TRIM(B1197),'Q4-Step 0-EastWestList'!$C$2:$D$6,2,FALSE),"Neither"))</f>
        <v>East</v>
      </c>
    </row>
    <row r="1198" spans="2:4" ht="19.5" customHeight="1">
      <c r="B1198" s="25" t="s">
        <v>36</v>
      </c>
      <c r="C1198" s="27">
        <v>371</v>
      </c>
      <c r="D1198" s="24" t="str">
        <f>IFERROR(VLOOKUP(TRIM(B1198),'Q4-Step 0-EastWestList'!$A$2:$B$16,2,FALSE),IFERROR(VLOOKUP(TRIM(B1198),'Q4-Step 0-EastWestList'!$C$2:$D$6,2,FALSE),"Neither"))</f>
        <v>Neither</v>
      </c>
    </row>
    <row r="1199" spans="2:4" ht="19.5" customHeight="1">
      <c r="B1199" s="25" t="s">
        <v>82</v>
      </c>
      <c r="C1199" s="27">
        <v>55</v>
      </c>
      <c r="D1199" s="24" t="str">
        <f>IFERROR(VLOOKUP(TRIM(B1199),'Q4-Step 0-EastWestList'!$A$2:$B$16,2,FALSE),IFERROR(VLOOKUP(TRIM(B1199),'Q4-Step 0-EastWestList'!$C$2:$D$6,2,FALSE),"Neither"))</f>
        <v>Neither</v>
      </c>
    </row>
    <row r="1200" spans="2:4" ht="19.5" customHeight="1">
      <c r="B1200" s="25" t="s">
        <v>82</v>
      </c>
      <c r="C1200" s="27">
        <v>44</v>
      </c>
      <c r="D1200" s="24" t="str">
        <f>IFERROR(VLOOKUP(TRIM(B1200),'Q4-Step 0-EastWestList'!$A$2:$B$16,2,FALSE),IFERROR(VLOOKUP(TRIM(B1200),'Q4-Step 0-EastWestList'!$C$2:$D$6,2,FALSE),"Neither"))</f>
        <v>Neither</v>
      </c>
    </row>
    <row r="1201" spans="2:4" ht="19.5" customHeight="1">
      <c r="B1201" s="25" t="s">
        <v>43</v>
      </c>
      <c r="C1201" s="27">
        <v>65</v>
      </c>
      <c r="D1201" s="24" t="str">
        <f>IFERROR(VLOOKUP(TRIM(B1201),'Q4-Step 0-EastWestList'!$A$2:$B$16,2,FALSE),IFERROR(VLOOKUP(TRIM(B1201),'Q4-Step 0-EastWestList'!$C$2:$D$6,2,FALSE),"Neither"))</f>
        <v>Neither</v>
      </c>
    </row>
    <row r="1202" spans="2:4" ht="19.5" customHeight="1">
      <c r="B1202" s="25" t="s">
        <v>82</v>
      </c>
      <c r="C1202" s="27">
        <v>23</v>
      </c>
      <c r="D1202" s="24" t="str">
        <f>IFERROR(VLOOKUP(TRIM(B1202),'Q4-Step 0-EastWestList'!$A$2:$B$16,2,FALSE),IFERROR(VLOOKUP(TRIM(B1202),'Q4-Step 0-EastWestList'!$C$2:$D$6,2,FALSE),"Neither"))</f>
        <v>Neither</v>
      </c>
    </row>
    <row r="1203" spans="2:4" ht="19.5" customHeight="1">
      <c r="B1203" s="25" t="s">
        <v>37</v>
      </c>
      <c r="C1203" s="26">
        <v>1974</v>
      </c>
      <c r="D1203" s="24" t="str">
        <f>IFERROR(VLOOKUP(TRIM(B1203),'Q4-Step 0-EastWestList'!$A$2:$B$16,2,FALSE),IFERROR(VLOOKUP(TRIM(B1203),'Q4-Step 0-EastWestList'!$C$2:$D$6,2,FALSE),"Neither"))</f>
        <v>Neither</v>
      </c>
    </row>
    <row r="1204" spans="2:4" ht="19.5" customHeight="1">
      <c r="B1204" s="25" t="s">
        <v>39</v>
      </c>
      <c r="C1204" s="26">
        <v>2198</v>
      </c>
      <c r="D1204" s="24" t="str">
        <f>IFERROR(VLOOKUP(TRIM(B1204),'Q4-Step 0-EastWestList'!$A$2:$B$16,2,FALSE),IFERROR(VLOOKUP(TRIM(B1204),'Q4-Step 0-EastWestList'!$C$2:$D$6,2,FALSE),"Neither"))</f>
        <v>East</v>
      </c>
    </row>
    <row r="1205" spans="2:4" ht="19.5" customHeight="1">
      <c r="B1205" s="25" t="s">
        <v>21</v>
      </c>
      <c r="C1205" s="27">
        <v>171</v>
      </c>
      <c r="D1205" s="24" t="str">
        <f>IFERROR(VLOOKUP(TRIM(B1205),'Q4-Step 0-EastWestList'!$A$2:$B$16,2,FALSE),IFERROR(VLOOKUP(TRIM(B1205),'Q4-Step 0-EastWestList'!$C$2:$D$6,2,FALSE),"Neither"))</f>
        <v>East</v>
      </c>
    </row>
    <row r="1206" spans="2:4" ht="19.5" customHeight="1">
      <c r="B1206" s="25" t="s">
        <v>25</v>
      </c>
      <c r="C1206" s="27">
        <v>-104</v>
      </c>
      <c r="D1206" s="24" t="str">
        <f>IFERROR(VLOOKUP(TRIM(B1206),'Q4-Step 0-EastWestList'!$A$2:$B$16,2,FALSE),IFERROR(VLOOKUP(TRIM(B1206),'Q4-Step 0-EastWestList'!$C$2:$D$6,2,FALSE),"Neither"))</f>
        <v>East</v>
      </c>
    </row>
    <row r="1207" spans="2:4" ht="19.5" customHeight="1">
      <c r="B1207" s="25" t="s">
        <v>131</v>
      </c>
      <c r="C1207" s="27">
        <v>204</v>
      </c>
      <c r="D1207" s="24" t="str">
        <f>IFERROR(VLOOKUP(TRIM(B1207),'Q4-Step 0-EastWestList'!$A$2:$B$16,2,FALSE),IFERROR(VLOOKUP(TRIM(B1207),'Q4-Step 0-EastWestList'!$C$2:$D$6,2,FALSE),"Neither"))</f>
        <v>West</v>
      </c>
    </row>
    <row r="1208" spans="2:4" ht="19.5" customHeight="1">
      <c r="B1208" s="25" t="s">
        <v>41</v>
      </c>
      <c r="C1208" s="27">
        <v>-37</v>
      </c>
      <c r="D1208" s="24" t="str">
        <f>IFERROR(VLOOKUP(TRIM(B1208),'Q4-Step 0-EastWestList'!$A$2:$B$16,2,FALSE),IFERROR(VLOOKUP(TRIM(B1208),'Q4-Step 0-EastWestList'!$C$2:$D$6,2,FALSE),"Neither"))</f>
        <v>Neither</v>
      </c>
    </row>
    <row r="1209" spans="2:4" ht="19.5" customHeight="1">
      <c r="B1209" s="25" t="s">
        <v>96</v>
      </c>
      <c r="C1209" s="27">
        <v>27</v>
      </c>
      <c r="D1209" s="24" t="str">
        <f>IFERROR(VLOOKUP(TRIM(B1209),'Q4-Step 0-EastWestList'!$A$2:$B$16,2,FALSE),IFERROR(VLOOKUP(TRIM(B1209),'Q4-Step 0-EastWestList'!$C$2:$D$6,2,FALSE),"Neither"))</f>
        <v>East</v>
      </c>
    </row>
    <row r="1210" spans="2:4" ht="19.5" customHeight="1">
      <c r="B1210" s="25" t="s">
        <v>59</v>
      </c>
      <c r="C1210" s="27">
        <v>-98</v>
      </c>
      <c r="D1210" s="24" t="str">
        <f>IFERROR(VLOOKUP(TRIM(B1210),'Q4-Step 0-EastWestList'!$A$2:$B$16,2,FALSE),IFERROR(VLOOKUP(TRIM(B1210),'Q4-Step 0-EastWestList'!$C$2:$D$6,2,FALSE),"Neither"))</f>
        <v>Neither</v>
      </c>
    </row>
    <row r="1211" spans="2:4" ht="19.5" customHeight="1">
      <c r="B1211" s="25" t="s">
        <v>35</v>
      </c>
      <c r="C1211" s="27">
        <v>130</v>
      </c>
      <c r="D1211" s="24" t="str">
        <f>IFERROR(VLOOKUP(TRIM(B1211),'Q4-Step 0-EastWestList'!$A$2:$B$16,2,FALSE),IFERROR(VLOOKUP(TRIM(B1211),'Q4-Step 0-EastWestList'!$C$2:$D$6,2,FALSE),"Neither"))</f>
        <v>Neither</v>
      </c>
    </row>
    <row r="1212" spans="2:4" ht="19.5" customHeight="1">
      <c r="B1212" s="25" t="s">
        <v>56</v>
      </c>
      <c r="C1212" s="27">
        <v>472</v>
      </c>
      <c r="D1212" s="24" t="str">
        <f>IFERROR(VLOOKUP(TRIM(B1212),'Q4-Step 0-EastWestList'!$A$2:$B$16,2,FALSE),IFERROR(VLOOKUP(TRIM(B1212),'Q4-Step 0-EastWestList'!$C$2:$D$6,2,FALSE),"Neither"))</f>
        <v>Neither</v>
      </c>
    </row>
    <row r="1213" spans="2:4" ht="19.5" customHeight="1">
      <c r="B1213" s="25" t="s">
        <v>33</v>
      </c>
      <c r="C1213" s="26">
        <v>1286</v>
      </c>
      <c r="D1213" s="24" t="str">
        <f>IFERROR(VLOOKUP(TRIM(B1213),'Q4-Step 0-EastWestList'!$A$2:$B$16,2,FALSE),IFERROR(VLOOKUP(TRIM(B1213),'Q4-Step 0-EastWestList'!$C$2:$D$6,2,FALSE),"Neither"))</f>
        <v>Neither</v>
      </c>
    </row>
    <row r="1214" spans="2:4" ht="19.5" customHeight="1">
      <c r="B1214" s="25" t="s">
        <v>29</v>
      </c>
      <c r="C1214" s="27">
        <v>-10</v>
      </c>
      <c r="D1214" s="24" t="str">
        <f>IFERROR(VLOOKUP(TRIM(B1214),'Q4-Step 0-EastWestList'!$A$2:$B$16,2,FALSE),IFERROR(VLOOKUP(TRIM(B1214),'Q4-Step 0-EastWestList'!$C$2:$D$6,2,FALSE),"Neither"))</f>
        <v>Neither</v>
      </c>
    </row>
    <row r="1215" spans="2:4" ht="19.5" customHeight="1">
      <c r="B1215" s="25" t="s">
        <v>33</v>
      </c>
      <c r="C1215" s="27">
        <v>-26</v>
      </c>
      <c r="D1215" s="24" t="str">
        <f>IFERROR(VLOOKUP(TRIM(B1215),'Q4-Step 0-EastWestList'!$A$2:$B$16,2,FALSE),IFERROR(VLOOKUP(TRIM(B1215),'Q4-Step 0-EastWestList'!$C$2:$D$6,2,FALSE),"Neither"))</f>
        <v>Neither</v>
      </c>
    </row>
    <row r="1216" spans="2:4" ht="19.5" customHeight="1">
      <c r="B1216" s="25" t="s">
        <v>34</v>
      </c>
      <c r="C1216" s="27">
        <v>39</v>
      </c>
      <c r="D1216" s="24" t="str">
        <f>IFERROR(VLOOKUP(TRIM(B1216),'Q4-Step 0-EastWestList'!$A$2:$B$16,2,FALSE),IFERROR(VLOOKUP(TRIM(B1216),'Q4-Step 0-EastWestList'!$C$2:$D$6,2,FALSE),"Neither"))</f>
        <v>Neither</v>
      </c>
    </row>
    <row r="1217" spans="2:4" ht="19.5" customHeight="1">
      <c r="B1217" s="25" t="s">
        <v>23</v>
      </c>
      <c r="C1217" s="27">
        <v>4</v>
      </c>
      <c r="D1217" s="24" t="str">
        <f>IFERROR(VLOOKUP(TRIM(B1217),'Q4-Step 0-EastWestList'!$A$2:$B$16,2,FALSE),IFERROR(VLOOKUP(TRIM(B1217),'Q4-Step 0-EastWestList'!$C$2:$D$6,2,FALSE),"Neither"))</f>
        <v>Neither</v>
      </c>
    </row>
    <row r="1218" spans="2:4" ht="19.5" customHeight="1">
      <c r="B1218" s="25" t="s">
        <v>52</v>
      </c>
      <c r="C1218" s="27">
        <v>86</v>
      </c>
      <c r="D1218" s="24" t="str">
        <f>IFERROR(VLOOKUP(TRIM(B1218),'Q4-Step 0-EastWestList'!$A$2:$B$16,2,FALSE),IFERROR(VLOOKUP(TRIM(B1218),'Q4-Step 0-EastWestList'!$C$2:$D$6,2,FALSE),"Neither"))</f>
        <v>West</v>
      </c>
    </row>
    <row r="1219" spans="2:4" ht="19.5" customHeight="1">
      <c r="B1219" s="25" t="s">
        <v>27</v>
      </c>
      <c r="C1219" s="27">
        <v>228</v>
      </c>
      <c r="D1219" s="24" t="str">
        <f>IFERROR(VLOOKUP(TRIM(B1219),'Q4-Step 0-EastWestList'!$A$2:$B$16,2,FALSE),IFERROR(VLOOKUP(TRIM(B1219),'Q4-Step 0-EastWestList'!$C$2:$D$6,2,FALSE),"Neither"))</f>
        <v>Neither</v>
      </c>
    </row>
    <row r="1220" spans="2:4" ht="19.5" customHeight="1">
      <c r="B1220" s="25" t="s">
        <v>31</v>
      </c>
      <c r="C1220" s="27">
        <v>34</v>
      </c>
      <c r="D1220" s="24" t="str">
        <f>IFERROR(VLOOKUP(TRIM(B1220),'Q4-Step 0-EastWestList'!$A$2:$B$16,2,FALSE),IFERROR(VLOOKUP(TRIM(B1220),'Q4-Step 0-EastWestList'!$C$2:$D$6,2,FALSE),"Neither"))</f>
        <v>Neither</v>
      </c>
    </row>
    <row r="1221" spans="2:4" ht="19.5" customHeight="1">
      <c r="B1221" s="25" t="s">
        <v>126</v>
      </c>
      <c r="C1221" s="27">
        <v>-203</v>
      </c>
      <c r="D1221" s="24" t="str">
        <f>IFERROR(VLOOKUP(TRIM(B1221),'Q4-Step 0-EastWestList'!$A$2:$B$16,2,FALSE),IFERROR(VLOOKUP(TRIM(B1221),'Q4-Step 0-EastWestList'!$C$2:$D$6,2,FALSE),"Neither"))</f>
        <v>Neither</v>
      </c>
    </row>
    <row r="1222" spans="2:4" ht="19.5" customHeight="1">
      <c r="B1222" s="25" t="s">
        <v>36</v>
      </c>
      <c r="C1222" s="27">
        <v>127</v>
      </c>
      <c r="D1222" s="24" t="str">
        <f>IFERROR(VLOOKUP(TRIM(B1222),'Q4-Step 0-EastWestList'!$A$2:$B$16,2,FALSE),IFERROR(VLOOKUP(TRIM(B1222),'Q4-Step 0-EastWestList'!$C$2:$D$6,2,FALSE),"Neither"))</f>
        <v>Neither</v>
      </c>
    </row>
    <row r="1223" spans="2:4" ht="19.5" customHeight="1">
      <c r="B1223" s="25" t="s">
        <v>81</v>
      </c>
      <c r="C1223" s="27">
        <v>18</v>
      </c>
      <c r="D1223" s="24" t="str">
        <f>IFERROR(VLOOKUP(TRIM(B1223),'Q4-Step 0-EastWestList'!$A$2:$B$16,2,FALSE),IFERROR(VLOOKUP(TRIM(B1223),'Q4-Step 0-EastWestList'!$C$2:$D$6,2,FALSE),"Neither"))</f>
        <v>Neither</v>
      </c>
    </row>
    <row r="1224" spans="2:4" ht="19.5" customHeight="1">
      <c r="B1224" s="25" t="s">
        <v>29</v>
      </c>
      <c r="C1224" s="27">
        <v>48</v>
      </c>
      <c r="D1224" s="24" t="str">
        <f>IFERROR(VLOOKUP(TRIM(B1224),'Q4-Step 0-EastWestList'!$A$2:$B$16,2,FALSE),IFERROR(VLOOKUP(TRIM(B1224),'Q4-Step 0-EastWestList'!$C$2:$D$6,2,FALSE),"Neither"))</f>
        <v>Neither</v>
      </c>
    </row>
    <row r="1225" spans="2:4" ht="19.5" customHeight="1">
      <c r="B1225" s="25" t="s">
        <v>96</v>
      </c>
      <c r="C1225" s="27">
        <v>74</v>
      </c>
      <c r="D1225" s="24" t="str">
        <f>IFERROR(VLOOKUP(TRIM(B1225),'Q4-Step 0-EastWestList'!$A$2:$B$16,2,FALSE),IFERROR(VLOOKUP(TRIM(B1225),'Q4-Step 0-EastWestList'!$C$2:$D$6,2,FALSE),"Neither"))</f>
        <v>East</v>
      </c>
    </row>
    <row r="1226" spans="2:4" ht="19.5" customHeight="1">
      <c r="B1226" s="25" t="s">
        <v>21</v>
      </c>
      <c r="C1226" s="27">
        <v>-61</v>
      </c>
      <c r="D1226" s="24" t="str">
        <f>IFERROR(VLOOKUP(TRIM(B1226),'Q4-Step 0-EastWestList'!$A$2:$B$16,2,FALSE),IFERROR(VLOOKUP(TRIM(B1226),'Q4-Step 0-EastWestList'!$C$2:$D$6,2,FALSE),"Neither"))</f>
        <v>East</v>
      </c>
    </row>
    <row r="1227" spans="2:4" ht="19.5" customHeight="1">
      <c r="B1227" s="25" t="s">
        <v>82</v>
      </c>
      <c r="C1227" s="27">
        <v>-11</v>
      </c>
      <c r="D1227" s="24" t="str">
        <f>IFERROR(VLOOKUP(TRIM(B1227),'Q4-Step 0-EastWestList'!$A$2:$B$16,2,FALSE),IFERROR(VLOOKUP(TRIM(B1227),'Q4-Step 0-EastWestList'!$C$2:$D$6,2,FALSE),"Neither"))</f>
        <v>Neither</v>
      </c>
    </row>
    <row r="1228" spans="2:4" ht="19.5" customHeight="1">
      <c r="B1228" s="25" t="s">
        <v>126</v>
      </c>
      <c r="C1228" s="27">
        <v>-37</v>
      </c>
      <c r="D1228" s="24" t="str">
        <f>IFERROR(VLOOKUP(TRIM(B1228),'Q4-Step 0-EastWestList'!$A$2:$B$16,2,FALSE),IFERROR(VLOOKUP(TRIM(B1228),'Q4-Step 0-EastWestList'!$C$2:$D$6,2,FALSE),"Neither"))</f>
        <v>Neither</v>
      </c>
    </row>
    <row r="1229" spans="2:4" ht="19.5" customHeight="1">
      <c r="B1229" s="25" t="s">
        <v>103</v>
      </c>
      <c r="C1229" s="27">
        <v>-85</v>
      </c>
      <c r="D1229" s="24" t="str">
        <f>IFERROR(VLOOKUP(TRIM(B1229),'Q4-Step 0-EastWestList'!$A$2:$B$16,2,FALSE),IFERROR(VLOOKUP(TRIM(B1229),'Q4-Step 0-EastWestList'!$C$2:$D$6,2,FALSE),"Neither"))</f>
        <v>Neither</v>
      </c>
    </row>
    <row r="1230" spans="2:4" ht="19.5" customHeight="1">
      <c r="B1230" s="25" t="s">
        <v>34</v>
      </c>
      <c r="C1230" s="27">
        <v>-65</v>
      </c>
      <c r="D1230" s="24" t="str">
        <f>IFERROR(VLOOKUP(TRIM(B1230),'Q4-Step 0-EastWestList'!$A$2:$B$16,2,FALSE),IFERROR(VLOOKUP(TRIM(B1230),'Q4-Step 0-EastWestList'!$C$2:$D$6,2,FALSE),"Neither"))</f>
        <v>Neither</v>
      </c>
    </row>
    <row r="1231" spans="2:4" ht="19.5" customHeight="1">
      <c r="B1231" s="25" t="s">
        <v>35</v>
      </c>
      <c r="C1231" s="27">
        <v>-46</v>
      </c>
      <c r="D1231" s="24" t="str">
        <f>IFERROR(VLOOKUP(TRIM(B1231),'Q4-Step 0-EastWestList'!$A$2:$B$16,2,FALSE),IFERROR(VLOOKUP(TRIM(B1231),'Q4-Step 0-EastWestList'!$C$2:$D$6,2,FALSE),"Neither"))</f>
        <v>Neither</v>
      </c>
    </row>
    <row r="1232" spans="2:4" ht="19.5" customHeight="1">
      <c r="B1232" s="25" t="s">
        <v>29</v>
      </c>
      <c r="C1232" s="27">
        <v>-29</v>
      </c>
      <c r="D1232" s="24" t="str">
        <f>IFERROR(VLOOKUP(TRIM(B1232),'Q4-Step 0-EastWestList'!$A$2:$B$16,2,FALSE),IFERROR(VLOOKUP(TRIM(B1232),'Q4-Step 0-EastWestList'!$C$2:$D$6,2,FALSE),"Neither"))</f>
        <v>Neither</v>
      </c>
    </row>
    <row r="1233" spans="2:4" ht="19.5" customHeight="1">
      <c r="B1233" s="25" t="s">
        <v>30</v>
      </c>
      <c r="C1233" s="27">
        <v>64</v>
      </c>
      <c r="D1233" s="24" t="str">
        <f>IFERROR(VLOOKUP(TRIM(B1233),'Q4-Step 0-EastWestList'!$A$2:$B$16,2,FALSE),IFERROR(VLOOKUP(TRIM(B1233),'Q4-Step 0-EastWestList'!$C$2:$D$6,2,FALSE),"Neither"))</f>
        <v>Neither</v>
      </c>
    </row>
    <row r="1234" spans="2:4" ht="19.5" customHeight="1">
      <c r="B1234" s="25" t="s">
        <v>36</v>
      </c>
      <c r="C1234" s="27">
        <v>17</v>
      </c>
      <c r="D1234" s="24" t="str">
        <f>IFERROR(VLOOKUP(TRIM(B1234),'Q4-Step 0-EastWestList'!$A$2:$B$16,2,FALSE),IFERROR(VLOOKUP(TRIM(B1234),'Q4-Step 0-EastWestList'!$C$2:$D$6,2,FALSE),"Neither"))</f>
        <v>Neither</v>
      </c>
    </row>
    <row r="1235" spans="2:4" ht="19.5" customHeight="1">
      <c r="B1235" s="25" t="s">
        <v>38</v>
      </c>
      <c r="C1235" s="27">
        <v>-67</v>
      </c>
      <c r="D1235" s="24" t="str">
        <f>IFERROR(VLOOKUP(TRIM(B1235),'Q4-Step 0-EastWestList'!$A$2:$B$16,2,FALSE),IFERROR(VLOOKUP(TRIM(B1235),'Q4-Step 0-EastWestList'!$C$2:$D$6,2,FALSE),"Neither"))</f>
        <v>Neither</v>
      </c>
    </row>
    <row r="1236" spans="2:4" ht="19.5" customHeight="1">
      <c r="B1236" s="25" t="s">
        <v>39</v>
      </c>
      <c r="C1236" s="27">
        <v>-157</v>
      </c>
      <c r="D1236" s="24" t="str">
        <f>IFERROR(VLOOKUP(TRIM(B1236),'Q4-Step 0-EastWestList'!$A$2:$B$16,2,FALSE),IFERROR(VLOOKUP(TRIM(B1236),'Q4-Step 0-EastWestList'!$C$2:$D$6,2,FALSE),"Neither"))</f>
        <v>East</v>
      </c>
    </row>
    <row r="1237" spans="2:4" ht="19.5" customHeight="1">
      <c r="B1237" s="25" t="s">
        <v>160</v>
      </c>
      <c r="C1237" s="27">
        <v>17</v>
      </c>
      <c r="D1237" s="24" t="str">
        <f>IFERROR(VLOOKUP(TRIM(B1237),'Q4-Step 0-EastWestList'!$A$2:$B$16,2,FALSE),IFERROR(VLOOKUP(TRIM(B1237),'Q4-Step 0-EastWestList'!$C$2:$D$6,2,FALSE),"Neither"))</f>
        <v>Neither</v>
      </c>
    </row>
    <row r="1238" spans="2:4" ht="19.5" customHeight="1">
      <c r="B1238" s="25" t="s">
        <v>81</v>
      </c>
      <c r="C1238" s="27">
        <v>75</v>
      </c>
      <c r="D1238" s="24" t="str">
        <f>IFERROR(VLOOKUP(TRIM(B1238),'Q4-Step 0-EastWestList'!$A$2:$B$16,2,FALSE),IFERROR(VLOOKUP(TRIM(B1238),'Q4-Step 0-EastWestList'!$C$2:$D$6,2,FALSE),"Neither"))</f>
        <v>Neither</v>
      </c>
    </row>
    <row r="1239" spans="2:4" ht="19.5" customHeight="1">
      <c r="B1239" s="25" t="s">
        <v>31</v>
      </c>
      <c r="C1239" s="27">
        <v>-88</v>
      </c>
      <c r="D1239" s="24" t="str">
        <f>IFERROR(VLOOKUP(TRIM(B1239),'Q4-Step 0-EastWestList'!$A$2:$B$16,2,FALSE),IFERROR(VLOOKUP(TRIM(B1239),'Q4-Step 0-EastWestList'!$C$2:$D$6,2,FALSE),"Neither"))</f>
        <v>Neither</v>
      </c>
    </row>
    <row r="1240" spans="2:4" ht="19.5" customHeight="1">
      <c r="B1240" s="25" t="s">
        <v>46</v>
      </c>
      <c r="C1240" s="27">
        <v>92</v>
      </c>
      <c r="D1240" s="24" t="str">
        <f>IFERROR(VLOOKUP(TRIM(B1240),'Q4-Step 0-EastWestList'!$A$2:$B$16,2,FALSE),IFERROR(VLOOKUP(TRIM(B1240),'Q4-Step 0-EastWestList'!$C$2:$D$6,2,FALSE),"Neither"))</f>
        <v>Neither</v>
      </c>
    </row>
    <row r="1241" spans="2:4" ht="19.5" customHeight="1">
      <c r="B1241" s="25" t="s">
        <v>182</v>
      </c>
      <c r="C1241" s="27">
        <v>612</v>
      </c>
      <c r="D1241" s="24" t="str">
        <f>IFERROR(VLOOKUP(TRIM(B1241),'Q4-Step 0-EastWestList'!$A$2:$B$16,2,FALSE),IFERROR(VLOOKUP(TRIM(B1241),'Q4-Step 0-EastWestList'!$C$2:$D$6,2,FALSE),"Neither"))</f>
        <v>Neither</v>
      </c>
    </row>
    <row r="1242" spans="2:4" ht="19.5" customHeight="1">
      <c r="B1242" s="25" t="s">
        <v>36</v>
      </c>
      <c r="C1242" s="27">
        <v>30</v>
      </c>
      <c r="D1242" s="24" t="str">
        <f>IFERROR(VLOOKUP(TRIM(B1242),'Q4-Step 0-EastWestList'!$A$2:$B$16,2,FALSE),IFERROR(VLOOKUP(TRIM(B1242),'Q4-Step 0-EastWestList'!$C$2:$D$6,2,FALSE),"Neither"))</f>
        <v>Neither</v>
      </c>
    </row>
    <row r="1243" spans="2:4" ht="19.5" customHeight="1">
      <c r="B1243" s="25" t="s">
        <v>71</v>
      </c>
      <c r="C1243" s="27">
        <v>424</v>
      </c>
      <c r="D1243" s="24" t="str">
        <f>IFERROR(VLOOKUP(TRIM(B1243),'Q4-Step 0-EastWestList'!$A$2:$B$16,2,FALSE),IFERROR(VLOOKUP(TRIM(B1243),'Q4-Step 0-EastWestList'!$C$2:$D$6,2,FALSE),"Neither"))</f>
        <v>Neither</v>
      </c>
    </row>
    <row r="1244" spans="2:4" ht="19.5" customHeight="1">
      <c r="B1244" s="25" t="s">
        <v>39</v>
      </c>
      <c r="C1244" s="27">
        <v>99</v>
      </c>
      <c r="D1244" s="24" t="str">
        <f>IFERROR(VLOOKUP(TRIM(B1244),'Q4-Step 0-EastWestList'!$A$2:$B$16,2,FALSE),IFERROR(VLOOKUP(TRIM(B1244),'Q4-Step 0-EastWestList'!$C$2:$D$6,2,FALSE),"Neither"))</f>
        <v>East</v>
      </c>
    </row>
    <row r="1245" spans="2:4" ht="19.5" customHeight="1">
      <c r="B1245" s="25" t="s">
        <v>126</v>
      </c>
      <c r="C1245" s="27">
        <v>899</v>
      </c>
      <c r="D1245" s="24" t="str">
        <f>IFERROR(VLOOKUP(TRIM(B1245),'Q4-Step 0-EastWestList'!$A$2:$B$16,2,FALSE),IFERROR(VLOOKUP(TRIM(B1245),'Q4-Step 0-EastWestList'!$C$2:$D$6,2,FALSE),"Neither"))</f>
        <v>Neither</v>
      </c>
    </row>
    <row r="1246" spans="2:4" ht="19.5" customHeight="1">
      <c r="B1246" s="25" t="s">
        <v>48</v>
      </c>
      <c r="C1246" s="27">
        <v>-525</v>
      </c>
      <c r="D1246" s="24" t="str">
        <f>IFERROR(VLOOKUP(TRIM(B1246),'Q4-Step 0-EastWestList'!$A$2:$B$16,2,FALSE),IFERROR(VLOOKUP(TRIM(B1246),'Q4-Step 0-EastWestList'!$C$2:$D$6,2,FALSE),"Neither"))</f>
        <v>East</v>
      </c>
    </row>
    <row r="1247" spans="2:4" ht="19.5" customHeight="1">
      <c r="B1247" s="25" t="s">
        <v>96</v>
      </c>
      <c r="C1247" s="27">
        <v>102</v>
      </c>
      <c r="D1247" s="24" t="str">
        <f>IFERROR(VLOOKUP(TRIM(B1247),'Q4-Step 0-EastWestList'!$A$2:$B$16,2,FALSE),IFERROR(VLOOKUP(TRIM(B1247),'Q4-Step 0-EastWestList'!$C$2:$D$6,2,FALSE),"Neither"))</f>
        <v>East</v>
      </c>
    </row>
    <row r="1248" spans="2:4" ht="19.5" customHeight="1">
      <c r="B1248" s="25" t="s">
        <v>64</v>
      </c>
      <c r="C1248" s="27">
        <v>-3</v>
      </c>
      <c r="D1248" s="24" t="str">
        <f>IFERROR(VLOOKUP(TRIM(B1248),'Q4-Step 0-EastWestList'!$A$2:$B$16,2,FALSE),IFERROR(VLOOKUP(TRIM(B1248),'Q4-Step 0-EastWestList'!$C$2:$D$6,2,FALSE),"Neither"))</f>
        <v>Neither</v>
      </c>
    </row>
    <row r="1249" spans="2:4" ht="19.5" customHeight="1">
      <c r="B1249" s="25" t="s">
        <v>34</v>
      </c>
      <c r="C1249" s="27">
        <v>-65</v>
      </c>
      <c r="D1249" s="24" t="str">
        <f>IFERROR(VLOOKUP(TRIM(B1249),'Q4-Step 0-EastWestList'!$A$2:$B$16,2,FALSE),IFERROR(VLOOKUP(TRIM(B1249),'Q4-Step 0-EastWestList'!$C$2:$D$6,2,FALSE),"Neither"))</f>
        <v>Neither</v>
      </c>
    </row>
    <row r="1250" spans="2:4" ht="19.5" customHeight="1">
      <c r="B1250" s="25" t="s">
        <v>36</v>
      </c>
      <c r="C1250" s="27">
        <v>154</v>
      </c>
      <c r="D1250" s="24" t="str">
        <f>IFERROR(VLOOKUP(TRIM(B1250),'Q4-Step 0-EastWestList'!$A$2:$B$16,2,FALSE),IFERROR(VLOOKUP(TRIM(B1250),'Q4-Step 0-EastWestList'!$C$2:$D$6,2,FALSE),"Neither"))</f>
        <v>Neither</v>
      </c>
    </row>
    <row r="1251" spans="2:4" ht="19.5" customHeight="1">
      <c r="B1251" s="25" t="s">
        <v>50</v>
      </c>
      <c r="C1251" s="27">
        <v>226</v>
      </c>
      <c r="D1251" s="24" t="str">
        <f>IFERROR(VLOOKUP(TRIM(B1251),'Q4-Step 0-EastWestList'!$A$2:$B$16,2,FALSE),IFERROR(VLOOKUP(TRIM(B1251),'Q4-Step 0-EastWestList'!$C$2:$D$6,2,FALSE),"Neither"))</f>
        <v>East</v>
      </c>
    </row>
    <row r="1252" spans="2:4" ht="19.5" customHeight="1">
      <c r="B1252" s="25" t="s">
        <v>21</v>
      </c>
      <c r="C1252" s="27">
        <v>-114</v>
      </c>
      <c r="D1252" s="24" t="str">
        <f>IFERROR(VLOOKUP(TRIM(B1252),'Q4-Step 0-EastWestList'!$A$2:$B$16,2,FALSE),IFERROR(VLOOKUP(TRIM(B1252),'Q4-Step 0-EastWestList'!$C$2:$D$6,2,FALSE),"Neither"))</f>
        <v>East</v>
      </c>
    </row>
    <row r="1253" spans="2:4" ht="19.5" customHeight="1">
      <c r="B1253" s="25" t="s">
        <v>82</v>
      </c>
      <c r="C1253" s="27">
        <v>54</v>
      </c>
      <c r="D1253" s="24" t="str">
        <f>IFERROR(VLOOKUP(TRIM(B1253),'Q4-Step 0-EastWestList'!$A$2:$B$16,2,FALSE),IFERROR(VLOOKUP(TRIM(B1253),'Q4-Step 0-EastWestList'!$C$2:$D$6,2,FALSE),"Neither"))</f>
        <v>Neither</v>
      </c>
    </row>
    <row r="1254" spans="2:4" ht="19.5" customHeight="1">
      <c r="B1254" s="25" t="s">
        <v>25</v>
      </c>
      <c r="C1254" s="27">
        <v>-97</v>
      </c>
      <c r="D1254" s="24" t="str">
        <f>IFERROR(VLOOKUP(TRIM(B1254),'Q4-Step 0-EastWestList'!$A$2:$B$16,2,FALSE),IFERROR(VLOOKUP(TRIM(B1254),'Q4-Step 0-EastWestList'!$C$2:$D$6,2,FALSE),"Neither"))</f>
        <v>East</v>
      </c>
    </row>
    <row r="1255" spans="2:4" ht="19.5" customHeight="1">
      <c r="B1255" s="25" t="s">
        <v>59</v>
      </c>
      <c r="C1255" s="27">
        <v>-56</v>
      </c>
      <c r="D1255" s="24" t="str">
        <f>IFERROR(VLOOKUP(TRIM(B1255),'Q4-Step 0-EastWestList'!$A$2:$B$16,2,FALSE),IFERROR(VLOOKUP(TRIM(B1255),'Q4-Step 0-EastWestList'!$C$2:$D$6,2,FALSE),"Neither"))</f>
        <v>Neither</v>
      </c>
    </row>
    <row r="1256" spans="2:4" ht="19.5" customHeight="1">
      <c r="B1256" s="25" t="s">
        <v>36</v>
      </c>
      <c r="C1256" s="27">
        <v>91</v>
      </c>
      <c r="D1256" s="24" t="str">
        <f>IFERROR(VLOOKUP(TRIM(B1256),'Q4-Step 0-EastWestList'!$A$2:$B$16,2,FALSE),IFERROR(VLOOKUP(TRIM(B1256),'Q4-Step 0-EastWestList'!$C$2:$D$6,2,FALSE),"Neither"))</f>
        <v>Neither</v>
      </c>
    </row>
    <row r="1257" spans="2:4" ht="19.5" customHeight="1">
      <c r="B1257" s="25" t="s">
        <v>39</v>
      </c>
      <c r="C1257" s="27">
        <v>865</v>
      </c>
      <c r="D1257" s="24" t="str">
        <f>IFERROR(VLOOKUP(TRIM(B1257),'Q4-Step 0-EastWestList'!$A$2:$B$16,2,FALSE),IFERROR(VLOOKUP(TRIM(B1257),'Q4-Step 0-EastWestList'!$C$2:$D$6,2,FALSE),"Neither"))</f>
        <v>East</v>
      </c>
    </row>
    <row r="1258" spans="2:4" ht="19.5" customHeight="1">
      <c r="B1258" s="25" t="s">
        <v>59</v>
      </c>
      <c r="C1258" s="27">
        <v>70</v>
      </c>
      <c r="D1258" s="24" t="str">
        <f>IFERROR(VLOOKUP(TRIM(B1258),'Q4-Step 0-EastWestList'!$A$2:$B$16,2,FALSE),IFERROR(VLOOKUP(TRIM(B1258),'Q4-Step 0-EastWestList'!$C$2:$D$6,2,FALSE),"Neither"))</f>
        <v>Neither</v>
      </c>
    </row>
    <row r="1259" spans="2:4" ht="19.5" customHeight="1">
      <c r="B1259" s="25" t="s">
        <v>50</v>
      </c>
      <c r="C1259" s="27">
        <v>-126</v>
      </c>
      <c r="D1259" s="24" t="str">
        <f>IFERROR(VLOOKUP(TRIM(B1259),'Q4-Step 0-EastWestList'!$A$2:$B$16,2,FALSE),IFERROR(VLOOKUP(TRIM(B1259),'Q4-Step 0-EastWestList'!$C$2:$D$6,2,FALSE),"Neither"))</f>
        <v>East</v>
      </c>
    </row>
    <row r="1260" spans="2:4" ht="19.5" customHeight="1">
      <c r="B1260" s="25" t="s">
        <v>48</v>
      </c>
      <c r="C1260" s="26">
        <v>1140</v>
      </c>
      <c r="D1260" s="24" t="str">
        <f>IFERROR(VLOOKUP(TRIM(B1260),'Q4-Step 0-EastWestList'!$A$2:$B$16,2,FALSE),IFERROR(VLOOKUP(TRIM(B1260),'Q4-Step 0-EastWestList'!$C$2:$D$6,2,FALSE),"Neither"))</f>
        <v>East</v>
      </c>
    </row>
    <row r="1261" spans="2:4" ht="19.5" customHeight="1">
      <c r="B1261" s="25" t="s">
        <v>82</v>
      </c>
      <c r="C1261" s="27">
        <v>2</v>
      </c>
      <c r="D1261" s="24" t="str">
        <f>IFERROR(VLOOKUP(TRIM(B1261),'Q4-Step 0-EastWestList'!$A$2:$B$16,2,FALSE),IFERROR(VLOOKUP(TRIM(B1261),'Q4-Step 0-EastWestList'!$C$2:$D$6,2,FALSE),"Neither"))</f>
        <v>Neither</v>
      </c>
    </row>
    <row r="1262" spans="2:4" ht="19.5" customHeight="1">
      <c r="B1262" s="25" t="s">
        <v>29</v>
      </c>
      <c r="C1262" s="27">
        <v>-35</v>
      </c>
      <c r="D1262" s="24" t="str">
        <f>IFERROR(VLOOKUP(TRIM(B1262),'Q4-Step 0-EastWestList'!$A$2:$B$16,2,FALSE),IFERROR(VLOOKUP(TRIM(B1262),'Q4-Step 0-EastWestList'!$C$2:$D$6,2,FALSE),"Neither"))</f>
        <v>Neither</v>
      </c>
    </row>
    <row r="1263" spans="2:4" ht="19.5" customHeight="1">
      <c r="B1263" s="25" t="s">
        <v>29</v>
      </c>
      <c r="C1263" s="27">
        <v>-60</v>
      </c>
      <c r="D1263" s="24" t="str">
        <f>IFERROR(VLOOKUP(TRIM(B1263),'Q4-Step 0-EastWestList'!$A$2:$B$16,2,FALSE),IFERROR(VLOOKUP(TRIM(B1263),'Q4-Step 0-EastWestList'!$C$2:$D$6,2,FALSE),"Neither"))</f>
        <v>Neither</v>
      </c>
    </row>
    <row r="1264" spans="2:4" ht="19.5" customHeight="1">
      <c r="B1264" s="25" t="s">
        <v>48</v>
      </c>
      <c r="C1264" s="27">
        <v>-149</v>
      </c>
      <c r="D1264" s="24" t="str">
        <f>IFERROR(VLOOKUP(TRIM(B1264),'Q4-Step 0-EastWestList'!$A$2:$B$16,2,FALSE),IFERROR(VLOOKUP(TRIM(B1264),'Q4-Step 0-EastWestList'!$C$2:$D$6,2,FALSE),"Neither"))</f>
        <v>East</v>
      </c>
    </row>
    <row r="1265" spans="2:4" ht="19.5" customHeight="1">
      <c r="B1265" s="25" t="s">
        <v>190</v>
      </c>
      <c r="C1265" s="27">
        <v>180</v>
      </c>
      <c r="D1265" s="24" t="str">
        <f>IFERROR(VLOOKUP(TRIM(B1265),'Q4-Step 0-EastWestList'!$A$2:$B$16,2,FALSE),IFERROR(VLOOKUP(TRIM(B1265),'Q4-Step 0-EastWestList'!$C$2:$D$6,2,FALSE),"Neither"))</f>
        <v>Neither</v>
      </c>
    </row>
    <row r="1266" spans="2:4" ht="19.5" customHeight="1">
      <c r="B1266" s="25" t="s">
        <v>29</v>
      </c>
      <c r="C1266" s="27">
        <v>-2</v>
      </c>
      <c r="D1266" s="24" t="str">
        <f>IFERROR(VLOOKUP(TRIM(B1266),'Q4-Step 0-EastWestList'!$A$2:$B$16,2,FALSE),IFERROR(VLOOKUP(TRIM(B1266),'Q4-Step 0-EastWestList'!$C$2:$D$6,2,FALSE),"Neither"))</f>
        <v>Neither</v>
      </c>
    </row>
    <row r="1267" spans="2:4" ht="19.5" customHeight="1">
      <c r="B1267" s="25" t="s">
        <v>55</v>
      </c>
      <c r="C1267" s="27">
        <v>34</v>
      </c>
      <c r="D1267" s="24" t="str">
        <f>IFERROR(VLOOKUP(TRIM(B1267),'Q4-Step 0-EastWestList'!$A$2:$B$16,2,FALSE),IFERROR(VLOOKUP(TRIM(B1267),'Q4-Step 0-EastWestList'!$C$2:$D$6,2,FALSE),"Neither"))</f>
        <v>Neither</v>
      </c>
    </row>
    <row r="1268" spans="2:4" ht="19.5" customHeight="1">
      <c r="B1268" s="25" t="s">
        <v>81</v>
      </c>
      <c r="C1268" s="27">
        <v>-4</v>
      </c>
      <c r="D1268" s="24" t="str">
        <f>IFERROR(VLOOKUP(TRIM(B1268),'Q4-Step 0-EastWestList'!$A$2:$B$16,2,FALSE),IFERROR(VLOOKUP(TRIM(B1268),'Q4-Step 0-EastWestList'!$C$2:$D$6,2,FALSE),"Neither"))</f>
        <v>Neither</v>
      </c>
    </row>
    <row r="1269" spans="2:4" ht="19.5" customHeight="1">
      <c r="B1269" s="25" t="s">
        <v>40</v>
      </c>
      <c r="C1269" s="27">
        <v>51</v>
      </c>
      <c r="D1269" s="24" t="str">
        <f>IFERROR(VLOOKUP(TRIM(B1269),'Q4-Step 0-EastWestList'!$A$2:$B$16,2,FALSE),IFERROR(VLOOKUP(TRIM(B1269),'Q4-Step 0-EastWestList'!$C$2:$D$6,2,FALSE),"Neither"))</f>
        <v>West</v>
      </c>
    </row>
    <row r="1270" spans="2:4" ht="19.5" customHeight="1">
      <c r="B1270" s="25" t="s">
        <v>140</v>
      </c>
      <c r="C1270" s="27">
        <v>-34</v>
      </c>
      <c r="D1270" s="24" t="str">
        <f>IFERROR(VLOOKUP(TRIM(B1270),'Q4-Step 0-EastWestList'!$A$2:$B$16,2,FALSE),IFERROR(VLOOKUP(TRIM(B1270),'Q4-Step 0-EastWestList'!$C$2:$D$6,2,FALSE),"Neither"))</f>
        <v>Neither</v>
      </c>
    </row>
    <row r="1271" spans="2:4" ht="19.5" customHeight="1">
      <c r="B1271" s="25" t="s">
        <v>21</v>
      </c>
      <c r="C1271" s="27">
        <v>833</v>
      </c>
      <c r="D1271" s="24" t="str">
        <f>IFERROR(VLOOKUP(TRIM(B1271),'Q4-Step 0-EastWestList'!$A$2:$B$16,2,FALSE),IFERROR(VLOOKUP(TRIM(B1271),'Q4-Step 0-EastWestList'!$C$2:$D$6,2,FALSE),"Neither"))</f>
        <v>East</v>
      </c>
    </row>
    <row r="1272" spans="2:4" ht="19.5" customHeight="1">
      <c r="B1272" s="25" t="s">
        <v>96</v>
      </c>
      <c r="C1272" s="26">
        <v>1084</v>
      </c>
      <c r="D1272" s="24" t="str">
        <f>IFERROR(VLOOKUP(TRIM(B1272),'Q4-Step 0-EastWestList'!$A$2:$B$16,2,FALSE),IFERROR(VLOOKUP(TRIM(B1272),'Q4-Step 0-EastWestList'!$C$2:$D$6,2,FALSE),"Neither"))</f>
        <v>East</v>
      </c>
    </row>
    <row r="1273" spans="2:4" ht="19.5" customHeight="1">
      <c r="B1273" s="25" t="s">
        <v>82</v>
      </c>
      <c r="C1273" s="27">
        <v>339</v>
      </c>
      <c r="D1273" s="24" t="str">
        <f>IFERROR(VLOOKUP(TRIM(B1273),'Q4-Step 0-EastWestList'!$A$2:$B$16,2,FALSE),IFERROR(VLOOKUP(TRIM(B1273),'Q4-Step 0-EastWestList'!$C$2:$D$6,2,FALSE),"Neither"))</f>
        <v>Neither</v>
      </c>
    </row>
    <row r="1274" spans="2:4" ht="19.5" customHeight="1">
      <c r="B1274" s="25" t="s">
        <v>38</v>
      </c>
      <c r="C1274" s="27">
        <v>408</v>
      </c>
      <c r="D1274" s="24" t="str">
        <f>IFERROR(VLOOKUP(TRIM(B1274),'Q4-Step 0-EastWestList'!$A$2:$B$16,2,FALSE),IFERROR(VLOOKUP(TRIM(B1274),'Q4-Step 0-EastWestList'!$C$2:$D$6,2,FALSE),"Neither"))</f>
        <v>Neither</v>
      </c>
    </row>
    <row r="1275" spans="2:4" ht="19.5" customHeight="1">
      <c r="B1275" s="25" t="s">
        <v>126</v>
      </c>
      <c r="C1275" s="27">
        <v>248</v>
      </c>
      <c r="D1275" s="24" t="str">
        <f>IFERROR(VLOOKUP(TRIM(B1275),'Q4-Step 0-EastWestList'!$A$2:$B$16,2,FALSE),IFERROR(VLOOKUP(TRIM(B1275),'Q4-Step 0-EastWestList'!$C$2:$D$6,2,FALSE),"Neither"))</f>
        <v>Neither</v>
      </c>
    </row>
    <row r="1276" spans="2:4" ht="19.5" customHeight="1">
      <c r="B1276" s="25" t="s">
        <v>82</v>
      </c>
      <c r="C1276" s="27">
        <v>54</v>
      </c>
      <c r="D1276" s="24" t="str">
        <f>IFERROR(VLOOKUP(TRIM(B1276),'Q4-Step 0-EastWestList'!$A$2:$B$16,2,FALSE),IFERROR(VLOOKUP(TRIM(B1276),'Q4-Step 0-EastWestList'!$C$2:$D$6,2,FALSE),"Neither"))</f>
        <v>Neither</v>
      </c>
    </row>
    <row r="1277" spans="2:4" ht="19.5" customHeight="1">
      <c r="B1277" s="25" t="s">
        <v>103</v>
      </c>
      <c r="C1277" s="27">
        <v>2</v>
      </c>
      <c r="D1277" s="24" t="str">
        <f>IFERROR(VLOOKUP(TRIM(B1277),'Q4-Step 0-EastWestList'!$A$2:$B$16,2,FALSE),IFERROR(VLOOKUP(TRIM(B1277),'Q4-Step 0-EastWestList'!$C$2:$D$6,2,FALSE),"Neither"))</f>
        <v>Neither</v>
      </c>
    </row>
    <row r="1278" spans="2:4" ht="19.5" customHeight="1">
      <c r="B1278" s="25" t="s">
        <v>29</v>
      </c>
      <c r="C1278" s="27">
        <v>32</v>
      </c>
      <c r="D1278" s="24" t="str">
        <f>IFERROR(VLOOKUP(TRIM(B1278),'Q4-Step 0-EastWestList'!$A$2:$B$16,2,FALSE),IFERROR(VLOOKUP(TRIM(B1278),'Q4-Step 0-EastWestList'!$C$2:$D$6,2,FALSE),"Neither"))</f>
        <v>Neither</v>
      </c>
    </row>
    <row r="1279" spans="2:4" ht="19.5" customHeight="1">
      <c r="B1279" s="25" t="s">
        <v>86</v>
      </c>
      <c r="C1279" s="27">
        <v>-137</v>
      </c>
      <c r="D1279" s="24" t="str">
        <f>IFERROR(VLOOKUP(TRIM(B1279),'Q4-Step 0-EastWestList'!$A$2:$B$16,2,FALSE),IFERROR(VLOOKUP(TRIM(B1279),'Q4-Step 0-EastWestList'!$C$2:$D$6,2,FALSE),"Neither"))</f>
        <v>Neither</v>
      </c>
    </row>
    <row r="1280" spans="2:4" ht="19.5" customHeight="1">
      <c r="B1280" s="25" t="s">
        <v>30</v>
      </c>
      <c r="C1280" s="27">
        <v>297</v>
      </c>
      <c r="D1280" s="24" t="str">
        <f>IFERROR(VLOOKUP(TRIM(B1280),'Q4-Step 0-EastWestList'!$A$2:$B$16,2,FALSE),IFERROR(VLOOKUP(TRIM(B1280),'Q4-Step 0-EastWestList'!$C$2:$D$6,2,FALSE),"Neither"))</f>
        <v>Neither</v>
      </c>
    </row>
    <row r="1281" spans="2:4" ht="19.5" customHeight="1">
      <c r="B1281" s="25" t="s">
        <v>36</v>
      </c>
      <c r="C1281" s="27">
        <v>5</v>
      </c>
      <c r="D1281" s="24" t="str">
        <f>IFERROR(VLOOKUP(TRIM(B1281),'Q4-Step 0-EastWestList'!$A$2:$B$16,2,FALSE),IFERROR(VLOOKUP(TRIM(B1281),'Q4-Step 0-EastWestList'!$C$2:$D$6,2,FALSE),"Neither"))</f>
        <v>Neither</v>
      </c>
    </row>
    <row r="1282" spans="2:4" ht="19.5" customHeight="1">
      <c r="B1282" s="25" t="s">
        <v>190</v>
      </c>
      <c r="C1282" s="27">
        <v>-84</v>
      </c>
      <c r="D1282" s="24" t="str">
        <f>IFERROR(VLOOKUP(TRIM(B1282),'Q4-Step 0-EastWestList'!$A$2:$B$16,2,FALSE),IFERROR(VLOOKUP(TRIM(B1282),'Q4-Step 0-EastWestList'!$C$2:$D$6,2,FALSE),"Neither"))</f>
        <v>Neither</v>
      </c>
    </row>
    <row r="1283" spans="2:4" ht="19.5" customHeight="1">
      <c r="B1283" s="25" t="s">
        <v>50</v>
      </c>
      <c r="C1283" s="27">
        <v>-21</v>
      </c>
      <c r="D1283" s="24" t="str">
        <f>IFERROR(VLOOKUP(TRIM(B1283),'Q4-Step 0-EastWestList'!$A$2:$B$16,2,FALSE),IFERROR(VLOOKUP(TRIM(B1283),'Q4-Step 0-EastWestList'!$C$2:$D$6,2,FALSE),"Neither"))</f>
        <v>East</v>
      </c>
    </row>
    <row r="1284" spans="2:4" ht="19.5" customHeight="1">
      <c r="B1284" s="25" t="s">
        <v>37</v>
      </c>
      <c r="C1284" s="27">
        <v>67</v>
      </c>
      <c r="D1284" s="24" t="str">
        <f>IFERROR(VLOOKUP(TRIM(B1284),'Q4-Step 0-EastWestList'!$A$2:$B$16,2,FALSE),IFERROR(VLOOKUP(TRIM(B1284),'Q4-Step 0-EastWestList'!$C$2:$D$6,2,FALSE),"Neither"))</f>
        <v>Neither</v>
      </c>
    </row>
    <row r="1285" spans="2:4" ht="19.5" customHeight="1">
      <c r="B1285" s="25" t="s">
        <v>182</v>
      </c>
      <c r="C1285" s="27">
        <v>-5</v>
      </c>
      <c r="D1285" s="24" t="str">
        <f>IFERROR(VLOOKUP(TRIM(B1285),'Q4-Step 0-EastWestList'!$A$2:$B$16,2,FALSE),IFERROR(VLOOKUP(TRIM(B1285),'Q4-Step 0-EastWestList'!$C$2:$D$6,2,FALSE),"Neither"))</f>
        <v>Neither</v>
      </c>
    </row>
    <row r="1286" spans="2:4" ht="19.5" customHeight="1">
      <c r="B1286" s="25" t="s">
        <v>31</v>
      </c>
      <c r="C1286" s="27">
        <v>63</v>
      </c>
      <c r="D1286" s="24" t="str">
        <f>IFERROR(VLOOKUP(TRIM(B1286),'Q4-Step 0-EastWestList'!$A$2:$B$16,2,FALSE),IFERROR(VLOOKUP(TRIM(B1286),'Q4-Step 0-EastWestList'!$C$2:$D$6,2,FALSE),"Neither"))</f>
        <v>Neither</v>
      </c>
    </row>
    <row r="1287" spans="2:4" ht="19.5" customHeight="1">
      <c r="B1287" s="25" t="s">
        <v>131</v>
      </c>
      <c r="C1287" s="27">
        <v>-147</v>
      </c>
      <c r="D1287" s="24" t="str">
        <f>IFERROR(VLOOKUP(TRIM(B1287),'Q4-Step 0-EastWestList'!$A$2:$B$16,2,FALSE),IFERROR(VLOOKUP(TRIM(B1287),'Q4-Step 0-EastWestList'!$C$2:$D$6,2,FALSE),"Neither"))</f>
        <v>West</v>
      </c>
    </row>
    <row r="1288" spans="2:4" ht="19.5" customHeight="1">
      <c r="B1288" s="25" t="s">
        <v>160</v>
      </c>
      <c r="C1288" s="27">
        <v>538</v>
      </c>
      <c r="D1288" s="24" t="str">
        <f>IFERROR(VLOOKUP(TRIM(B1288),'Q4-Step 0-EastWestList'!$A$2:$B$16,2,FALSE),IFERROR(VLOOKUP(TRIM(B1288),'Q4-Step 0-EastWestList'!$C$2:$D$6,2,FALSE),"Neither"))</f>
        <v>Neither</v>
      </c>
    </row>
    <row r="1289" spans="2:4" ht="19.5" customHeight="1">
      <c r="B1289" s="25" t="s">
        <v>81</v>
      </c>
      <c r="C1289" s="27">
        <v>-54</v>
      </c>
      <c r="D1289" s="24" t="str">
        <f>IFERROR(VLOOKUP(TRIM(B1289),'Q4-Step 0-EastWestList'!$A$2:$B$16,2,FALSE),IFERROR(VLOOKUP(TRIM(B1289),'Q4-Step 0-EastWestList'!$C$2:$D$6,2,FALSE),"Neither"))</f>
        <v>Neither</v>
      </c>
    </row>
    <row r="1290" spans="2:4" ht="19.5" customHeight="1">
      <c r="B1290" s="25" t="s">
        <v>40</v>
      </c>
      <c r="C1290" s="27">
        <v>-14</v>
      </c>
      <c r="D1290" s="24" t="str">
        <f>IFERROR(VLOOKUP(TRIM(B1290),'Q4-Step 0-EastWestList'!$A$2:$B$16,2,FALSE),IFERROR(VLOOKUP(TRIM(B1290),'Q4-Step 0-EastWestList'!$C$2:$D$6,2,FALSE),"Neither"))</f>
        <v>West</v>
      </c>
    </row>
    <row r="1291" spans="2:4" ht="19.5" customHeight="1">
      <c r="B1291" s="25" t="s">
        <v>41</v>
      </c>
      <c r="C1291" s="27">
        <v>-35</v>
      </c>
      <c r="D1291" s="24" t="str">
        <f>IFERROR(VLOOKUP(TRIM(B1291),'Q4-Step 0-EastWestList'!$A$2:$B$16,2,FALSE),IFERROR(VLOOKUP(TRIM(B1291),'Q4-Step 0-EastWestList'!$C$2:$D$6,2,FALSE),"Neither"))</f>
        <v>Neither</v>
      </c>
    </row>
    <row r="1292" spans="2:4" ht="19.5" customHeight="1">
      <c r="B1292" s="25" t="s">
        <v>140</v>
      </c>
      <c r="C1292" s="27">
        <v>-78</v>
      </c>
      <c r="D1292" s="24" t="str">
        <f>IFERROR(VLOOKUP(TRIM(B1292),'Q4-Step 0-EastWestList'!$A$2:$B$16,2,FALSE),IFERROR(VLOOKUP(TRIM(B1292),'Q4-Step 0-EastWestList'!$C$2:$D$6,2,FALSE),"Neither"))</f>
        <v>Neither</v>
      </c>
    </row>
    <row r="1293" spans="2:4" ht="19.5" customHeight="1">
      <c r="B1293" s="25" t="s">
        <v>56</v>
      </c>
      <c r="C1293" s="27">
        <v>126</v>
      </c>
      <c r="D1293" s="24" t="str">
        <f>IFERROR(VLOOKUP(TRIM(B1293),'Q4-Step 0-EastWestList'!$A$2:$B$16,2,FALSE),IFERROR(VLOOKUP(TRIM(B1293),'Q4-Step 0-EastWestList'!$C$2:$D$6,2,FALSE),"Neither"))</f>
        <v>Neither</v>
      </c>
    </row>
    <row r="1294" spans="2:4" ht="19.5" customHeight="1">
      <c r="B1294" s="25" t="s">
        <v>23</v>
      </c>
      <c r="C1294" s="27">
        <v>158</v>
      </c>
      <c r="D1294" s="24" t="str">
        <f>IFERROR(VLOOKUP(TRIM(B1294),'Q4-Step 0-EastWestList'!$A$2:$B$16,2,FALSE),IFERROR(VLOOKUP(TRIM(B1294),'Q4-Step 0-EastWestList'!$C$2:$D$6,2,FALSE),"Neither"))</f>
        <v>Neither</v>
      </c>
    </row>
    <row r="1295" spans="2:4" ht="19.5" customHeight="1">
      <c r="B1295" s="25" t="s">
        <v>64</v>
      </c>
      <c r="C1295" s="26">
        <v>1074</v>
      </c>
      <c r="D1295" s="24" t="str">
        <f>IFERROR(VLOOKUP(TRIM(B1295),'Q4-Step 0-EastWestList'!$A$2:$B$16,2,FALSE),IFERROR(VLOOKUP(TRIM(B1295),'Q4-Step 0-EastWestList'!$C$2:$D$6,2,FALSE),"Neither"))</f>
        <v>Neither</v>
      </c>
    </row>
    <row r="1296" spans="2:4" ht="19.5" customHeight="1">
      <c r="B1296" s="25" t="s">
        <v>30</v>
      </c>
      <c r="C1296" s="27">
        <v>-25</v>
      </c>
      <c r="D1296" s="24" t="str">
        <f>IFERROR(VLOOKUP(TRIM(B1296),'Q4-Step 0-EastWestList'!$A$2:$B$16,2,FALSE),IFERROR(VLOOKUP(TRIM(B1296),'Q4-Step 0-EastWestList'!$C$2:$D$6,2,FALSE),"Neither"))</f>
        <v>Neither</v>
      </c>
    </row>
    <row r="1297" spans="2:4" ht="19.5" customHeight="1">
      <c r="B1297" s="25" t="s">
        <v>131</v>
      </c>
      <c r="C1297" s="27">
        <v>254</v>
      </c>
      <c r="D1297" s="24" t="str">
        <f>IFERROR(VLOOKUP(TRIM(B1297),'Q4-Step 0-EastWestList'!$A$2:$B$16,2,FALSE),IFERROR(VLOOKUP(TRIM(B1297),'Q4-Step 0-EastWestList'!$C$2:$D$6,2,FALSE),"Neither"))</f>
        <v>West</v>
      </c>
    </row>
    <row r="1298" spans="2:4" ht="19.5" customHeight="1">
      <c r="B1298" s="25" t="s">
        <v>525</v>
      </c>
      <c r="C1298" s="27">
        <v>-349</v>
      </c>
      <c r="D1298" s="24" t="str">
        <f>IFERROR(VLOOKUP(TRIM(B1298),'Q4-Step 0-EastWestList'!$A$2:$B$16,2,FALSE),IFERROR(VLOOKUP(TRIM(B1298),'Q4-Step 0-EastWestList'!$C$2:$D$6,2,FALSE),"Neither"))</f>
        <v>East</v>
      </c>
    </row>
    <row r="1299" spans="2:4" ht="19.5" customHeight="1">
      <c r="B1299" s="25" t="s">
        <v>103</v>
      </c>
      <c r="C1299" s="27">
        <v>-51</v>
      </c>
      <c r="D1299" s="24" t="str">
        <f>IFERROR(VLOOKUP(TRIM(B1299),'Q4-Step 0-EastWestList'!$A$2:$B$16,2,FALSE),IFERROR(VLOOKUP(TRIM(B1299),'Q4-Step 0-EastWestList'!$C$2:$D$6,2,FALSE),"Neither"))</f>
        <v>Neither</v>
      </c>
    </row>
    <row r="1300" spans="2:4" ht="19.5" customHeight="1">
      <c r="B1300" s="25" t="s">
        <v>82</v>
      </c>
      <c r="C1300" s="27">
        <v>10</v>
      </c>
      <c r="D1300" s="24" t="str">
        <f>IFERROR(VLOOKUP(TRIM(B1300),'Q4-Step 0-EastWestList'!$A$2:$B$16,2,FALSE),IFERROR(VLOOKUP(TRIM(B1300),'Q4-Step 0-EastWestList'!$C$2:$D$6,2,FALSE),"Neither"))</f>
        <v>Neither</v>
      </c>
    </row>
    <row r="1301" spans="2:4" ht="19.5" customHeight="1">
      <c r="B1301" s="25" t="s">
        <v>34</v>
      </c>
      <c r="C1301" s="27">
        <v>39</v>
      </c>
      <c r="D1301" s="24" t="str">
        <f>IFERROR(VLOOKUP(TRIM(B1301),'Q4-Step 0-EastWestList'!$A$2:$B$16,2,FALSE),IFERROR(VLOOKUP(TRIM(B1301),'Q4-Step 0-EastWestList'!$C$2:$D$6,2,FALSE),"Neither"))</f>
        <v>Neither</v>
      </c>
    </row>
    <row r="1302" spans="2:4" ht="19.5" customHeight="1">
      <c r="B1302" s="25" t="s">
        <v>59</v>
      </c>
      <c r="C1302" s="27">
        <v>277</v>
      </c>
      <c r="D1302" s="24" t="str">
        <f>IFERROR(VLOOKUP(TRIM(B1302),'Q4-Step 0-EastWestList'!$A$2:$B$16,2,FALSE),IFERROR(VLOOKUP(TRIM(B1302),'Q4-Step 0-EastWestList'!$C$2:$D$6,2,FALSE),"Neither"))</f>
        <v>Neither</v>
      </c>
    </row>
    <row r="1303" spans="2:4" ht="19.5" customHeight="1">
      <c r="B1303" s="25" t="s">
        <v>30</v>
      </c>
      <c r="C1303" s="27">
        <v>-27</v>
      </c>
      <c r="D1303" s="24" t="str">
        <f>IFERROR(VLOOKUP(TRIM(B1303),'Q4-Step 0-EastWestList'!$A$2:$B$16,2,FALSE),IFERROR(VLOOKUP(TRIM(B1303),'Q4-Step 0-EastWestList'!$C$2:$D$6,2,FALSE),"Neither"))</f>
        <v>Neither</v>
      </c>
    </row>
    <row r="1304" spans="2:4" ht="19.5" customHeight="1">
      <c r="B1304" s="25" t="s">
        <v>55</v>
      </c>
      <c r="C1304" s="27">
        <v>-31</v>
      </c>
      <c r="D1304" s="24" t="str">
        <f>IFERROR(VLOOKUP(TRIM(B1304),'Q4-Step 0-EastWestList'!$A$2:$B$16,2,FALSE),IFERROR(VLOOKUP(TRIM(B1304),'Q4-Step 0-EastWestList'!$C$2:$D$6,2,FALSE),"Neither"))</f>
        <v>Neither</v>
      </c>
    </row>
    <row r="1305" spans="2:4" ht="19.5" customHeight="1">
      <c r="B1305" s="25" t="s">
        <v>23</v>
      </c>
      <c r="C1305" s="27">
        <v>777</v>
      </c>
      <c r="D1305" s="24" t="str">
        <f>IFERROR(VLOOKUP(TRIM(B1305),'Q4-Step 0-EastWestList'!$A$2:$B$16,2,FALSE),IFERROR(VLOOKUP(TRIM(B1305),'Q4-Step 0-EastWestList'!$C$2:$D$6,2,FALSE),"Neither"))</f>
        <v>Neither</v>
      </c>
    </row>
    <row r="1306" spans="2:4" ht="19.5" customHeight="1">
      <c r="B1306" s="25" t="s">
        <v>82</v>
      </c>
      <c r="C1306" s="27">
        <v>-129</v>
      </c>
      <c r="D1306" s="24" t="str">
        <f>IFERROR(VLOOKUP(TRIM(B1306),'Q4-Step 0-EastWestList'!$A$2:$B$16,2,FALSE),IFERROR(VLOOKUP(TRIM(B1306),'Q4-Step 0-EastWestList'!$C$2:$D$6,2,FALSE),"Neither"))</f>
        <v>Neither</v>
      </c>
    </row>
    <row r="1307" spans="2:4" ht="19.5" customHeight="1">
      <c r="B1307" s="25" t="s">
        <v>103</v>
      </c>
      <c r="C1307" s="27">
        <v>-22</v>
      </c>
      <c r="D1307" s="24" t="str">
        <f>IFERROR(VLOOKUP(TRIM(B1307),'Q4-Step 0-EastWestList'!$A$2:$B$16,2,FALSE),IFERROR(VLOOKUP(TRIM(B1307),'Q4-Step 0-EastWestList'!$C$2:$D$6,2,FALSE),"Neither"))</f>
        <v>Neither</v>
      </c>
    </row>
    <row r="1308" spans="2:4" ht="19.5" customHeight="1">
      <c r="B1308" s="25" t="s">
        <v>33</v>
      </c>
      <c r="C1308" s="27">
        <v>19</v>
      </c>
      <c r="D1308" s="24" t="str">
        <f>IFERROR(VLOOKUP(TRIM(B1308),'Q4-Step 0-EastWestList'!$A$2:$B$16,2,FALSE),IFERROR(VLOOKUP(TRIM(B1308),'Q4-Step 0-EastWestList'!$C$2:$D$6,2,FALSE),"Neither"))</f>
        <v>Neither</v>
      </c>
    </row>
    <row r="1309" spans="2:4" ht="19.5" customHeight="1">
      <c r="B1309" s="25" t="s">
        <v>34</v>
      </c>
      <c r="C1309" s="27">
        <v>-10</v>
      </c>
      <c r="D1309" s="24" t="str">
        <f>IFERROR(VLOOKUP(TRIM(B1309),'Q4-Step 0-EastWestList'!$A$2:$B$16,2,FALSE),IFERROR(VLOOKUP(TRIM(B1309),'Q4-Step 0-EastWestList'!$C$2:$D$6,2,FALSE),"Neither"))</f>
        <v>Neither</v>
      </c>
    </row>
    <row r="1310" spans="2:4" ht="19.5" customHeight="1">
      <c r="B1310" s="25" t="s">
        <v>29</v>
      </c>
      <c r="C1310" s="27">
        <v>80</v>
      </c>
      <c r="D1310" s="24" t="str">
        <f>IFERROR(VLOOKUP(TRIM(B1310),'Q4-Step 0-EastWestList'!$A$2:$B$16,2,FALSE),IFERROR(VLOOKUP(TRIM(B1310),'Q4-Step 0-EastWestList'!$C$2:$D$6,2,FALSE),"Neither"))</f>
        <v>Neither</v>
      </c>
    </row>
    <row r="1311" spans="2:4" ht="19.5" customHeight="1">
      <c r="B1311" s="25" t="s">
        <v>38</v>
      </c>
      <c r="C1311" s="27">
        <v>48</v>
      </c>
      <c r="D1311" s="24" t="str">
        <f>IFERROR(VLOOKUP(TRIM(B1311),'Q4-Step 0-EastWestList'!$A$2:$B$16,2,FALSE),IFERROR(VLOOKUP(TRIM(B1311),'Q4-Step 0-EastWestList'!$C$2:$D$6,2,FALSE),"Neither"))</f>
        <v>Neither</v>
      </c>
    </row>
    <row r="1312" spans="2:4" ht="19.5" customHeight="1">
      <c r="B1312" s="25" t="s">
        <v>31</v>
      </c>
      <c r="C1312" s="27">
        <v>162</v>
      </c>
      <c r="D1312" s="24" t="str">
        <f>IFERROR(VLOOKUP(TRIM(B1312),'Q4-Step 0-EastWestList'!$A$2:$B$16,2,FALSE),IFERROR(VLOOKUP(TRIM(B1312),'Q4-Step 0-EastWestList'!$C$2:$D$6,2,FALSE),"Neither"))</f>
        <v>Neither</v>
      </c>
    </row>
    <row r="1313" spans="2:4" ht="19.5" customHeight="1">
      <c r="B1313" s="25" t="s">
        <v>140</v>
      </c>
      <c r="C1313" s="27">
        <v>-160</v>
      </c>
      <c r="D1313" s="24" t="str">
        <f>IFERROR(VLOOKUP(TRIM(B1313),'Q4-Step 0-EastWestList'!$A$2:$B$16,2,FALSE),IFERROR(VLOOKUP(TRIM(B1313),'Q4-Step 0-EastWestList'!$C$2:$D$6,2,FALSE),"Neither"))</f>
        <v>Neither</v>
      </c>
    </row>
    <row r="1314" spans="2:4" ht="19.5" customHeight="1">
      <c r="B1314" s="25" t="s">
        <v>96</v>
      </c>
      <c r="C1314" s="27">
        <v>160</v>
      </c>
      <c r="D1314" s="24" t="str">
        <f>IFERROR(VLOOKUP(TRIM(B1314),'Q4-Step 0-EastWestList'!$A$2:$B$16,2,FALSE),IFERROR(VLOOKUP(TRIM(B1314),'Q4-Step 0-EastWestList'!$C$2:$D$6,2,FALSE),"Neither"))</f>
        <v>East</v>
      </c>
    </row>
    <row r="1315" spans="2:4" ht="19.5" customHeight="1">
      <c r="B1315" s="25" t="s">
        <v>103</v>
      </c>
      <c r="C1315" s="27">
        <v>312</v>
      </c>
      <c r="D1315" s="24" t="str">
        <f>IFERROR(VLOOKUP(TRIM(B1315),'Q4-Step 0-EastWestList'!$A$2:$B$16,2,FALSE),IFERROR(VLOOKUP(TRIM(B1315),'Q4-Step 0-EastWestList'!$C$2:$D$6,2,FALSE),"Neither"))</f>
        <v>Neither</v>
      </c>
    </row>
    <row r="1316" spans="2:4" ht="19.5" customHeight="1">
      <c r="B1316" s="25" t="s">
        <v>38</v>
      </c>
      <c r="C1316" s="27">
        <v>382</v>
      </c>
      <c r="D1316" s="24" t="str">
        <f>IFERROR(VLOOKUP(TRIM(B1316),'Q4-Step 0-EastWestList'!$A$2:$B$16,2,FALSE),IFERROR(VLOOKUP(TRIM(B1316),'Q4-Step 0-EastWestList'!$C$2:$D$6,2,FALSE),"Neither"))</f>
        <v>Neither</v>
      </c>
    </row>
    <row r="1317" spans="2:4" ht="19.5" customHeight="1">
      <c r="B1317" s="25" t="s">
        <v>182</v>
      </c>
      <c r="C1317" s="27">
        <v>72</v>
      </c>
      <c r="D1317" s="24" t="str">
        <f>IFERROR(VLOOKUP(TRIM(B1317),'Q4-Step 0-EastWestList'!$A$2:$B$16,2,FALSE),IFERROR(VLOOKUP(TRIM(B1317),'Q4-Step 0-EastWestList'!$C$2:$D$6,2,FALSE),"Neither"))</f>
        <v>Neither</v>
      </c>
    </row>
    <row r="1318" spans="2:4" ht="19.5" customHeight="1">
      <c r="B1318" s="25" t="s">
        <v>52</v>
      </c>
      <c r="C1318" s="26">
        <v>55672</v>
      </c>
      <c r="D1318" s="24" t="str">
        <f>IFERROR(VLOOKUP(TRIM(B1318),'Q4-Step 0-EastWestList'!$A$2:$B$16,2,FALSE),IFERROR(VLOOKUP(TRIM(B1318),'Q4-Step 0-EastWestList'!$C$2:$D$6,2,FALSE),"Neither"))</f>
        <v>West</v>
      </c>
    </row>
    <row r="1319" spans="2:4" ht="19.5" customHeight="1">
      <c r="B1319" s="25" t="s">
        <v>81</v>
      </c>
      <c r="C1319" s="27">
        <v>-67</v>
      </c>
      <c r="D1319" s="24" t="str">
        <f>IFERROR(VLOOKUP(TRIM(B1319),'Q4-Step 0-EastWestList'!$A$2:$B$16,2,FALSE),IFERROR(VLOOKUP(TRIM(B1319),'Q4-Step 0-EastWestList'!$C$2:$D$6,2,FALSE),"Neither"))</f>
        <v>Neither</v>
      </c>
    </row>
    <row r="1320" spans="2:4" ht="19.5" customHeight="1">
      <c r="B1320" s="25" t="s">
        <v>25</v>
      </c>
      <c r="C1320" s="26">
        <v>3864</v>
      </c>
      <c r="D1320" s="24" t="str">
        <f>IFERROR(VLOOKUP(TRIM(B1320),'Q4-Step 0-EastWestList'!$A$2:$B$16,2,FALSE),IFERROR(VLOOKUP(TRIM(B1320),'Q4-Step 0-EastWestList'!$C$2:$D$6,2,FALSE),"Neither"))</f>
        <v>East</v>
      </c>
    </row>
    <row r="1321" spans="2:4" ht="19.5" customHeight="1">
      <c r="B1321" s="25" t="s">
        <v>64</v>
      </c>
      <c r="C1321" s="27">
        <v>30</v>
      </c>
      <c r="D1321" s="24" t="str">
        <f>IFERROR(VLOOKUP(TRIM(B1321),'Q4-Step 0-EastWestList'!$A$2:$B$16,2,FALSE),IFERROR(VLOOKUP(TRIM(B1321),'Q4-Step 0-EastWestList'!$C$2:$D$6,2,FALSE),"Neither"))</f>
        <v>Neither</v>
      </c>
    </row>
    <row r="1322" spans="2:4" ht="19.5" customHeight="1">
      <c r="B1322" s="25" t="s">
        <v>25</v>
      </c>
      <c r="C1322" s="27">
        <v>24</v>
      </c>
      <c r="D1322" s="24" t="str">
        <f>IFERROR(VLOOKUP(TRIM(B1322),'Q4-Step 0-EastWestList'!$A$2:$B$16,2,FALSE),IFERROR(VLOOKUP(TRIM(B1322),'Q4-Step 0-EastWestList'!$C$2:$D$6,2,FALSE),"Neither"))</f>
        <v>East</v>
      </c>
    </row>
    <row r="1323" spans="2:4" ht="19.5" customHeight="1">
      <c r="B1323" s="25" t="s">
        <v>31</v>
      </c>
      <c r="C1323" s="27">
        <v>1</v>
      </c>
      <c r="D1323" s="24" t="str">
        <f>IFERROR(VLOOKUP(TRIM(B1323),'Q4-Step 0-EastWestList'!$A$2:$B$16,2,FALSE),IFERROR(VLOOKUP(TRIM(B1323),'Q4-Step 0-EastWestList'!$C$2:$D$6,2,FALSE),"Neither"))</f>
        <v>Neither</v>
      </c>
    </row>
    <row r="1324" spans="2:4" ht="19.5" customHeight="1">
      <c r="B1324" s="25" t="s">
        <v>126</v>
      </c>
      <c r="C1324" s="27">
        <v>-27</v>
      </c>
      <c r="D1324" s="24" t="str">
        <f>IFERROR(VLOOKUP(TRIM(B1324),'Q4-Step 0-EastWestList'!$A$2:$B$16,2,FALSE),IFERROR(VLOOKUP(TRIM(B1324),'Q4-Step 0-EastWestList'!$C$2:$D$6,2,FALSE),"Neither"))</f>
        <v>Neither</v>
      </c>
    </row>
    <row r="1325" spans="2:4" ht="19.5" customHeight="1">
      <c r="B1325" s="25" t="s">
        <v>96</v>
      </c>
      <c r="C1325" s="27">
        <v>713</v>
      </c>
      <c r="D1325" s="24" t="str">
        <f>IFERROR(VLOOKUP(TRIM(B1325),'Q4-Step 0-EastWestList'!$A$2:$B$16,2,FALSE),IFERROR(VLOOKUP(TRIM(B1325),'Q4-Step 0-EastWestList'!$C$2:$D$6,2,FALSE),"Neither"))</f>
        <v>East</v>
      </c>
    </row>
    <row r="1326" spans="2:4" ht="19.5" customHeight="1">
      <c r="B1326" s="25" t="s">
        <v>36</v>
      </c>
      <c r="C1326" s="27">
        <v>196</v>
      </c>
      <c r="D1326" s="24" t="str">
        <f>IFERROR(VLOOKUP(TRIM(B1326),'Q4-Step 0-EastWestList'!$A$2:$B$16,2,FALSE),IFERROR(VLOOKUP(TRIM(B1326),'Q4-Step 0-EastWestList'!$C$2:$D$6,2,FALSE),"Neither"))</f>
        <v>Neither</v>
      </c>
    </row>
    <row r="1327" spans="2:4" ht="19.5" customHeight="1">
      <c r="B1327" s="25" t="s">
        <v>82</v>
      </c>
      <c r="C1327" s="26">
        <v>1724</v>
      </c>
      <c r="D1327" s="24" t="str">
        <f>IFERROR(VLOOKUP(TRIM(B1327),'Q4-Step 0-EastWestList'!$A$2:$B$16,2,FALSE),IFERROR(VLOOKUP(TRIM(B1327),'Q4-Step 0-EastWestList'!$C$2:$D$6,2,FALSE),"Neither"))</f>
        <v>Neither</v>
      </c>
    </row>
    <row r="1328" spans="2:4" ht="19.5" customHeight="1">
      <c r="B1328" s="25" t="s">
        <v>38</v>
      </c>
      <c r="C1328" s="26">
        <v>1029</v>
      </c>
      <c r="D1328" s="24" t="str">
        <f>IFERROR(VLOOKUP(TRIM(B1328),'Q4-Step 0-EastWestList'!$A$2:$B$16,2,FALSE),IFERROR(VLOOKUP(TRIM(B1328),'Q4-Step 0-EastWestList'!$C$2:$D$6,2,FALSE),"Neither"))</f>
        <v>Neither</v>
      </c>
    </row>
    <row r="1329" spans="2:4" ht="19.5" customHeight="1">
      <c r="B1329" s="25" t="s">
        <v>96</v>
      </c>
      <c r="C1329" s="27">
        <v>11</v>
      </c>
      <c r="D1329" s="24" t="str">
        <f>IFERROR(VLOOKUP(TRIM(B1329),'Q4-Step 0-EastWestList'!$A$2:$B$16,2,FALSE),IFERROR(VLOOKUP(TRIM(B1329),'Q4-Step 0-EastWestList'!$C$2:$D$6,2,FALSE),"Neither"))</f>
        <v>East</v>
      </c>
    </row>
    <row r="1330" spans="2:4" ht="19.5" customHeight="1">
      <c r="B1330" s="25" t="s">
        <v>182</v>
      </c>
      <c r="C1330" s="27">
        <v>135</v>
      </c>
      <c r="D1330" s="24" t="str">
        <f>IFERROR(VLOOKUP(TRIM(B1330),'Q4-Step 0-EastWestList'!$A$2:$B$16,2,FALSE),IFERROR(VLOOKUP(TRIM(B1330),'Q4-Step 0-EastWestList'!$C$2:$D$6,2,FALSE),"Neither"))</f>
        <v>Neither</v>
      </c>
    </row>
    <row r="1331" spans="2:4" ht="19.5" customHeight="1">
      <c r="B1331" s="25" t="s">
        <v>25</v>
      </c>
      <c r="C1331" s="27">
        <v>-52</v>
      </c>
      <c r="D1331" s="24" t="str">
        <f>IFERROR(VLOOKUP(TRIM(B1331),'Q4-Step 0-EastWestList'!$A$2:$B$16,2,FALSE),IFERROR(VLOOKUP(TRIM(B1331),'Q4-Step 0-EastWestList'!$C$2:$D$6,2,FALSE),"Neither"))</f>
        <v>East</v>
      </c>
    </row>
    <row r="1332" spans="2:4" ht="19.5" customHeight="1">
      <c r="B1332" s="25" t="s">
        <v>39</v>
      </c>
      <c r="C1332" s="27">
        <v>-855</v>
      </c>
      <c r="D1332" s="24" t="str">
        <f>IFERROR(VLOOKUP(TRIM(B1332),'Q4-Step 0-EastWestList'!$A$2:$B$16,2,FALSE),IFERROR(VLOOKUP(TRIM(B1332),'Q4-Step 0-EastWestList'!$C$2:$D$6,2,FALSE),"Neither"))</f>
        <v>East</v>
      </c>
    </row>
    <row r="1333" spans="2:4" ht="19.5" customHeight="1">
      <c r="B1333" s="25" t="s">
        <v>39</v>
      </c>
      <c r="C1333" s="27">
        <v>-153</v>
      </c>
      <c r="D1333" s="24" t="str">
        <f>IFERROR(VLOOKUP(TRIM(B1333),'Q4-Step 0-EastWestList'!$A$2:$B$16,2,FALSE),IFERROR(VLOOKUP(TRIM(B1333),'Q4-Step 0-EastWestList'!$C$2:$D$6,2,FALSE),"Neither"))</f>
        <v>East</v>
      </c>
    </row>
    <row r="1334" spans="2:4" ht="19.5" customHeight="1">
      <c r="B1334" s="25" t="s">
        <v>25</v>
      </c>
      <c r="C1334" s="27">
        <v>491</v>
      </c>
      <c r="D1334" s="24" t="str">
        <f>IFERROR(VLOOKUP(TRIM(B1334),'Q4-Step 0-EastWestList'!$A$2:$B$16,2,FALSE),IFERROR(VLOOKUP(TRIM(B1334),'Q4-Step 0-EastWestList'!$C$2:$D$6,2,FALSE),"Neither"))</f>
        <v>East</v>
      </c>
    </row>
    <row r="1335" spans="2:4" ht="19.5" customHeight="1">
      <c r="B1335" s="25" t="s">
        <v>64</v>
      </c>
      <c r="C1335" s="27">
        <v>65</v>
      </c>
      <c r="D1335" s="24" t="str">
        <f>IFERROR(VLOOKUP(TRIM(B1335),'Q4-Step 0-EastWestList'!$A$2:$B$16,2,FALSE),IFERROR(VLOOKUP(TRIM(B1335),'Q4-Step 0-EastWestList'!$C$2:$D$6,2,FALSE),"Neither"))</f>
        <v>Neither</v>
      </c>
    </row>
    <row r="1336" spans="2:4" ht="19.5" customHeight="1">
      <c r="B1336" s="25" t="s">
        <v>71</v>
      </c>
      <c r="C1336" s="27">
        <v>165</v>
      </c>
      <c r="D1336" s="24" t="str">
        <f>IFERROR(VLOOKUP(TRIM(B1336),'Q4-Step 0-EastWestList'!$A$2:$B$16,2,FALSE),IFERROR(VLOOKUP(TRIM(B1336),'Q4-Step 0-EastWestList'!$C$2:$D$6,2,FALSE),"Neither"))</f>
        <v>Neither</v>
      </c>
    </row>
    <row r="1337" spans="2:4" ht="19.5" customHeight="1">
      <c r="B1337" s="25" t="s">
        <v>46</v>
      </c>
      <c r="C1337" s="27">
        <v>146</v>
      </c>
      <c r="D1337" s="24" t="str">
        <f>IFERROR(VLOOKUP(TRIM(B1337),'Q4-Step 0-EastWestList'!$A$2:$B$16,2,FALSE),IFERROR(VLOOKUP(TRIM(B1337),'Q4-Step 0-EastWestList'!$C$2:$D$6,2,FALSE),"Neither"))</f>
        <v>Neither</v>
      </c>
    </row>
    <row r="1338" spans="2:4" ht="19.5" customHeight="1">
      <c r="B1338" s="25" t="s">
        <v>294</v>
      </c>
      <c r="C1338" s="27">
        <v>21</v>
      </c>
      <c r="D1338" s="24" t="str">
        <f>IFERROR(VLOOKUP(TRIM(B1338),'Q4-Step 0-EastWestList'!$A$2:$B$16,2,FALSE),IFERROR(VLOOKUP(TRIM(B1338),'Q4-Step 0-EastWestList'!$C$2:$D$6,2,FALSE),"Neither"))</f>
        <v>Neither</v>
      </c>
    </row>
    <row r="1339" spans="2:4" ht="19.5" customHeight="1">
      <c r="B1339" s="25" t="s">
        <v>59</v>
      </c>
      <c r="C1339" s="27">
        <v>-55</v>
      </c>
      <c r="D1339" s="24" t="str">
        <f>IFERROR(VLOOKUP(TRIM(B1339),'Q4-Step 0-EastWestList'!$A$2:$B$16,2,FALSE),IFERROR(VLOOKUP(TRIM(B1339),'Q4-Step 0-EastWestList'!$C$2:$D$6,2,FALSE),"Neither"))</f>
        <v>Neither</v>
      </c>
    </row>
    <row r="1340" spans="2:4" ht="19.5" customHeight="1">
      <c r="B1340" s="25" t="s">
        <v>59</v>
      </c>
      <c r="C1340" s="26">
        <v>1006</v>
      </c>
      <c r="D1340" s="24" t="str">
        <f>IFERROR(VLOOKUP(TRIM(B1340),'Q4-Step 0-EastWestList'!$A$2:$B$16,2,FALSE),IFERROR(VLOOKUP(TRIM(B1340),'Q4-Step 0-EastWestList'!$C$2:$D$6,2,FALSE),"Neither"))</f>
        <v>Neither</v>
      </c>
    </row>
    <row r="1341" spans="2:4" ht="19.5" customHeight="1">
      <c r="B1341" s="25" t="s">
        <v>126</v>
      </c>
      <c r="C1341" s="27">
        <v>-73</v>
      </c>
      <c r="D1341" s="24" t="str">
        <f>IFERROR(VLOOKUP(TRIM(B1341),'Q4-Step 0-EastWestList'!$A$2:$B$16,2,FALSE),IFERROR(VLOOKUP(TRIM(B1341),'Q4-Step 0-EastWestList'!$C$2:$D$6,2,FALSE),"Neither"))</f>
        <v>Neither</v>
      </c>
    </row>
    <row r="1342" spans="2:4" ht="19.5" customHeight="1">
      <c r="B1342" s="25" t="s">
        <v>96</v>
      </c>
      <c r="C1342" s="27">
        <v>-19</v>
      </c>
      <c r="D1342" s="24" t="str">
        <f>IFERROR(VLOOKUP(TRIM(B1342),'Q4-Step 0-EastWestList'!$A$2:$B$16,2,FALSE),IFERROR(VLOOKUP(TRIM(B1342),'Q4-Step 0-EastWestList'!$C$2:$D$6,2,FALSE),"Neither"))</f>
        <v>East</v>
      </c>
    </row>
    <row r="1343" spans="2:4" ht="19.5" customHeight="1">
      <c r="B1343" s="25" t="s">
        <v>34</v>
      </c>
      <c r="C1343" s="27">
        <v>157</v>
      </c>
      <c r="D1343" s="24" t="str">
        <f>IFERROR(VLOOKUP(TRIM(B1343),'Q4-Step 0-EastWestList'!$A$2:$B$16,2,FALSE),IFERROR(VLOOKUP(TRIM(B1343),'Q4-Step 0-EastWestList'!$C$2:$D$6,2,FALSE),"Neither"))</f>
        <v>Neither</v>
      </c>
    </row>
    <row r="1344" spans="2:4" ht="19.5" customHeight="1">
      <c r="B1344" s="25" t="s">
        <v>30</v>
      </c>
      <c r="C1344" s="27">
        <v>-5</v>
      </c>
      <c r="D1344" s="24" t="str">
        <f>IFERROR(VLOOKUP(TRIM(B1344),'Q4-Step 0-EastWestList'!$A$2:$B$16,2,FALSE),IFERROR(VLOOKUP(TRIM(B1344),'Q4-Step 0-EastWestList'!$C$2:$D$6,2,FALSE),"Neither"))</f>
        <v>Neither</v>
      </c>
    </row>
    <row r="1345" spans="2:4" ht="19.5" customHeight="1">
      <c r="B1345" s="25" t="s">
        <v>50</v>
      </c>
      <c r="C1345" s="27">
        <v>-88</v>
      </c>
      <c r="D1345" s="24" t="str">
        <f>IFERROR(VLOOKUP(TRIM(B1345),'Q4-Step 0-EastWestList'!$A$2:$B$16,2,FALSE),IFERROR(VLOOKUP(TRIM(B1345),'Q4-Step 0-EastWestList'!$C$2:$D$6,2,FALSE),"Neither"))</f>
        <v>East</v>
      </c>
    </row>
    <row r="1346" spans="2:4" ht="19.5" customHeight="1">
      <c r="B1346" s="25" t="s">
        <v>81</v>
      </c>
      <c r="C1346" s="27">
        <v>68</v>
      </c>
      <c r="D1346" s="24" t="str">
        <f>IFERROR(VLOOKUP(TRIM(B1346),'Q4-Step 0-EastWestList'!$A$2:$B$16,2,FALSE),IFERROR(VLOOKUP(TRIM(B1346),'Q4-Step 0-EastWestList'!$C$2:$D$6,2,FALSE),"Neither"))</f>
        <v>Neither</v>
      </c>
    </row>
    <row r="1347" spans="2:4" ht="19.5" customHeight="1">
      <c r="B1347" s="25" t="s">
        <v>34</v>
      </c>
      <c r="C1347" s="27">
        <v>-142</v>
      </c>
      <c r="D1347" s="24" t="str">
        <f>IFERROR(VLOOKUP(TRIM(B1347),'Q4-Step 0-EastWestList'!$A$2:$B$16,2,FALSE),IFERROR(VLOOKUP(TRIM(B1347),'Q4-Step 0-EastWestList'!$C$2:$D$6,2,FALSE),"Neither"))</f>
        <v>Neither</v>
      </c>
    </row>
    <row r="1348" spans="2:4" ht="19.5" customHeight="1">
      <c r="B1348" s="25" t="s">
        <v>52</v>
      </c>
      <c r="C1348" s="26">
        <v>1177</v>
      </c>
      <c r="D1348" s="24" t="str">
        <f>IFERROR(VLOOKUP(TRIM(B1348),'Q4-Step 0-EastWestList'!$A$2:$B$16,2,FALSE),IFERROR(VLOOKUP(TRIM(B1348),'Q4-Step 0-EastWestList'!$C$2:$D$6,2,FALSE),"Neither"))</f>
        <v>West</v>
      </c>
    </row>
    <row r="1349" spans="2:4" ht="19.5" customHeight="1">
      <c r="B1349" s="25" t="s">
        <v>126</v>
      </c>
      <c r="C1349" s="27">
        <v>981</v>
      </c>
      <c r="D1349" s="24" t="str">
        <f>IFERROR(VLOOKUP(TRIM(B1349),'Q4-Step 0-EastWestList'!$A$2:$B$16,2,FALSE),IFERROR(VLOOKUP(TRIM(B1349),'Q4-Step 0-EastWestList'!$C$2:$D$6,2,FALSE),"Neither"))</f>
        <v>Neither</v>
      </c>
    </row>
    <row r="1350" spans="2:4" ht="19.5" customHeight="1">
      <c r="B1350" s="25" t="s">
        <v>103</v>
      </c>
      <c r="C1350" s="27">
        <v>65</v>
      </c>
      <c r="D1350" s="24" t="str">
        <f>IFERROR(VLOOKUP(TRIM(B1350),'Q4-Step 0-EastWestList'!$A$2:$B$16,2,FALSE),IFERROR(VLOOKUP(TRIM(B1350),'Q4-Step 0-EastWestList'!$C$2:$D$6,2,FALSE),"Neither"))</f>
        <v>Neither</v>
      </c>
    </row>
    <row r="1351" spans="2:4" ht="19.5" customHeight="1">
      <c r="B1351" s="25" t="s">
        <v>48</v>
      </c>
      <c r="C1351" s="27">
        <v>-29</v>
      </c>
      <c r="D1351" s="24" t="str">
        <f>IFERROR(VLOOKUP(TRIM(B1351),'Q4-Step 0-EastWestList'!$A$2:$B$16,2,FALSE),IFERROR(VLOOKUP(TRIM(B1351),'Q4-Step 0-EastWestList'!$C$2:$D$6,2,FALSE),"Neither"))</f>
        <v>East</v>
      </c>
    </row>
    <row r="1352" spans="2:4" ht="19.5" customHeight="1">
      <c r="B1352" s="25" t="s">
        <v>96</v>
      </c>
      <c r="C1352" s="27">
        <v>79</v>
      </c>
      <c r="D1352" s="24" t="str">
        <f>IFERROR(VLOOKUP(TRIM(B1352),'Q4-Step 0-EastWestList'!$A$2:$B$16,2,FALSE),IFERROR(VLOOKUP(TRIM(B1352),'Q4-Step 0-EastWestList'!$C$2:$D$6,2,FALSE),"Neither"))</f>
        <v>East</v>
      </c>
    </row>
    <row r="1353" spans="2:4" ht="19.5" customHeight="1">
      <c r="B1353" s="25" t="s">
        <v>64</v>
      </c>
      <c r="C1353" s="27">
        <v>24</v>
      </c>
      <c r="D1353" s="24" t="str">
        <f>IFERROR(VLOOKUP(TRIM(B1353),'Q4-Step 0-EastWestList'!$A$2:$B$16,2,FALSE),IFERROR(VLOOKUP(TRIM(B1353),'Q4-Step 0-EastWestList'!$C$2:$D$6,2,FALSE),"Neither"))</f>
        <v>Neither</v>
      </c>
    </row>
    <row r="1354" spans="2:4" ht="19.5" customHeight="1">
      <c r="B1354" s="25" t="s">
        <v>27</v>
      </c>
      <c r="C1354" s="27">
        <v>981</v>
      </c>
      <c r="D1354" s="24" t="str">
        <f>IFERROR(VLOOKUP(TRIM(B1354),'Q4-Step 0-EastWestList'!$A$2:$B$16,2,FALSE),IFERROR(VLOOKUP(TRIM(B1354),'Q4-Step 0-EastWestList'!$C$2:$D$6,2,FALSE),"Neither"))</f>
        <v>Neither</v>
      </c>
    </row>
    <row r="1355" spans="2:4" ht="19.5" customHeight="1">
      <c r="B1355" s="25" t="s">
        <v>34</v>
      </c>
      <c r="C1355" s="27">
        <v>217</v>
      </c>
      <c r="D1355" s="24" t="str">
        <f>IFERROR(VLOOKUP(TRIM(B1355),'Q4-Step 0-EastWestList'!$A$2:$B$16,2,FALSE),IFERROR(VLOOKUP(TRIM(B1355),'Q4-Step 0-EastWestList'!$C$2:$D$6,2,FALSE),"Neither"))</f>
        <v>Neither</v>
      </c>
    </row>
    <row r="1356" spans="2:4" ht="19.5" customHeight="1">
      <c r="B1356" s="25" t="s">
        <v>35</v>
      </c>
      <c r="C1356" s="27">
        <v>55</v>
      </c>
      <c r="D1356" s="24" t="str">
        <f>IFERROR(VLOOKUP(TRIM(B1356),'Q4-Step 0-EastWestList'!$A$2:$B$16,2,FALSE),IFERROR(VLOOKUP(TRIM(B1356),'Q4-Step 0-EastWestList'!$C$2:$D$6,2,FALSE),"Neither"))</f>
        <v>Neither</v>
      </c>
    </row>
    <row r="1357" spans="2:4" ht="19.5" customHeight="1">
      <c r="B1357" s="25" t="s">
        <v>29</v>
      </c>
      <c r="C1357" s="27">
        <v>340</v>
      </c>
      <c r="D1357" s="24" t="str">
        <f>IFERROR(VLOOKUP(TRIM(B1357),'Q4-Step 0-EastWestList'!$A$2:$B$16,2,FALSE),IFERROR(VLOOKUP(TRIM(B1357),'Q4-Step 0-EastWestList'!$C$2:$D$6,2,FALSE),"Neither"))</f>
        <v>Neither</v>
      </c>
    </row>
    <row r="1358" spans="2:4" ht="19.5" customHeight="1">
      <c r="B1358" s="25" t="s">
        <v>30</v>
      </c>
      <c r="C1358" s="27">
        <v>-27</v>
      </c>
      <c r="D1358" s="24" t="str">
        <f>IFERROR(VLOOKUP(TRIM(B1358),'Q4-Step 0-EastWestList'!$A$2:$B$16,2,FALSE),IFERROR(VLOOKUP(TRIM(B1358),'Q4-Step 0-EastWestList'!$C$2:$D$6,2,FALSE),"Neither"))</f>
        <v>Neither</v>
      </c>
    </row>
    <row r="1359" spans="2:4" ht="19.5" customHeight="1">
      <c r="B1359" s="25" t="s">
        <v>36</v>
      </c>
      <c r="C1359" s="27">
        <v>231</v>
      </c>
      <c r="D1359" s="24" t="str">
        <f>IFERROR(VLOOKUP(TRIM(B1359),'Q4-Step 0-EastWestList'!$A$2:$B$16,2,FALSE),IFERROR(VLOOKUP(TRIM(B1359),'Q4-Step 0-EastWestList'!$C$2:$D$6,2,FALSE),"Neither"))</f>
        <v>Neither</v>
      </c>
    </row>
    <row r="1360" spans="2:4" ht="19.5" customHeight="1">
      <c r="B1360" s="25" t="s">
        <v>50</v>
      </c>
      <c r="C1360" s="27">
        <v>-12</v>
      </c>
      <c r="D1360" s="24" t="str">
        <f>IFERROR(VLOOKUP(TRIM(B1360),'Q4-Step 0-EastWestList'!$A$2:$B$16,2,FALSE),IFERROR(VLOOKUP(TRIM(B1360),'Q4-Step 0-EastWestList'!$C$2:$D$6,2,FALSE),"Neither"))</f>
        <v>East</v>
      </c>
    </row>
    <row r="1361" spans="2:4" ht="19.5" customHeight="1">
      <c r="B1361" s="25" t="s">
        <v>37</v>
      </c>
      <c r="C1361" s="27">
        <v>168</v>
      </c>
      <c r="D1361" s="24" t="str">
        <f>IFERROR(VLOOKUP(TRIM(B1361),'Q4-Step 0-EastWestList'!$A$2:$B$16,2,FALSE),IFERROR(VLOOKUP(TRIM(B1361),'Q4-Step 0-EastWestList'!$C$2:$D$6,2,FALSE),"Neither"))</f>
        <v>Neither</v>
      </c>
    </row>
    <row r="1362" spans="2:4" ht="19.5" customHeight="1">
      <c r="B1362" s="25" t="s">
        <v>55</v>
      </c>
      <c r="C1362" s="27">
        <v>36</v>
      </c>
      <c r="D1362" s="24" t="str">
        <f>IFERROR(VLOOKUP(TRIM(B1362),'Q4-Step 0-EastWestList'!$A$2:$B$16,2,FALSE),IFERROR(VLOOKUP(TRIM(B1362),'Q4-Step 0-EastWestList'!$C$2:$D$6,2,FALSE),"Neither"))</f>
        <v>Neither</v>
      </c>
    </row>
    <row r="1363" spans="2:4" ht="19.5" customHeight="1">
      <c r="B1363" s="25" t="s">
        <v>38</v>
      </c>
      <c r="C1363" s="27">
        <v>1</v>
      </c>
      <c r="D1363" s="24" t="str">
        <f>IFERROR(VLOOKUP(TRIM(B1363),'Q4-Step 0-EastWestList'!$A$2:$B$16,2,FALSE),IFERROR(VLOOKUP(TRIM(B1363),'Q4-Step 0-EastWestList'!$C$2:$D$6,2,FALSE),"Neither"))</f>
        <v>Neither</v>
      </c>
    </row>
    <row r="1364" spans="2:4" ht="19.5" customHeight="1">
      <c r="B1364" s="25" t="s">
        <v>81</v>
      </c>
      <c r="C1364" s="27">
        <v>226</v>
      </c>
      <c r="D1364" s="24" t="str">
        <f>IFERROR(VLOOKUP(TRIM(B1364),'Q4-Step 0-EastWestList'!$A$2:$B$16,2,FALSE),IFERROR(VLOOKUP(TRIM(B1364),'Q4-Step 0-EastWestList'!$C$2:$D$6,2,FALSE),"Neither"))</f>
        <v>Neither</v>
      </c>
    </row>
    <row r="1365" spans="2:4" ht="19.5" customHeight="1">
      <c r="B1365" s="25" t="s">
        <v>82</v>
      </c>
      <c r="C1365" s="27">
        <v>34</v>
      </c>
      <c r="D1365" s="24" t="str">
        <f>IFERROR(VLOOKUP(TRIM(B1365),'Q4-Step 0-EastWestList'!$A$2:$B$16,2,FALSE),IFERROR(VLOOKUP(TRIM(B1365),'Q4-Step 0-EastWestList'!$C$2:$D$6,2,FALSE),"Neither"))</f>
        <v>Neither</v>
      </c>
    </row>
    <row r="1366" spans="2:4" ht="19.5" customHeight="1">
      <c r="B1366" s="25" t="s">
        <v>25</v>
      </c>
      <c r="C1366" s="27">
        <v>35</v>
      </c>
      <c r="D1366" s="24" t="str">
        <f>IFERROR(VLOOKUP(TRIM(B1366),'Q4-Step 0-EastWestList'!$A$2:$B$16,2,FALSE),IFERROR(VLOOKUP(TRIM(B1366),'Q4-Step 0-EastWestList'!$C$2:$D$6,2,FALSE),"Neither"))</f>
        <v>East</v>
      </c>
    </row>
    <row r="1367" spans="2:4" ht="19.5" customHeight="1">
      <c r="B1367" s="25" t="s">
        <v>23</v>
      </c>
      <c r="C1367" s="27">
        <v>-7</v>
      </c>
      <c r="D1367" s="24" t="str">
        <f>IFERROR(VLOOKUP(TRIM(B1367),'Q4-Step 0-EastWestList'!$A$2:$B$16,2,FALSE),IFERROR(VLOOKUP(TRIM(B1367),'Q4-Step 0-EastWestList'!$C$2:$D$6,2,FALSE),"Neither"))</f>
        <v>Neither</v>
      </c>
    </row>
    <row r="1368" spans="2:4" ht="19.5" customHeight="1">
      <c r="B1368" s="25" t="s">
        <v>29</v>
      </c>
      <c r="C1368" s="27">
        <v>-3</v>
      </c>
      <c r="D1368" s="24" t="str">
        <f>IFERROR(VLOOKUP(TRIM(B1368),'Q4-Step 0-EastWestList'!$A$2:$B$16,2,FALSE),IFERROR(VLOOKUP(TRIM(B1368),'Q4-Step 0-EastWestList'!$C$2:$D$6,2,FALSE),"Neither"))</f>
        <v>Neither</v>
      </c>
    </row>
    <row r="1369" spans="2:4" ht="19.5" customHeight="1">
      <c r="B1369" s="25" t="s">
        <v>64</v>
      </c>
      <c r="C1369" s="27">
        <v>41</v>
      </c>
      <c r="D1369" s="24" t="str">
        <f>IFERROR(VLOOKUP(TRIM(B1369),'Q4-Step 0-EastWestList'!$A$2:$B$16,2,FALSE),IFERROR(VLOOKUP(TRIM(B1369),'Q4-Step 0-EastWestList'!$C$2:$D$6,2,FALSE),"Neither"))</f>
        <v>Neither</v>
      </c>
    </row>
    <row r="1370" spans="2:4" ht="19.5" customHeight="1">
      <c r="B1370" s="25" t="s">
        <v>38</v>
      </c>
      <c r="C1370" s="27">
        <v>-538</v>
      </c>
      <c r="D1370" s="24" t="str">
        <f>IFERROR(VLOOKUP(TRIM(B1370),'Q4-Step 0-EastWestList'!$A$2:$B$16,2,FALSE),IFERROR(VLOOKUP(TRIM(B1370),'Q4-Step 0-EastWestList'!$C$2:$D$6,2,FALSE),"Neither"))</f>
        <v>Neither</v>
      </c>
    </row>
    <row r="1371" spans="2:4" ht="19.5" customHeight="1">
      <c r="B1371" s="25" t="s">
        <v>131</v>
      </c>
      <c r="C1371" s="27">
        <v>186</v>
      </c>
      <c r="D1371" s="24" t="str">
        <f>IFERROR(VLOOKUP(TRIM(B1371),'Q4-Step 0-EastWestList'!$A$2:$B$16,2,FALSE),IFERROR(VLOOKUP(TRIM(B1371),'Q4-Step 0-EastWestList'!$C$2:$D$6,2,FALSE),"Neither"))</f>
        <v>West</v>
      </c>
    </row>
    <row r="1372" spans="2:4" ht="19.5" customHeight="1">
      <c r="B1372" s="25" t="s">
        <v>25</v>
      </c>
      <c r="C1372" s="27">
        <v>589</v>
      </c>
      <c r="D1372" s="24" t="str">
        <f>IFERROR(VLOOKUP(TRIM(B1372),'Q4-Step 0-EastWestList'!$A$2:$B$16,2,FALSE),IFERROR(VLOOKUP(TRIM(B1372),'Q4-Step 0-EastWestList'!$C$2:$D$6,2,FALSE),"Neither"))</f>
        <v>East</v>
      </c>
    </row>
    <row r="1373" spans="2:4" ht="19.5" customHeight="1">
      <c r="B1373" s="25" t="s">
        <v>25</v>
      </c>
      <c r="C1373" s="27">
        <v>-32</v>
      </c>
      <c r="D1373" s="24" t="str">
        <f>IFERROR(VLOOKUP(TRIM(B1373),'Q4-Step 0-EastWestList'!$A$2:$B$16,2,FALSE),IFERROR(VLOOKUP(TRIM(B1373),'Q4-Step 0-EastWestList'!$C$2:$D$6,2,FALSE),"Neither"))</f>
        <v>East</v>
      </c>
    </row>
    <row r="1374" spans="2:4" ht="19.5" customHeight="1">
      <c r="B1374" s="25" t="s">
        <v>48</v>
      </c>
      <c r="C1374" s="27">
        <v>-542</v>
      </c>
      <c r="D1374" s="24" t="str">
        <f>IFERROR(VLOOKUP(TRIM(B1374),'Q4-Step 0-EastWestList'!$A$2:$B$16,2,FALSE),IFERROR(VLOOKUP(TRIM(B1374),'Q4-Step 0-EastWestList'!$C$2:$D$6,2,FALSE),"Neither"))</f>
        <v>East</v>
      </c>
    </row>
    <row r="1375" spans="2:4" ht="19.5" customHeight="1">
      <c r="B1375" s="25" t="s">
        <v>59</v>
      </c>
      <c r="C1375" s="27">
        <v>-82</v>
      </c>
      <c r="D1375" s="24" t="str">
        <f>IFERROR(VLOOKUP(TRIM(B1375),'Q4-Step 0-EastWestList'!$A$2:$B$16,2,FALSE),IFERROR(VLOOKUP(TRIM(B1375),'Q4-Step 0-EastWestList'!$C$2:$D$6,2,FALSE),"Neither"))</f>
        <v>Neither</v>
      </c>
    </row>
    <row r="1376" spans="2:4" ht="19.5" customHeight="1">
      <c r="B1376" s="25" t="s">
        <v>41</v>
      </c>
      <c r="C1376" s="27">
        <v>-40</v>
      </c>
      <c r="D1376" s="24" t="str">
        <f>IFERROR(VLOOKUP(TRIM(B1376),'Q4-Step 0-EastWestList'!$A$2:$B$16,2,FALSE),IFERROR(VLOOKUP(TRIM(B1376),'Q4-Step 0-EastWestList'!$C$2:$D$6,2,FALSE),"Neither"))</f>
        <v>Neither</v>
      </c>
    </row>
    <row r="1377" spans="2:4" ht="19.5" customHeight="1">
      <c r="B1377" s="25" t="s">
        <v>41</v>
      </c>
      <c r="C1377" s="27">
        <v>467</v>
      </c>
      <c r="D1377" s="24" t="str">
        <f>IFERROR(VLOOKUP(TRIM(B1377),'Q4-Step 0-EastWestList'!$A$2:$B$16,2,FALSE),IFERROR(VLOOKUP(TRIM(B1377),'Q4-Step 0-EastWestList'!$C$2:$D$6,2,FALSE),"Neither"))</f>
        <v>Neither</v>
      </c>
    </row>
    <row r="1378" spans="2:4" ht="19.5" customHeight="1">
      <c r="B1378" s="25" t="s">
        <v>126</v>
      </c>
      <c r="C1378" s="27">
        <v>-34</v>
      </c>
      <c r="D1378" s="24" t="str">
        <f>IFERROR(VLOOKUP(TRIM(B1378),'Q4-Step 0-EastWestList'!$A$2:$B$16,2,FALSE),IFERROR(VLOOKUP(TRIM(B1378),'Q4-Step 0-EastWestList'!$C$2:$D$6,2,FALSE),"Neither"))</f>
        <v>Neither</v>
      </c>
    </row>
    <row r="1379" spans="2:4" ht="19.5" customHeight="1">
      <c r="B1379" s="25" t="s">
        <v>93</v>
      </c>
      <c r="C1379" s="26">
        <v>23764</v>
      </c>
      <c r="D1379" s="24" t="str">
        <f>IFERROR(VLOOKUP(TRIM(B1379),'Q4-Step 0-EastWestList'!$A$2:$B$16,2,FALSE),IFERROR(VLOOKUP(TRIM(B1379),'Q4-Step 0-EastWestList'!$C$2:$D$6,2,FALSE),"Neither"))</f>
        <v>Neither</v>
      </c>
    </row>
    <row r="1380" spans="2:4" ht="19.5" customHeight="1">
      <c r="B1380" s="25" t="s">
        <v>52</v>
      </c>
      <c r="C1380" s="27">
        <v>258</v>
      </c>
      <c r="D1380" s="24" t="str">
        <f>IFERROR(VLOOKUP(TRIM(B1380),'Q4-Step 0-EastWestList'!$A$2:$B$16,2,FALSE),IFERROR(VLOOKUP(TRIM(B1380),'Q4-Step 0-EastWestList'!$C$2:$D$6,2,FALSE),"Neither"))</f>
        <v>West</v>
      </c>
    </row>
    <row r="1381" spans="2:4" ht="19.5" customHeight="1">
      <c r="B1381" s="25" t="s">
        <v>41</v>
      </c>
      <c r="C1381" s="27">
        <v>-98</v>
      </c>
      <c r="D1381" s="24" t="str">
        <f>IFERROR(VLOOKUP(TRIM(B1381),'Q4-Step 0-EastWestList'!$A$2:$B$16,2,FALSE),IFERROR(VLOOKUP(TRIM(B1381),'Q4-Step 0-EastWestList'!$C$2:$D$6,2,FALSE),"Neither"))</f>
        <v>Neither</v>
      </c>
    </row>
    <row r="1382" spans="2:4" ht="19.5" customHeight="1">
      <c r="B1382" s="25" t="s">
        <v>126</v>
      </c>
      <c r="C1382" s="27">
        <v>-88</v>
      </c>
      <c r="D1382" s="24" t="str">
        <f>IFERROR(VLOOKUP(TRIM(B1382),'Q4-Step 0-EastWestList'!$A$2:$B$16,2,FALSE),IFERROR(VLOOKUP(TRIM(B1382),'Q4-Step 0-EastWestList'!$C$2:$D$6,2,FALSE),"Neither"))</f>
        <v>Neither</v>
      </c>
    </row>
    <row r="1383" spans="2:4" ht="19.5" customHeight="1">
      <c r="B1383" s="25" t="s">
        <v>103</v>
      </c>
      <c r="C1383" s="27">
        <v>-101</v>
      </c>
      <c r="D1383" s="24" t="str">
        <f>IFERROR(VLOOKUP(TRIM(B1383),'Q4-Step 0-EastWestList'!$A$2:$B$16,2,FALSE),IFERROR(VLOOKUP(TRIM(B1383),'Q4-Step 0-EastWestList'!$C$2:$D$6,2,FALSE),"Neither"))</f>
        <v>Neither</v>
      </c>
    </row>
    <row r="1384" spans="2:4" ht="19.5" customHeight="1">
      <c r="B1384" s="25" t="s">
        <v>48</v>
      </c>
      <c r="C1384" s="26">
        <v>-1412</v>
      </c>
      <c r="D1384" s="24" t="str">
        <f>IFERROR(VLOOKUP(TRIM(B1384),'Q4-Step 0-EastWestList'!$A$2:$B$16,2,FALSE),IFERROR(VLOOKUP(TRIM(B1384),'Q4-Step 0-EastWestList'!$C$2:$D$6,2,FALSE),"Neither"))</f>
        <v>East</v>
      </c>
    </row>
    <row r="1385" spans="2:4" ht="19.5" customHeight="1">
      <c r="B1385" s="25" t="s">
        <v>64</v>
      </c>
      <c r="C1385" s="27">
        <v>53</v>
      </c>
      <c r="D1385" s="24" t="str">
        <f>IFERROR(VLOOKUP(TRIM(B1385),'Q4-Step 0-EastWestList'!$A$2:$B$16,2,FALSE),IFERROR(VLOOKUP(TRIM(B1385),'Q4-Step 0-EastWestList'!$C$2:$D$6,2,FALSE),"Neither"))</f>
        <v>Neither</v>
      </c>
    </row>
    <row r="1386" spans="2:4" ht="19.5" customHeight="1">
      <c r="B1386" s="25" t="s">
        <v>34</v>
      </c>
      <c r="C1386" s="27">
        <v>74</v>
      </c>
      <c r="D1386" s="24" t="str">
        <f>IFERROR(VLOOKUP(TRIM(B1386),'Q4-Step 0-EastWestList'!$A$2:$B$16,2,FALSE),IFERROR(VLOOKUP(TRIM(B1386),'Q4-Step 0-EastWestList'!$C$2:$D$6,2,FALSE),"Neither"))</f>
        <v>Neither</v>
      </c>
    </row>
    <row r="1387" spans="2:4" ht="19.5" customHeight="1">
      <c r="B1387" s="25" t="s">
        <v>35</v>
      </c>
      <c r="C1387" s="26">
        <v>6408</v>
      </c>
      <c r="D1387" s="24" t="str">
        <f>IFERROR(VLOOKUP(TRIM(B1387),'Q4-Step 0-EastWestList'!$A$2:$B$16,2,FALSE),IFERROR(VLOOKUP(TRIM(B1387),'Q4-Step 0-EastWestList'!$C$2:$D$6,2,FALSE),"Neither"))</f>
        <v>Neither</v>
      </c>
    </row>
    <row r="1388" spans="2:4" ht="19.5" customHeight="1">
      <c r="B1388" s="25" t="s">
        <v>71</v>
      </c>
      <c r="C1388" s="27">
        <v>-36</v>
      </c>
      <c r="D1388" s="24" t="str">
        <f>IFERROR(VLOOKUP(TRIM(B1388),'Q4-Step 0-EastWestList'!$A$2:$B$16,2,FALSE),IFERROR(VLOOKUP(TRIM(B1388),'Q4-Step 0-EastWestList'!$C$2:$D$6,2,FALSE),"Neither"))</f>
        <v>Neither</v>
      </c>
    </row>
    <row r="1389" spans="2:4" ht="19.5" customHeight="1">
      <c r="B1389" s="25" t="s">
        <v>29</v>
      </c>
      <c r="C1389" s="27">
        <v>51</v>
      </c>
      <c r="D1389" s="24" t="str">
        <f>IFERROR(VLOOKUP(TRIM(B1389),'Q4-Step 0-EastWestList'!$A$2:$B$16,2,FALSE),IFERROR(VLOOKUP(TRIM(B1389),'Q4-Step 0-EastWestList'!$C$2:$D$6,2,FALSE),"Neither"))</f>
        <v>Neither</v>
      </c>
    </row>
    <row r="1390" spans="2:4" ht="19.5" customHeight="1">
      <c r="B1390" s="25" t="s">
        <v>30</v>
      </c>
      <c r="C1390" s="27">
        <v>68</v>
      </c>
      <c r="D1390" s="24" t="str">
        <f>IFERROR(VLOOKUP(TRIM(B1390),'Q4-Step 0-EastWestList'!$A$2:$B$16,2,FALSE),IFERROR(VLOOKUP(TRIM(B1390),'Q4-Step 0-EastWestList'!$C$2:$D$6,2,FALSE),"Neither"))</f>
        <v>Neither</v>
      </c>
    </row>
    <row r="1391" spans="2:4" ht="19.5" customHeight="1">
      <c r="B1391" s="25" t="s">
        <v>36</v>
      </c>
      <c r="C1391" s="27">
        <v>-39</v>
      </c>
      <c r="D1391" s="24" t="str">
        <f>IFERROR(VLOOKUP(TRIM(B1391),'Q4-Step 0-EastWestList'!$A$2:$B$16,2,FALSE),IFERROR(VLOOKUP(TRIM(B1391),'Q4-Step 0-EastWestList'!$C$2:$D$6,2,FALSE),"Neither"))</f>
        <v>Neither</v>
      </c>
    </row>
    <row r="1392" spans="2:4" ht="19.5" customHeight="1">
      <c r="B1392" s="25" t="s">
        <v>38</v>
      </c>
      <c r="C1392" s="27">
        <v>13</v>
      </c>
      <c r="D1392" s="24" t="str">
        <f>IFERROR(VLOOKUP(TRIM(B1392),'Q4-Step 0-EastWestList'!$A$2:$B$16,2,FALSE),IFERROR(VLOOKUP(TRIM(B1392),'Q4-Step 0-EastWestList'!$C$2:$D$6,2,FALSE),"Neither"))</f>
        <v>Neither</v>
      </c>
    </row>
    <row r="1393" spans="2:4" ht="19.5" customHeight="1">
      <c r="B1393" s="25" t="s">
        <v>131</v>
      </c>
      <c r="C1393" s="26">
        <v>1743</v>
      </c>
      <c r="D1393" s="24" t="str">
        <f>IFERROR(VLOOKUP(TRIM(B1393),'Q4-Step 0-EastWestList'!$A$2:$B$16,2,FALSE),IFERROR(VLOOKUP(TRIM(B1393),'Q4-Step 0-EastWestList'!$C$2:$D$6,2,FALSE),"Neither"))</f>
        <v>West</v>
      </c>
    </row>
    <row r="1394" spans="2:4" ht="19.5" customHeight="1">
      <c r="B1394" s="25" t="s">
        <v>21</v>
      </c>
      <c r="C1394" s="27">
        <v>-73</v>
      </c>
      <c r="D1394" s="24" t="str">
        <f>IFERROR(VLOOKUP(TRIM(B1394),'Q4-Step 0-EastWestList'!$A$2:$B$16,2,FALSE),IFERROR(VLOOKUP(TRIM(B1394),'Q4-Step 0-EastWestList'!$C$2:$D$6,2,FALSE),"Neither"))</f>
        <v>East</v>
      </c>
    </row>
    <row r="1395" spans="2:4" ht="19.5" customHeight="1">
      <c r="B1395" s="25" t="s">
        <v>81</v>
      </c>
      <c r="C1395" s="27">
        <v>-42</v>
      </c>
      <c r="D1395" s="24" t="str">
        <f>IFERROR(VLOOKUP(TRIM(B1395),'Q4-Step 0-EastWestList'!$A$2:$B$16,2,FALSE),IFERROR(VLOOKUP(TRIM(B1395),'Q4-Step 0-EastWestList'!$C$2:$D$6,2,FALSE),"Neither"))</f>
        <v>Neither</v>
      </c>
    </row>
    <row r="1396" spans="2:4" ht="19.5" customHeight="1">
      <c r="B1396" s="25" t="s">
        <v>82</v>
      </c>
      <c r="C1396" s="27">
        <v>-49</v>
      </c>
      <c r="D1396" s="24" t="str">
        <f>IFERROR(VLOOKUP(TRIM(B1396),'Q4-Step 0-EastWestList'!$A$2:$B$16,2,FALSE),IFERROR(VLOOKUP(TRIM(B1396),'Q4-Step 0-EastWestList'!$C$2:$D$6,2,FALSE),"Neither"))</f>
        <v>Neither</v>
      </c>
    </row>
    <row r="1397" spans="2:4" ht="19.5" customHeight="1">
      <c r="B1397" s="25" t="s">
        <v>140</v>
      </c>
      <c r="C1397" s="27">
        <v>-70</v>
      </c>
      <c r="D1397" s="24" t="str">
        <f>IFERROR(VLOOKUP(TRIM(B1397),'Q4-Step 0-EastWestList'!$A$2:$B$16,2,FALSE),IFERROR(VLOOKUP(TRIM(B1397),'Q4-Step 0-EastWestList'!$C$2:$D$6,2,FALSE),"Neither"))</f>
        <v>Neither</v>
      </c>
    </row>
    <row r="1398" spans="2:4" ht="19.5" customHeight="1">
      <c r="B1398" s="25" t="s">
        <v>52</v>
      </c>
      <c r="C1398" s="27">
        <v>2</v>
      </c>
      <c r="D1398" s="24" t="str">
        <f>IFERROR(VLOOKUP(TRIM(B1398),'Q4-Step 0-EastWestList'!$A$2:$B$16,2,FALSE),IFERROR(VLOOKUP(TRIM(B1398),'Q4-Step 0-EastWestList'!$C$2:$D$6,2,FALSE),"Neither"))</f>
        <v>West</v>
      </c>
    </row>
    <row r="1399" spans="2:4" ht="19.5" customHeight="1">
      <c r="B1399" s="25" t="s">
        <v>21</v>
      </c>
      <c r="C1399" s="27">
        <v>-2</v>
      </c>
      <c r="D1399" s="24" t="str">
        <f>IFERROR(VLOOKUP(TRIM(B1399),'Q4-Step 0-EastWestList'!$A$2:$B$16,2,FALSE),IFERROR(VLOOKUP(TRIM(B1399),'Q4-Step 0-EastWestList'!$C$2:$D$6,2,FALSE),"Neither"))</f>
        <v>East</v>
      </c>
    </row>
    <row r="1400" spans="2:4" ht="19.5" customHeight="1">
      <c r="B1400" s="25" t="s">
        <v>59</v>
      </c>
      <c r="C1400" s="27">
        <v>-29</v>
      </c>
      <c r="D1400" s="24" t="str">
        <f>IFERROR(VLOOKUP(TRIM(B1400),'Q4-Step 0-EastWestList'!$A$2:$B$16,2,FALSE),IFERROR(VLOOKUP(TRIM(B1400),'Q4-Step 0-EastWestList'!$C$2:$D$6,2,FALSE),"Neither"))</f>
        <v>Neither</v>
      </c>
    </row>
    <row r="1401" spans="2:4" ht="19.5" customHeight="1">
      <c r="B1401" s="25" t="s">
        <v>41</v>
      </c>
      <c r="C1401" s="27">
        <v>-19</v>
      </c>
      <c r="D1401" s="24" t="str">
        <f>IFERROR(VLOOKUP(TRIM(B1401),'Q4-Step 0-EastWestList'!$A$2:$B$16,2,FALSE),IFERROR(VLOOKUP(TRIM(B1401),'Q4-Step 0-EastWestList'!$C$2:$D$6,2,FALSE),"Neither"))</f>
        <v>Neither</v>
      </c>
    </row>
    <row r="1402" spans="2:4" ht="19.5" customHeight="1">
      <c r="B1402" s="25" t="s">
        <v>126</v>
      </c>
      <c r="C1402" s="27">
        <v>189</v>
      </c>
      <c r="D1402" s="24" t="str">
        <f>IFERROR(VLOOKUP(TRIM(B1402),'Q4-Step 0-EastWestList'!$A$2:$B$16,2,FALSE),IFERROR(VLOOKUP(TRIM(B1402),'Q4-Step 0-EastWestList'!$C$2:$D$6,2,FALSE),"Neither"))</f>
        <v>Neither</v>
      </c>
    </row>
    <row r="1403" spans="2:4" ht="19.5" customHeight="1">
      <c r="B1403" s="25" t="s">
        <v>64</v>
      </c>
      <c r="C1403" s="27">
        <v>54</v>
      </c>
      <c r="D1403" s="24" t="str">
        <f>IFERROR(VLOOKUP(TRIM(B1403),'Q4-Step 0-EastWestList'!$A$2:$B$16,2,FALSE),IFERROR(VLOOKUP(TRIM(B1403),'Q4-Step 0-EastWestList'!$C$2:$D$6,2,FALSE),"Neither"))</f>
        <v>Neither</v>
      </c>
    </row>
    <row r="1404" spans="2:4" ht="19.5" customHeight="1">
      <c r="B1404" s="25" t="s">
        <v>34</v>
      </c>
      <c r="C1404" s="27">
        <v>-3</v>
      </c>
      <c r="D1404" s="24" t="str">
        <f>IFERROR(VLOOKUP(TRIM(B1404),'Q4-Step 0-EastWestList'!$A$2:$B$16,2,FALSE),IFERROR(VLOOKUP(TRIM(B1404),'Q4-Step 0-EastWestList'!$C$2:$D$6,2,FALSE),"Neither"))</f>
        <v>Neither</v>
      </c>
    </row>
    <row r="1405" spans="2:4" ht="19.5" customHeight="1">
      <c r="B1405" s="25" t="s">
        <v>35</v>
      </c>
      <c r="C1405" s="27">
        <v>115</v>
      </c>
      <c r="D1405" s="24" t="str">
        <f>IFERROR(VLOOKUP(TRIM(B1405),'Q4-Step 0-EastWestList'!$A$2:$B$16,2,FALSE),IFERROR(VLOOKUP(TRIM(B1405),'Q4-Step 0-EastWestList'!$C$2:$D$6,2,FALSE),"Neither"))</f>
        <v>Neither</v>
      </c>
    </row>
    <row r="1406" spans="2:4" ht="19.5" customHeight="1">
      <c r="B1406" s="25" t="s">
        <v>29</v>
      </c>
      <c r="C1406" s="27">
        <v>-89</v>
      </c>
      <c r="D1406" s="24" t="str">
        <f>IFERROR(VLOOKUP(TRIM(B1406),'Q4-Step 0-EastWestList'!$A$2:$B$16,2,FALSE),IFERROR(VLOOKUP(TRIM(B1406),'Q4-Step 0-EastWestList'!$C$2:$D$6,2,FALSE),"Neither"))</f>
        <v>Neither</v>
      </c>
    </row>
    <row r="1407" spans="2:4" ht="19.5" customHeight="1">
      <c r="B1407" s="25" t="s">
        <v>36</v>
      </c>
      <c r="C1407" s="27">
        <v>-6</v>
      </c>
      <c r="D1407" s="24" t="str">
        <f>IFERROR(VLOOKUP(TRIM(B1407),'Q4-Step 0-EastWestList'!$A$2:$B$16,2,FALSE),IFERROR(VLOOKUP(TRIM(B1407),'Q4-Step 0-EastWestList'!$C$2:$D$6,2,FALSE),"Neither"))</f>
        <v>Neither</v>
      </c>
    </row>
    <row r="1408" spans="2:4" ht="19.5" customHeight="1">
      <c r="B1408" s="25" t="s">
        <v>31</v>
      </c>
      <c r="C1408" s="27">
        <v>36</v>
      </c>
      <c r="D1408" s="24" t="str">
        <f>IFERROR(VLOOKUP(TRIM(B1408),'Q4-Step 0-EastWestList'!$A$2:$B$16,2,FALSE),IFERROR(VLOOKUP(TRIM(B1408),'Q4-Step 0-EastWestList'!$C$2:$D$6,2,FALSE),"Neither"))</f>
        <v>Neither</v>
      </c>
    </row>
    <row r="1409" spans="2:4" ht="19.5" customHeight="1">
      <c r="B1409" s="25" t="s">
        <v>81</v>
      </c>
      <c r="C1409" s="27">
        <v>53</v>
      </c>
      <c r="D1409" s="24" t="str">
        <f>IFERROR(VLOOKUP(TRIM(B1409),'Q4-Step 0-EastWestList'!$A$2:$B$16,2,FALSE),IFERROR(VLOOKUP(TRIM(B1409),'Q4-Step 0-EastWestList'!$C$2:$D$6,2,FALSE),"Neither"))</f>
        <v>Neither</v>
      </c>
    </row>
    <row r="1410" spans="2:4" ht="19.5" customHeight="1">
      <c r="B1410" s="25" t="s">
        <v>140</v>
      </c>
      <c r="C1410" s="27">
        <v>-89</v>
      </c>
      <c r="D1410" s="24" t="str">
        <f>IFERROR(VLOOKUP(TRIM(B1410),'Q4-Step 0-EastWestList'!$A$2:$B$16,2,FALSE),IFERROR(VLOOKUP(TRIM(B1410),'Q4-Step 0-EastWestList'!$C$2:$D$6,2,FALSE),"Neither"))</f>
        <v>Neither</v>
      </c>
    </row>
    <row r="1411" spans="2:4" ht="19.5" customHeight="1">
      <c r="B1411" s="25" t="s">
        <v>48</v>
      </c>
      <c r="C1411" s="27">
        <v>-727</v>
      </c>
      <c r="D1411" s="24" t="str">
        <f>IFERROR(VLOOKUP(TRIM(B1411),'Q4-Step 0-EastWestList'!$A$2:$B$16,2,FALSE),IFERROR(VLOOKUP(TRIM(B1411),'Q4-Step 0-EastWestList'!$C$2:$D$6,2,FALSE),"Neither"))</f>
        <v>East</v>
      </c>
    </row>
    <row r="1412" spans="2:4" ht="19.5" customHeight="1">
      <c r="B1412" s="25" t="s">
        <v>35</v>
      </c>
      <c r="C1412" s="27">
        <v>29</v>
      </c>
      <c r="D1412" s="24" t="str">
        <f>IFERROR(VLOOKUP(TRIM(B1412),'Q4-Step 0-EastWestList'!$A$2:$B$16,2,FALSE),IFERROR(VLOOKUP(TRIM(B1412),'Q4-Step 0-EastWestList'!$C$2:$D$6,2,FALSE),"Neither"))</f>
        <v>Neither</v>
      </c>
    </row>
    <row r="1413" spans="2:4" ht="19.5" customHeight="1">
      <c r="B1413" s="25" t="s">
        <v>29</v>
      </c>
      <c r="C1413" s="27">
        <v>-58</v>
      </c>
      <c r="D1413" s="24" t="str">
        <f>IFERROR(VLOOKUP(TRIM(B1413),'Q4-Step 0-EastWestList'!$A$2:$B$16,2,FALSE),IFERROR(VLOOKUP(TRIM(B1413),'Q4-Step 0-EastWestList'!$C$2:$D$6,2,FALSE),"Neither"))</f>
        <v>Neither</v>
      </c>
    </row>
    <row r="1414" spans="2:4" ht="19.5" customHeight="1">
      <c r="B1414" s="25" t="s">
        <v>46</v>
      </c>
      <c r="C1414" s="27">
        <v>7</v>
      </c>
      <c r="D1414" s="24" t="str">
        <f>IFERROR(VLOOKUP(TRIM(B1414),'Q4-Step 0-EastWestList'!$A$2:$B$16,2,FALSE),IFERROR(VLOOKUP(TRIM(B1414),'Q4-Step 0-EastWestList'!$C$2:$D$6,2,FALSE),"Neither"))</f>
        <v>Neither</v>
      </c>
    </row>
    <row r="1415" spans="2:4" ht="19.5" customHeight="1">
      <c r="B1415" s="25" t="s">
        <v>50</v>
      </c>
      <c r="C1415" s="27">
        <v>-57</v>
      </c>
      <c r="D1415" s="24" t="str">
        <f>IFERROR(VLOOKUP(TRIM(B1415),'Q4-Step 0-EastWestList'!$A$2:$B$16,2,FALSE),IFERROR(VLOOKUP(TRIM(B1415),'Q4-Step 0-EastWestList'!$C$2:$D$6,2,FALSE),"Neither"))</f>
        <v>East</v>
      </c>
    </row>
    <row r="1416" spans="2:4" ht="19.5" customHeight="1">
      <c r="B1416" s="25" t="s">
        <v>25</v>
      </c>
      <c r="C1416" s="27">
        <v>55</v>
      </c>
      <c r="D1416" s="24" t="str">
        <f>IFERROR(VLOOKUP(TRIM(B1416),'Q4-Step 0-EastWestList'!$A$2:$B$16,2,FALSE),IFERROR(VLOOKUP(TRIM(B1416),'Q4-Step 0-EastWestList'!$C$2:$D$6,2,FALSE),"Neither"))</f>
        <v>East</v>
      </c>
    </row>
    <row r="1417" spans="2:4" ht="19.5" customHeight="1">
      <c r="B1417" s="25" t="s">
        <v>34</v>
      </c>
      <c r="C1417" s="27">
        <v>-27</v>
      </c>
      <c r="D1417" s="24" t="str">
        <f>IFERROR(VLOOKUP(TRIM(B1417),'Q4-Step 0-EastWestList'!$A$2:$B$16,2,FALSE),IFERROR(VLOOKUP(TRIM(B1417),'Q4-Step 0-EastWestList'!$C$2:$D$6,2,FALSE),"Neither"))</f>
        <v>Neither</v>
      </c>
    </row>
    <row r="1418" spans="2:4" ht="19.5" customHeight="1">
      <c r="B1418" s="25" t="s">
        <v>29</v>
      </c>
      <c r="C1418" s="27">
        <v>12</v>
      </c>
      <c r="D1418" s="24" t="str">
        <f>IFERROR(VLOOKUP(TRIM(B1418),'Q4-Step 0-EastWestList'!$A$2:$B$16,2,FALSE),IFERROR(VLOOKUP(TRIM(B1418),'Q4-Step 0-EastWestList'!$C$2:$D$6,2,FALSE),"Neither"))</f>
        <v>Neither</v>
      </c>
    </row>
    <row r="1419" spans="2:4" ht="19.5" customHeight="1">
      <c r="B1419" s="25" t="s">
        <v>59</v>
      </c>
      <c r="C1419" s="27">
        <v>2</v>
      </c>
      <c r="D1419" s="24" t="str">
        <f>IFERROR(VLOOKUP(TRIM(B1419),'Q4-Step 0-EastWestList'!$A$2:$B$16,2,FALSE),IFERROR(VLOOKUP(TRIM(B1419),'Q4-Step 0-EastWestList'!$C$2:$D$6,2,FALSE),"Neither"))</f>
        <v>Neither</v>
      </c>
    </row>
    <row r="1420" spans="2:4" ht="19.5" customHeight="1">
      <c r="B1420" s="25" t="s">
        <v>40</v>
      </c>
      <c r="C1420" s="27">
        <v>-12</v>
      </c>
      <c r="D1420" s="24" t="str">
        <f>IFERROR(VLOOKUP(TRIM(B1420),'Q4-Step 0-EastWestList'!$A$2:$B$16,2,FALSE),IFERROR(VLOOKUP(TRIM(B1420),'Q4-Step 0-EastWestList'!$C$2:$D$6,2,FALSE),"Neither"))</f>
        <v>West</v>
      </c>
    </row>
    <row r="1421" spans="2:4" ht="19.5" customHeight="1">
      <c r="B1421" s="25" t="s">
        <v>140</v>
      </c>
      <c r="C1421" s="27">
        <v>-69</v>
      </c>
      <c r="D1421" s="24" t="str">
        <f>IFERROR(VLOOKUP(TRIM(B1421),'Q4-Step 0-EastWestList'!$A$2:$B$16,2,FALSE),IFERROR(VLOOKUP(TRIM(B1421),'Q4-Step 0-EastWestList'!$C$2:$D$6,2,FALSE),"Neither"))</f>
        <v>Neither</v>
      </c>
    </row>
    <row r="1422" spans="2:4" ht="19.5" customHeight="1">
      <c r="B1422" s="25" t="s">
        <v>34</v>
      </c>
      <c r="C1422" s="27">
        <v>-28</v>
      </c>
      <c r="D1422" s="24" t="str">
        <f>IFERROR(VLOOKUP(TRIM(B1422),'Q4-Step 0-EastWestList'!$A$2:$B$16,2,FALSE),IFERROR(VLOOKUP(TRIM(B1422),'Q4-Step 0-EastWestList'!$C$2:$D$6,2,FALSE),"Neither"))</f>
        <v>Neither</v>
      </c>
    </row>
    <row r="1423" spans="2:4" ht="19.5" customHeight="1">
      <c r="B1423" s="25" t="s">
        <v>82</v>
      </c>
      <c r="C1423" s="27">
        <v>163</v>
      </c>
      <c r="D1423" s="24" t="str">
        <f>IFERROR(VLOOKUP(TRIM(B1423),'Q4-Step 0-EastWestList'!$A$2:$B$16,2,FALSE),IFERROR(VLOOKUP(TRIM(B1423),'Q4-Step 0-EastWestList'!$C$2:$D$6,2,FALSE),"Neither"))</f>
        <v>Neither</v>
      </c>
    </row>
    <row r="1424" spans="2:4" ht="19.5" customHeight="1">
      <c r="B1424" s="25" t="s">
        <v>79</v>
      </c>
      <c r="C1424" s="27">
        <v>979</v>
      </c>
      <c r="D1424" s="24" t="str">
        <f>IFERROR(VLOOKUP(TRIM(B1424),'Q4-Step 0-EastWestList'!$A$2:$B$16,2,FALSE),IFERROR(VLOOKUP(TRIM(B1424),'Q4-Step 0-EastWestList'!$C$2:$D$6,2,FALSE),"Neither"))</f>
        <v>West</v>
      </c>
    </row>
    <row r="1425" spans="2:4" ht="19.5" customHeight="1">
      <c r="B1425" s="25" t="s">
        <v>661</v>
      </c>
      <c r="C1425" s="27">
        <v>568</v>
      </c>
      <c r="D1425" s="24" t="str">
        <f>IFERROR(VLOOKUP(TRIM(B1425),'Q4-Step 0-EastWestList'!$A$2:$B$16,2,FALSE),IFERROR(VLOOKUP(TRIM(B1425),'Q4-Step 0-EastWestList'!$C$2:$D$6,2,FALSE),"Neither"))</f>
        <v>West</v>
      </c>
    </row>
    <row r="1426" spans="2:4" ht="19.5" customHeight="1">
      <c r="B1426" s="25" t="s">
        <v>81</v>
      </c>
      <c r="C1426" s="27">
        <v>242</v>
      </c>
      <c r="D1426" s="24" t="str">
        <f>IFERROR(VLOOKUP(TRIM(B1426),'Q4-Step 0-EastWestList'!$A$2:$B$16,2,FALSE),IFERROR(VLOOKUP(TRIM(B1426),'Q4-Step 0-EastWestList'!$C$2:$D$6,2,FALSE),"Neither"))</f>
        <v>Neither</v>
      </c>
    </row>
    <row r="1427" spans="2:4" ht="19.5" customHeight="1">
      <c r="B1427" s="25" t="s">
        <v>82</v>
      </c>
      <c r="C1427" s="27">
        <v>728</v>
      </c>
      <c r="D1427" s="24" t="str">
        <f>IFERROR(VLOOKUP(TRIM(B1427),'Q4-Step 0-EastWestList'!$A$2:$B$16,2,FALSE),IFERROR(VLOOKUP(TRIM(B1427),'Q4-Step 0-EastWestList'!$C$2:$D$6,2,FALSE),"Neither"))</f>
        <v>Neither</v>
      </c>
    </row>
    <row r="1428" spans="2:4" ht="19.5" customHeight="1">
      <c r="B1428" s="25" t="s">
        <v>31</v>
      </c>
      <c r="C1428" s="27">
        <v>-82</v>
      </c>
      <c r="D1428" s="24" t="str">
        <f>IFERROR(VLOOKUP(TRIM(B1428),'Q4-Step 0-EastWestList'!$A$2:$B$16,2,FALSE),IFERROR(VLOOKUP(TRIM(B1428),'Q4-Step 0-EastWestList'!$C$2:$D$6,2,FALSE),"Neither"))</f>
        <v>Neither</v>
      </c>
    </row>
    <row r="1429" spans="2:4" ht="19.5" customHeight="1">
      <c r="B1429" s="25" t="s">
        <v>31</v>
      </c>
      <c r="C1429" s="27">
        <v>100</v>
      </c>
      <c r="D1429" s="24" t="str">
        <f>IFERROR(VLOOKUP(TRIM(B1429),'Q4-Step 0-EastWestList'!$A$2:$B$16,2,FALSE),IFERROR(VLOOKUP(TRIM(B1429),'Q4-Step 0-EastWestList'!$C$2:$D$6,2,FALSE),"Neither"))</f>
        <v>Neither</v>
      </c>
    </row>
    <row r="1430" spans="2:4" ht="19.5" customHeight="1">
      <c r="B1430" s="25" t="s">
        <v>29</v>
      </c>
      <c r="C1430" s="27">
        <v>-11</v>
      </c>
      <c r="D1430" s="24" t="str">
        <f>IFERROR(VLOOKUP(TRIM(B1430),'Q4-Step 0-EastWestList'!$A$2:$B$16,2,FALSE),IFERROR(VLOOKUP(TRIM(B1430),'Q4-Step 0-EastWestList'!$C$2:$D$6,2,FALSE),"Neither"))</f>
        <v>Neither</v>
      </c>
    </row>
    <row r="1431" spans="2:4" ht="19.5" customHeight="1">
      <c r="B1431" s="25" t="s">
        <v>29</v>
      </c>
      <c r="C1431" s="27">
        <v>51</v>
      </c>
      <c r="D1431" s="24" t="str">
        <f>IFERROR(VLOOKUP(TRIM(B1431),'Q4-Step 0-EastWestList'!$A$2:$B$16,2,FALSE),IFERROR(VLOOKUP(TRIM(B1431),'Q4-Step 0-EastWestList'!$C$2:$D$6,2,FALSE),"Neither"))</f>
        <v>Neither</v>
      </c>
    </row>
    <row r="1432" spans="2:4" ht="19.5" customHeight="1">
      <c r="B1432" s="25" t="s">
        <v>31</v>
      </c>
      <c r="C1432" s="27">
        <v>-6</v>
      </c>
      <c r="D1432" s="24" t="str">
        <f>IFERROR(VLOOKUP(TRIM(B1432),'Q4-Step 0-EastWestList'!$A$2:$B$16,2,FALSE),IFERROR(VLOOKUP(TRIM(B1432),'Q4-Step 0-EastWestList'!$C$2:$D$6,2,FALSE),"Neither"))</f>
        <v>Neither</v>
      </c>
    </row>
    <row r="1433" spans="2:4" ht="19.5" customHeight="1">
      <c r="B1433" s="25" t="s">
        <v>30</v>
      </c>
      <c r="C1433" s="27">
        <v>138</v>
      </c>
      <c r="D1433" s="24" t="str">
        <f>IFERROR(VLOOKUP(TRIM(B1433),'Q4-Step 0-EastWestList'!$A$2:$B$16,2,FALSE),IFERROR(VLOOKUP(TRIM(B1433),'Q4-Step 0-EastWestList'!$C$2:$D$6,2,FALSE),"Neither"))</f>
        <v>Neither</v>
      </c>
    </row>
    <row r="1434" spans="2:4" ht="19.5" customHeight="1">
      <c r="B1434" s="25" t="s">
        <v>34</v>
      </c>
      <c r="C1434" s="27">
        <v>-24</v>
      </c>
      <c r="D1434" s="24" t="str">
        <f>IFERROR(VLOOKUP(TRIM(B1434),'Q4-Step 0-EastWestList'!$A$2:$B$16,2,FALSE),IFERROR(VLOOKUP(TRIM(B1434),'Q4-Step 0-EastWestList'!$C$2:$D$6,2,FALSE),"Neither"))</f>
        <v>Neither</v>
      </c>
    </row>
    <row r="1435" spans="2:4" ht="19.5" customHeight="1">
      <c r="B1435" s="25" t="s">
        <v>50</v>
      </c>
      <c r="C1435" s="27">
        <v>-32</v>
      </c>
      <c r="D1435" s="24" t="str">
        <f>IFERROR(VLOOKUP(TRIM(B1435),'Q4-Step 0-EastWestList'!$A$2:$B$16,2,FALSE),IFERROR(VLOOKUP(TRIM(B1435),'Q4-Step 0-EastWestList'!$C$2:$D$6,2,FALSE),"Neither"))</f>
        <v>East</v>
      </c>
    </row>
    <row r="1436" spans="2:4" ht="19.5" customHeight="1">
      <c r="B1436" s="25" t="s">
        <v>140</v>
      </c>
      <c r="C1436" s="27">
        <v>-144</v>
      </c>
      <c r="D1436" s="24" t="str">
        <f>IFERROR(VLOOKUP(TRIM(B1436),'Q4-Step 0-EastWestList'!$A$2:$B$16,2,FALSE),IFERROR(VLOOKUP(TRIM(B1436),'Q4-Step 0-EastWestList'!$C$2:$D$6,2,FALSE),"Neither"))</f>
        <v>Neither</v>
      </c>
    </row>
    <row r="1437" spans="2:4" ht="19.5" customHeight="1">
      <c r="B1437" s="25" t="s">
        <v>96</v>
      </c>
      <c r="C1437" s="27">
        <v>35</v>
      </c>
      <c r="D1437" s="24" t="str">
        <f>IFERROR(VLOOKUP(TRIM(B1437),'Q4-Step 0-EastWestList'!$A$2:$B$16,2,FALSE),IFERROR(VLOOKUP(TRIM(B1437),'Q4-Step 0-EastWestList'!$C$2:$D$6,2,FALSE),"Neither"))</f>
        <v>East</v>
      </c>
    </row>
    <row r="1438" spans="2:4" ht="19.5" customHeight="1">
      <c r="B1438" s="25" t="s">
        <v>34</v>
      </c>
      <c r="C1438" s="26">
        <v>1241</v>
      </c>
      <c r="D1438" s="24" t="str">
        <f>IFERROR(VLOOKUP(TRIM(B1438),'Q4-Step 0-EastWestList'!$A$2:$B$16,2,FALSE),IFERROR(VLOOKUP(TRIM(B1438),'Q4-Step 0-EastWestList'!$C$2:$D$6,2,FALSE),"Neither"))</f>
        <v>Neither</v>
      </c>
    </row>
    <row r="1439" spans="2:4" ht="19.5" customHeight="1">
      <c r="B1439" s="25" t="s">
        <v>96</v>
      </c>
      <c r="C1439" s="27">
        <v>-12</v>
      </c>
      <c r="D1439" s="24" t="str">
        <f>IFERROR(VLOOKUP(TRIM(B1439),'Q4-Step 0-EastWestList'!$A$2:$B$16,2,FALSE),IFERROR(VLOOKUP(TRIM(B1439),'Q4-Step 0-EastWestList'!$C$2:$D$6,2,FALSE),"Neither"))</f>
        <v>East</v>
      </c>
    </row>
    <row r="1440" spans="2:4" ht="19.5" customHeight="1">
      <c r="B1440" s="25" t="s">
        <v>31</v>
      </c>
      <c r="C1440" s="27">
        <v>-75</v>
      </c>
      <c r="D1440" s="24" t="str">
        <f>IFERROR(VLOOKUP(TRIM(B1440),'Q4-Step 0-EastWestList'!$A$2:$B$16,2,FALSE),IFERROR(VLOOKUP(TRIM(B1440),'Q4-Step 0-EastWestList'!$C$2:$D$6,2,FALSE),"Neither"))</f>
        <v>Neither</v>
      </c>
    </row>
    <row r="1441" spans="2:4" ht="19.5" customHeight="1">
      <c r="B1441" s="25" t="s">
        <v>39</v>
      </c>
      <c r="C1441" s="27">
        <v>-121</v>
      </c>
      <c r="D1441" s="24" t="str">
        <f>IFERROR(VLOOKUP(TRIM(B1441),'Q4-Step 0-EastWestList'!$A$2:$B$16,2,FALSE),IFERROR(VLOOKUP(TRIM(B1441),'Q4-Step 0-EastWestList'!$C$2:$D$6,2,FALSE),"Neither"))</f>
        <v>East</v>
      </c>
    </row>
    <row r="1442" spans="2:4" ht="19.5" customHeight="1">
      <c r="B1442" s="25" t="s">
        <v>142</v>
      </c>
      <c r="C1442" s="27">
        <v>157</v>
      </c>
      <c r="D1442" s="24" t="str">
        <f>IFERROR(VLOOKUP(TRIM(B1442),'Q4-Step 0-EastWestList'!$A$2:$B$16,2,FALSE),IFERROR(VLOOKUP(TRIM(B1442),'Q4-Step 0-EastWestList'!$C$2:$D$6,2,FALSE),"Neither"))</f>
        <v>Neither</v>
      </c>
    </row>
    <row r="1443" spans="2:4" ht="19.5" customHeight="1">
      <c r="B1443" s="25" t="s">
        <v>182</v>
      </c>
      <c r="C1443" s="27">
        <v>321</v>
      </c>
      <c r="D1443" s="24" t="str">
        <f>IFERROR(VLOOKUP(TRIM(B1443),'Q4-Step 0-EastWestList'!$A$2:$B$16,2,FALSE),IFERROR(VLOOKUP(TRIM(B1443),'Q4-Step 0-EastWestList'!$C$2:$D$6,2,FALSE),"Neither"))</f>
        <v>Neither</v>
      </c>
    </row>
    <row r="1444" spans="2:4" ht="19.5" customHeight="1">
      <c r="B1444" s="25" t="s">
        <v>34</v>
      </c>
      <c r="C1444" s="27">
        <v>897</v>
      </c>
      <c r="D1444" s="24" t="str">
        <f>IFERROR(VLOOKUP(TRIM(B1444),'Q4-Step 0-EastWestList'!$A$2:$B$16,2,FALSE),IFERROR(VLOOKUP(TRIM(B1444),'Q4-Step 0-EastWestList'!$C$2:$D$6,2,FALSE),"Neither"))</f>
        <v>Neither</v>
      </c>
    </row>
    <row r="1445" spans="2:4" ht="19.5" customHeight="1">
      <c r="B1445" s="25" t="s">
        <v>82</v>
      </c>
      <c r="C1445" s="26">
        <v>1393</v>
      </c>
      <c r="D1445" s="24" t="str">
        <f>IFERROR(VLOOKUP(TRIM(B1445),'Q4-Step 0-EastWestList'!$A$2:$B$16,2,FALSE),IFERROR(VLOOKUP(TRIM(B1445),'Q4-Step 0-EastWestList'!$C$2:$D$6,2,FALSE),"Neither"))</f>
        <v>Neither</v>
      </c>
    </row>
    <row r="1446" spans="2:4" ht="19.5" customHeight="1">
      <c r="B1446" s="25" t="s">
        <v>46</v>
      </c>
      <c r="C1446" s="27">
        <v>77</v>
      </c>
      <c r="D1446" s="24" t="str">
        <f>IFERROR(VLOOKUP(TRIM(B1446),'Q4-Step 0-EastWestList'!$A$2:$B$16,2,FALSE),IFERROR(VLOOKUP(TRIM(B1446),'Q4-Step 0-EastWestList'!$C$2:$D$6,2,FALSE),"Neither"))</f>
        <v>Neither</v>
      </c>
    </row>
    <row r="1447" spans="2:4" ht="19.5" customHeight="1">
      <c r="B1447" s="25" t="s">
        <v>81</v>
      </c>
      <c r="C1447" s="27">
        <v>-72</v>
      </c>
      <c r="D1447" s="24" t="str">
        <f>IFERROR(VLOOKUP(TRIM(B1447),'Q4-Step 0-EastWestList'!$A$2:$B$16,2,FALSE),IFERROR(VLOOKUP(TRIM(B1447),'Q4-Step 0-EastWestList'!$C$2:$D$6,2,FALSE),"Neither"))</f>
        <v>Neither</v>
      </c>
    </row>
    <row r="1448" spans="2:4" ht="19.5" customHeight="1">
      <c r="B1448" s="25" t="s">
        <v>81</v>
      </c>
      <c r="C1448" s="27">
        <v>-77</v>
      </c>
      <c r="D1448" s="24" t="str">
        <f>IFERROR(VLOOKUP(TRIM(B1448),'Q4-Step 0-EastWestList'!$A$2:$B$16,2,FALSE),IFERROR(VLOOKUP(TRIM(B1448),'Q4-Step 0-EastWestList'!$C$2:$D$6,2,FALSE),"Neither"))</f>
        <v>Neither</v>
      </c>
    </row>
    <row r="1449" spans="2:4" ht="19.5" customHeight="1">
      <c r="B1449" s="25" t="s">
        <v>71</v>
      </c>
      <c r="C1449" s="27">
        <v>-20</v>
      </c>
      <c r="D1449" s="24" t="str">
        <f>IFERROR(VLOOKUP(TRIM(B1449),'Q4-Step 0-EastWestList'!$A$2:$B$16,2,FALSE),IFERROR(VLOOKUP(TRIM(B1449),'Q4-Step 0-EastWestList'!$C$2:$D$6,2,FALSE),"Neither"))</f>
        <v>Neither</v>
      </c>
    </row>
    <row r="1450" spans="2:4" ht="19.5" customHeight="1">
      <c r="B1450" s="25" t="s">
        <v>29</v>
      </c>
      <c r="C1450" s="27">
        <v>44</v>
      </c>
      <c r="D1450" s="24" t="str">
        <f>IFERROR(VLOOKUP(TRIM(B1450),'Q4-Step 0-EastWestList'!$A$2:$B$16,2,FALSE),IFERROR(VLOOKUP(TRIM(B1450),'Q4-Step 0-EastWestList'!$C$2:$D$6,2,FALSE),"Neither"))</f>
        <v>Neither</v>
      </c>
    </row>
    <row r="1451" spans="2:4" ht="19.5" customHeight="1">
      <c r="B1451" s="25" t="s">
        <v>160</v>
      </c>
      <c r="C1451" s="27">
        <v>95</v>
      </c>
      <c r="D1451" s="24" t="str">
        <f>IFERROR(VLOOKUP(TRIM(B1451),'Q4-Step 0-EastWestList'!$A$2:$B$16,2,FALSE),IFERROR(VLOOKUP(TRIM(B1451),'Q4-Step 0-EastWestList'!$C$2:$D$6,2,FALSE),"Neither"))</f>
        <v>Neither</v>
      </c>
    </row>
    <row r="1452" spans="2:4" ht="19.5" customHeight="1">
      <c r="B1452" s="25" t="s">
        <v>50</v>
      </c>
      <c r="C1452" s="26">
        <v>8572</v>
      </c>
      <c r="D1452" s="24" t="str">
        <f>IFERROR(VLOOKUP(TRIM(B1452),'Q4-Step 0-EastWestList'!$A$2:$B$16,2,FALSE),IFERROR(VLOOKUP(TRIM(B1452),'Q4-Step 0-EastWestList'!$C$2:$D$6,2,FALSE),"Neither"))</f>
        <v>East</v>
      </c>
    </row>
    <row r="1453" spans="2:4" ht="19.5" customHeight="1">
      <c r="B1453" s="25" t="s">
        <v>25</v>
      </c>
      <c r="C1453" s="27">
        <v>-198</v>
      </c>
      <c r="D1453" s="24" t="str">
        <f>IFERROR(VLOOKUP(TRIM(B1453),'Q4-Step 0-EastWestList'!$A$2:$B$16,2,FALSE),IFERROR(VLOOKUP(TRIM(B1453),'Q4-Step 0-EastWestList'!$C$2:$D$6,2,FALSE),"Neither"))</f>
        <v>East</v>
      </c>
    </row>
    <row r="1454" spans="2:4" ht="19.5" customHeight="1">
      <c r="B1454" s="25" t="s">
        <v>59</v>
      </c>
      <c r="C1454" s="27">
        <v>61</v>
      </c>
      <c r="D1454" s="24" t="str">
        <f>IFERROR(VLOOKUP(TRIM(B1454),'Q4-Step 0-EastWestList'!$A$2:$B$16,2,FALSE),IFERROR(VLOOKUP(TRIM(B1454),'Q4-Step 0-EastWestList'!$C$2:$D$6,2,FALSE),"Neither"))</f>
        <v>Neither</v>
      </c>
    </row>
    <row r="1455" spans="2:4" ht="19.5" customHeight="1">
      <c r="B1455" s="25" t="s">
        <v>38</v>
      </c>
      <c r="C1455" s="27">
        <v>340</v>
      </c>
      <c r="D1455" s="24" t="str">
        <f>IFERROR(VLOOKUP(TRIM(B1455),'Q4-Step 0-EastWestList'!$A$2:$B$16,2,FALSE),IFERROR(VLOOKUP(TRIM(B1455),'Q4-Step 0-EastWestList'!$C$2:$D$6,2,FALSE),"Neither"))</f>
        <v>Neither</v>
      </c>
    </row>
    <row r="1456" spans="2:4" ht="19.5" customHeight="1">
      <c r="B1456" s="25" t="s">
        <v>82</v>
      </c>
      <c r="C1456" s="27">
        <v>164</v>
      </c>
      <c r="D1456" s="24" t="str">
        <f>IFERROR(VLOOKUP(TRIM(B1456),'Q4-Step 0-EastWestList'!$A$2:$B$16,2,FALSE),IFERROR(VLOOKUP(TRIM(B1456),'Q4-Step 0-EastWestList'!$C$2:$D$6,2,FALSE),"Neither"))</f>
        <v>Neither</v>
      </c>
    </row>
    <row r="1457" spans="2:4" ht="19.5" customHeight="1">
      <c r="B1457" s="25" t="s">
        <v>46</v>
      </c>
      <c r="C1457" s="27">
        <v>68</v>
      </c>
      <c r="D1457" s="24" t="str">
        <f>IFERROR(VLOOKUP(TRIM(B1457),'Q4-Step 0-EastWestList'!$A$2:$B$16,2,FALSE),IFERROR(VLOOKUP(TRIM(B1457),'Q4-Step 0-EastWestList'!$C$2:$D$6,2,FALSE),"Neither"))</f>
        <v>Neither</v>
      </c>
    </row>
    <row r="1458" spans="2:4" ht="19.5" customHeight="1">
      <c r="B1458" s="25" t="s">
        <v>38</v>
      </c>
      <c r="C1458" s="27">
        <v>-62</v>
      </c>
      <c r="D1458" s="24" t="str">
        <f>IFERROR(VLOOKUP(TRIM(B1458),'Q4-Step 0-EastWestList'!$A$2:$B$16,2,FALSE),IFERROR(VLOOKUP(TRIM(B1458),'Q4-Step 0-EastWestList'!$C$2:$D$6,2,FALSE),"Neither"))</f>
        <v>Neither</v>
      </c>
    </row>
    <row r="1459" spans="2:4" ht="19.5" customHeight="1">
      <c r="B1459" s="25" t="s">
        <v>81</v>
      </c>
      <c r="C1459" s="27">
        <v>-22</v>
      </c>
      <c r="D1459" s="24" t="str">
        <f>IFERROR(VLOOKUP(TRIM(B1459),'Q4-Step 0-EastWestList'!$A$2:$B$16,2,FALSE),IFERROR(VLOOKUP(TRIM(B1459),'Q4-Step 0-EastWestList'!$C$2:$D$6,2,FALSE),"Neither"))</f>
        <v>Neither</v>
      </c>
    </row>
    <row r="1460" spans="2:4" ht="19.5" customHeight="1">
      <c r="B1460" s="25" t="s">
        <v>34</v>
      </c>
      <c r="C1460" s="27">
        <v>-30</v>
      </c>
      <c r="D1460" s="24" t="str">
        <f>IFERROR(VLOOKUP(TRIM(B1460),'Q4-Step 0-EastWestList'!$A$2:$B$16,2,FALSE),IFERROR(VLOOKUP(TRIM(B1460),'Q4-Step 0-EastWestList'!$C$2:$D$6,2,FALSE),"Neither"))</f>
        <v>Neither</v>
      </c>
    </row>
    <row r="1461" spans="2:4" ht="19.5" customHeight="1">
      <c r="B1461" s="25" t="s">
        <v>52</v>
      </c>
      <c r="C1461" s="27">
        <v>174</v>
      </c>
      <c r="D1461" s="24" t="str">
        <f>IFERROR(VLOOKUP(TRIM(B1461),'Q4-Step 0-EastWestList'!$A$2:$B$16,2,FALSE),IFERROR(VLOOKUP(TRIM(B1461),'Q4-Step 0-EastWestList'!$C$2:$D$6,2,FALSE),"Neither"))</f>
        <v>West</v>
      </c>
    </row>
    <row r="1462" spans="2:4" ht="19.5" customHeight="1">
      <c r="B1462" s="25" t="s">
        <v>59</v>
      </c>
      <c r="C1462" s="27">
        <v>-44</v>
      </c>
      <c r="D1462" s="24" t="str">
        <f>IFERROR(VLOOKUP(TRIM(B1462),'Q4-Step 0-EastWestList'!$A$2:$B$16,2,FALSE),IFERROR(VLOOKUP(TRIM(B1462),'Q4-Step 0-EastWestList'!$C$2:$D$6,2,FALSE),"Neither"))</f>
        <v>Neither</v>
      </c>
    </row>
    <row r="1463" spans="2:4" ht="19.5" customHeight="1">
      <c r="B1463" s="25" t="s">
        <v>52</v>
      </c>
      <c r="C1463" s="26">
        <v>2370</v>
      </c>
      <c r="D1463" s="24" t="str">
        <f>IFERROR(VLOOKUP(TRIM(B1463),'Q4-Step 0-EastWestList'!$A$2:$B$16,2,FALSE),IFERROR(VLOOKUP(TRIM(B1463),'Q4-Step 0-EastWestList'!$C$2:$D$6,2,FALSE),"Neither"))</f>
        <v>West</v>
      </c>
    </row>
    <row r="1464" spans="2:4" ht="19.5" customHeight="1">
      <c r="B1464" s="25" t="s">
        <v>34</v>
      </c>
      <c r="C1464" s="27">
        <v>-57</v>
      </c>
      <c r="D1464" s="24" t="str">
        <f>IFERROR(VLOOKUP(TRIM(B1464),'Q4-Step 0-EastWestList'!$A$2:$B$16,2,FALSE),IFERROR(VLOOKUP(TRIM(B1464),'Q4-Step 0-EastWestList'!$C$2:$D$6,2,FALSE),"Neither"))</f>
        <v>Neither</v>
      </c>
    </row>
    <row r="1465" spans="2:4" ht="19.5" customHeight="1">
      <c r="B1465" s="25" t="s">
        <v>29</v>
      </c>
      <c r="C1465" s="27">
        <v>-30</v>
      </c>
      <c r="D1465" s="24" t="str">
        <f>IFERROR(VLOOKUP(TRIM(B1465),'Q4-Step 0-EastWestList'!$A$2:$B$16,2,FALSE),IFERROR(VLOOKUP(TRIM(B1465),'Q4-Step 0-EastWestList'!$C$2:$D$6,2,FALSE),"Neither"))</f>
        <v>Neither</v>
      </c>
    </row>
    <row r="1466" spans="2:4" ht="19.5" customHeight="1">
      <c r="B1466" s="25" t="s">
        <v>118</v>
      </c>
      <c r="C1466" s="26">
        <v>1098</v>
      </c>
      <c r="D1466" s="24" t="str">
        <f>IFERROR(VLOOKUP(TRIM(B1466),'Q4-Step 0-EastWestList'!$A$2:$B$16,2,FALSE),IFERROR(VLOOKUP(TRIM(B1466),'Q4-Step 0-EastWestList'!$C$2:$D$6,2,FALSE),"Neither"))</f>
        <v>East</v>
      </c>
    </row>
    <row r="1467" spans="2:4" ht="19.5" customHeight="1">
      <c r="B1467" s="25" t="s">
        <v>38</v>
      </c>
      <c r="C1467" s="27">
        <v>202</v>
      </c>
      <c r="D1467" s="24" t="str">
        <f>IFERROR(VLOOKUP(TRIM(B1467),'Q4-Step 0-EastWestList'!$A$2:$B$16,2,FALSE),IFERROR(VLOOKUP(TRIM(B1467),'Q4-Step 0-EastWestList'!$C$2:$D$6,2,FALSE),"Neither"))</f>
        <v>Neither</v>
      </c>
    </row>
    <row r="1468" spans="2:4" ht="19.5" customHeight="1">
      <c r="B1468" s="25" t="s">
        <v>39</v>
      </c>
      <c r="C1468" s="27">
        <v>-332</v>
      </c>
      <c r="D1468" s="24" t="str">
        <f>IFERROR(VLOOKUP(TRIM(B1468),'Q4-Step 0-EastWestList'!$A$2:$B$16,2,FALSE),IFERROR(VLOOKUP(TRIM(B1468),'Q4-Step 0-EastWestList'!$C$2:$D$6,2,FALSE),"Neither"))</f>
        <v>East</v>
      </c>
    </row>
    <row r="1469" spans="2:4" ht="19.5" customHeight="1">
      <c r="B1469" s="25" t="s">
        <v>140</v>
      </c>
      <c r="C1469" s="27">
        <v>-182</v>
      </c>
      <c r="D1469" s="24" t="str">
        <f>IFERROR(VLOOKUP(TRIM(B1469),'Q4-Step 0-EastWestList'!$A$2:$B$16,2,FALSE),IFERROR(VLOOKUP(TRIM(B1469),'Q4-Step 0-EastWestList'!$C$2:$D$6,2,FALSE),"Neither"))</f>
        <v>Neither</v>
      </c>
    </row>
    <row r="1470" spans="2:4" ht="19.5" customHeight="1">
      <c r="B1470" s="25" t="s">
        <v>96</v>
      </c>
      <c r="C1470" s="27">
        <v>-23</v>
      </c>
      <c r="D1470" s="24" t="str">
        <f>IFERROR(VLOOKUP(TRIM(B1470),'Q4-Step 0-EastWestList'!$A$2:$B$16,2,FALSE),IFERROR(VLOOKUP(TRIM(B1470),'Q4-Step 0-EastWestList'!$C$2:$D$6,2,FALSE),"Neither"))</f>
        <v>East</v>
      </c>
    </row>
    <row r="1471" spans="2:4" ht="19.5" customHeight="1">
      <c r="B1471" s="25" t="s">
        <v>169</v>
      </c>
      <c r="C1471" s="27">
        <v>45</v>
      </c>
      <c r="D1471" s="24" t="str">
        <f>IFERROR(VLOOKUP(TRIM(B1471),'Q4-Step 0-EastWestList'!$A$2:$B$16,2,FALSE),IFERROR(VLOOKUP(TRIM(B1471),'Q4-Step 0-EastWestList'!$C$2:$D$6,2,FALSE),"Neither"))</f>
        <v>Neither</v>
      </c>
    </row>
    <row r="1472" spans="2:4" ht="19.5" customHeight="1">
      <c r="B1472" s="25" t="s">
        <v>33</v>
      </c>
      <c r="C1472" s="27">
        <v>311</v>
      </c>
      <c r="D1472" s="24" t="str">
        <f>IFERROR(VLOOKUP(TRIM(B1472),'Q4-Step 0-EastWestList'!$A$2:$B$16,2,FALSE),IFERROR(VLOOKUP(TRIM(B1472),'Q4-Step 0-EastWestList'!$C$2:$D$6,2,FALSE),"Neither"))</f>
        <v>Neither</v>
      </c>
    </row>
    <row r="1473" spans="2:4" ht="19.5" customHeight="1">
      <c r="B1473" s="25" t="s">
        <v>29</v>
      </c>
      <c r="C1473" s="27">
        <v>0</v>
      </c>
      <c r="D1473" s="24" t="str">
        <f>IFERROR(VLOOKUP(TRIM(B1473),'Q4-Step 0-EastWestList'!$A$2:$B$16,2,FALSE),IFERROR(VLOOKUP(TRIM(B1473),'Q4-Step 0-EastWestList'!$C$2:$D$6,2,FALSE),"Neither"))</f>
        <v>Neither</v>
      </c>
    </row>
    <row r="1474" spans="2:4" ht="19.5" customHeight="1">
      <c r="B1474" s="25" t="s">
        <v>35</v>
      </c>
      <c r="C1474" s="27">
        <v>17</v>
      </c>
      <c r="D1474" s="24" t="str">
        <f>IFERROR(VLOOKUP(TRIM(B1474),'Q4-Step 0-EastWestList'!$A$2:$B$16,2,FALSE),IFERROR(VLOOKUP(TRIM(B1474),'Q4-Step 0-EastWestList'!$C$2:$D$6,2,FALSE),"Neither"))</f>
        <v>Neither</v>
      </c>
    </row>
    <row r="1475" spans="2:4" ht="19.5" customHeight="1">
      <c r="B1475" s="25" t="s">
        <v>71</v>
      </c>
      <c r="C1475" s="27">
        <v>71</v>
      </c>
      <c r="D1475" s="24" t="str">
        <f>IFERROR(VLOOKUP(TRIM(B1475),'Q4-Step 0-EastWestList'!$A$2:$B$16,2,FALSE),IFERROR(VLOOKUP(TRIM(B1475),'Q4-Step 0-EastWestList'!$C$2:$D$6,2,FALSE),"Neither"))</f>
        <v>Neither</v>
      </c>
    </row>
    <row r="1476" spans="2:4" ht="19.5" customHeight="1">
      <c r="B1476" s="25" t="s">
        <v>38</v>
      </c>
      <c r="C1476" s="27">
        <v>149</v>
      </c>
      <c r="D1476" s="24" t="str">
        <f>IFERROR(VLOOKUP(TRIM(B1476),'Q4-Step 0-EastWestList'!$A$2:$B$16,2,FALSE),IFERROR(VLOOKUP(TRIM(B1476),'Q4-Step 0-EastWestList'!$C$2:$D$6,2,FALSE),"Neither"))</f>
        <v>Neither</v>
      </c>
    </row>
    <row r="1477" spans="2:4" ht="19.5" customHeight="1">
      <c r="B1477" s="25" t="s">
        <v>48</v>
      </c>
      <c r="C1477" s="26">
        <v>10439</v>
      </c>
      <c r="D1477" s="24" t="str">
        <f>IFERROR(VLOOKUP(TRIM(B1477),'Q4-Step 0-EastWestList'!$A$2:$B$16,2,FALSE),IFERROR(VLOOKUP(TRIM(B1477),'Q4-Step 0-EastWestList'!$C$2:$D$6,2,FALSE),"Neither"))</f>
        <v>East</v>
      </c>
    </row>
    <row r="1478" spans="2:4" ht="19.5" customHeight="1">
      <c r="B1478" s="25" t="s">
        <v>525</v>
      </c>
      <c r="C1478" s="27">
        <v>-126</v>
      </c>
      <c r="D1478" s="24" t="str">
        <f>IFERROR(VLOOKUP(TRIM(B1478),'Q4-Step 0-EastWestList'!$A$2:$B$16,2,FALSE),IFERROR(VLOOKUP(TRIM(B1478),'Q4-Step 0-EastWestList'!$C$2:$D$6,2,FALSE),"Neither"))</f>
        <v>East</v>
      </c>
    </row>
    <row r="1479" spans="2:4" ht="19.5" customHeight="1">
      <c r="B1479" s="25" t="s">
        <v>144</v>
      </c>
      <c r="C1479" s="26">
        <v>5491</v>
      </c>
      <c r="D1479" s="24" t="str">
        <f>IFERROR(VLOOKUP(TRIM(B1479),'Q4-Step 0-EastWestList'!$A$2:$B$16,2,FALSE),IFERROR(VLOOKUP(TRIM(B1479),'Q4-Step 0-EastWestList'!$C$2:$D$6,2,FALSE),"Neither"))</f>
        <v>Neither</v>
      </c>
    </row>
    <row r="1480" spans="2:4" ht="19.5" customHeight="1">
      <c r="B1480" s="25" t="s">
        <v>118</v>
      </c>
      <c r="C1480" s="26">
        <v>2855</v>
      </c>
      <c r="D1480" s="24" t="str">
        <f>IFERROR(VLOOKUP(TRIM(B1480),'Q4-Step 0-EastWestList'!$A$2:$B$16,2,FALSE),IFERROR(VLOOKUP(TRIM(B1480),'Q4-Step 0-EastWestList'!$C$2:$D$6,2,FALSE),"Neither"))</f>
        <v>East</v>
      </c>
    </row>
    <row r="1481" spans="2:4" ht="19.5" customHeight="1">
      <c r="B1481" s="25" t="s">
        <v>25</v>
      </c>
      <c r="C1481" s="27">
        <v>-40</v>
      </c>
      <c r="D1481" s="24" t="str">
        <f>IFERROR(VLOOKUP(TRIM(B1481),'Q4-Step 0-EastWestList'!$A$2:$B$16,2,FALSE),IFERROR(VLOOKUP(TRIM(B1481),'Q4-Step 0-EastWestList'!$C$2:$D$6,2,FALSE),"Neither"))</f>
        <v>East</v>
      </c>
    </row>
    <row r="1482" spans="2:4" ht="19.5" customHeight="1">
      <c r="B1482" s="25" t="s">
        <v>59</v>
      </c>
      <c r="C1482" s="27">
        <v>88</v>
      </c>
      <c r="D1482" s="24" t="str">
        <f>IFERROR(VLOOKUP(TRIM(B1482),'Q4-Step 0-EastWestList'!$A$2:$B$16,2,FALSE),IFERROR(VLOOKUP(TRIM(B1482),'Q4-Step 0-EastWestList'!$C$2:$D$6,2,FALSE),"Neither"))</f>
        <v>Neither</v>
      </c>
    </row>
    <row r="1483" spans="2:4" ht="19.5" customHeight="1">
      <c r="B1483" s="25" t="s">
        <v>82</v>
      </c>
      <c r="C1483" s="26">
        <v>1872</v>
      </c>
      <c r="D1483" s="24" t="str">
        <f>IFERROR(VLOOKUP(TRIM(B1483),'Q4-Step 0-EastWestList'!$A$2:$B$16,2,FALSE),IFERROR(VLOOKUP(TRIM(B1483),'Q4-Step 0-EastWestList'!$C$2:$D$6,2,FALSE),"Neither"))</f>
        <v>Neither</v>
      </c>
    </row>
    <row r="1484" spans="2:4" ht="19.5" customHeight="1">
      <c r="B1484" s="25" t="s">
        <v>39</v>
      </c>
      <c r="C1484" s="27">
        <v>73</v>
      </c>
      <c r="D1484" s="24" t="str">
        <f>IFERROR(VLOOKUP(TRIM(B1484),'Q4-Step 0-EastWestList'!$A$2:$B$16,2,FALSE),IFERROR(VLOOKUP(TRIM(B1484),'Q4-Step 0-EastWestList'!$C$2:$D$6,2,FALSE),"Neither"))</f>
        <v>East</v>
      </c>
    </row>
    <row r="1485" spans="2:4" ht="19.5" customHeight="1">
      <c r="B1485" s="25" t="s">
        <v>82</v>
      </c>
      <c r="C1485" s="27">
        <v>39</v>
      </c>
      <c r="D1485" s="24" t="str">
        <f>IFERROR(VLOOKUP(TRIM(B1485),'Q4-Step 0-EastWestList'!$A$2:$B$16,2,FALSE),IFERROR(VLOOKUP(TRIM(B1485),'Q4-Step 0-EastWestList'!$C$2:$D$6,2,FALSE),"Neither"))</f>
        <v>Neither</v>
      </c>
    </row>
    <row r="1486" spans="2:4" ht="19.5" customHeight="1">
      <c r="B1486" s="25" t="s">
        <v>217</v>
      </c>
      <c r="C1486" s="27">
        <v>112</v>
      </c>
      <c r="D1486" s="24" t="str">
        <f>IFERROR(VLOOKUP(TRIM(B1486),'Q4-Step 0-EastWestList'!$A$2:$B$16,2,FALSE),IFERROR(VLOOKUP(TRIM(B1486),'Q4-Step 0-EastWestList'!$C$2:$D$6,2,FALSE),"Neither"))</f>
        <v>Neither</v>
      </c>
    </row>
    <row r="1487" spans="2:4" ht="19.5" customHeight="1">
      <c r="B1487" s="25" t="s">
        <v>46</v>
      </c>
      <c r="C1487" s="27">
        <v>23</v>
      </c>
      <c r="D1487" s="24" t="str">
        <f>IFERROR(VLOOKUP(TRIM(B1487),'Q4-Step 0-EastWestList'!$A$2:$B$16,2,FALSE),IFERROR(VLOOKUP(TRIM(B1487),'Q4-Step 0-EastWestList'!$C$2:$D$6,2,FALSE),"Neither"))</f>
        <v>Neither</v>
      </c>
    </row>
    <row r="1488" spans="2:4" ht="19.5" customHeight="1">
      <c r="B1488" s="25" t="s">
        <v>103</v>
      </c>
      <c r="C1488" s="27">
        <v>159</v>
      </c>
      <c r="D1488" s="24" t="str">
        <f>IFERROR(VLOOKUP(TRIM(B1488),'Q4-Step 0-EastWestList'!$A$2:$B$16,2,FALSE),IFERROR(VLOOKUP(TRIM(B1488),'Q4-Step 0-EastWestList'!$C$2:$D$6,2,FALSE),"Neither"))</f>
        <v>Neither</v>
      </c>
    </row>
    <row r="1489" spans="2:4" ht="19.5" customHeight="1">
      <c r="B1489" s="25" t="s">
        <v>30</v>
      </c>
      <c r="C1489" s="27">
        <v>52</v>
      </c>
      <c r="D1489" s="24" t="str">
        <f>IFERROR(VLOOKUP(TRIM(B1489),'Q4-Step 0-EastWestList'!$A$2:$B$16,2,FALSE),IFERROR(VLOOKUP(TRIM(B1489),'Q4-Step 0-EastWestList'!$C$2:$D$6,2,FALSE),"Neither"))</f>
        <v>Neither</v>
      </c>
    </row>
    <row r="1490" spans="2:4" ht="19.5" customHeight="1">
      <c r="B1490" s="25" t="s">
        <v>64</v>
      </c>
      <c r="C1490" s="27">
        <v>28</v>
      </c>
      <c r="D1490" s="24" t="str">
        <f>IFERROR(VLOOKUP(TRIM(B1490),'Q4-Step 0-EastWestList'!$A$2:$B$16,2,FALSE),IFERROR(VLOOKUP(TRIM(B1490),'Q4-Step 0-EastWestList'!$C$2:$D$6,2,FALSE),"Neither"))</f>
        <v>Neither</v>
      </c>
    </row>
    <row r="1491" spans="2:4" ht="19.5" customHeight="1">
      <c r="B1491" s="25" t="s">
        <v>41</v>
      </c>
      <c r="C1491" s="26">
        <v>5318</v>
      </c>
      <c r="D1491" s="24" t="str">
        <f>IFERROR(VLOOKUP(TRIM(B1491),'Q4-Step 0-EastWestList'!$A$2:$B$16,2,FALSE),IFERROR(VLOOKUP(TRIM(B1491),'Q4-Step 0-EastWestList'!$C$2:$D$6,2,FALSE),"Neither"))</f>
        <v>Neither</v>
      </c>
    </row>
    <row r="1492" spans="2:4" ht="19.5" customHeight="1">
      <c r="B1492" s="25" t="s">
        <v>140</v>
      </c>
      <c r="C1492" s="27">
        <v>-63</v>
      </c>
      <c r="D1492" s="24" t="str">
        <f>IFERROR(VLOOKUP(TRIM(B1492),'Q4-Step 0-EastWestList'!$A$2:$B$16,2,FALSE),IFERROR(VLOOKUP(TRIM(B1492),'Q4-Step 0-EastWestList'!$C$2:$D$6,2,FALSE),"Neither"))</f>
        <v>Neither</v>
      </c>
    </row>
    <row r="1493" spans="2:4" ht="19.5" customHeight="1">
      <c r="B1493" s="25" t="s">
        <v>140</v>
      </c>
      <c r="C1493" s="27">
        <v>-63</v>
      </c>
      <c r="D1493" s="24" t="str">
        <f>IFERROR(VLOOKUP(TRIM(B1493),'Q4-Step 0-EastWestList'!$A$2:$B$16,2,FALSE),IFERROR(VLOOKUP(TRIM(B1493),'Q4-Step 0-EastWestList'!$C$2:$D$6,2,FALSE),"Neither"))</f>
        <v>Neither</v>
      </c>
    </row>
    <row r="1494" spans="2:4" ht="19.5" customHeight="1">
      <c r="B1494" s="25" t="s">
        <v>27</v>
      </c>
      <c r="C1494" s="27">
        <v>156</v>
      </c>
      <c r="D1494" s="24" t="str">
        <f>IFERROR(VLOOKUP(TRIM(B1494),'Q4-Step 0-EastWestList'!$A$2:$B$16,2,FALSE),IFERROR(VLOOKUP(TRIM(B1494),'Q4-Step 0-EastWestList'!$C$2:$D$6,2,FALSE),"Neither"))</f>
        <v>Neither</v>
      </c>
    </row>
    <row r="1495" spans="2:4" ht="19.5" customHeight="1">
      <c r="B1495" s="25" t="s">
        <v>160</v>
      </c>
      <c r="C1495" s="26">
        <v>1594</v>
      </c>
      <c r="D1495" s="24" t="str">
        <f>IFERROR(VLOOKUP(TRIM(B1495),'Q4-Step 0-EastWestList'!$A$2:$B$16,2,FALSE),IFERROR(VLOOKUP(TRIM(B1495),'Q4-Step 0-EastWestList'!$C$2:$D$6,2,FALSE),"Neither"))</f>
        <v>Neither</v>
      </c>
    </row>
    <row r="1496" spans="2:4" ht="19.5" customHeight="1">
      <c r="B1496" s="25" t="s">
        <v>59</v>
      </c>
      <c r="C1496" s="27">
        <v>9</v>
      </c>
      <c r="D1496" s="24" t="str">
        <f>IFERROR(VLOOKUP(TRIM(B1496),'Q4-Step 0-EastWestList'!$A$2:$B$16,2,FALSE),IFERROR(VLOOKUP(TRIM(B1496),'Q4-Step 0-EastWestList'!$C$2:$D$6,2,FALSE),"Neither"))</f>
        <v>Neither</v>
      </c>
    </row>
    <row r="1497" spans="2:4" ht="19.5" customHeight="1">
      <c r="B1497" s="25" t="s">
        <v>103</v>
      </c>
      <c r="C1497" s="27">
        <v>125</v>
      </c>
      <c r="D1497" s="24" t="str">
        <f>IFERROR(VLOOKUP(TRIM(B1497),'Q4-Step 0-EastWestList'!$A$2:$B$16,2,FALSE),IFERROR(VLOOKUP(TRIM(B1497),'Q4-Step 0-EastWestList'!$C$2:$D$6,2,FALSE),"Neither"))</f>
        <v>Neither</v>
      </c>
    </row>
    <row r="1498" spans="2:4" ht="19.5" customHeight="1">
      <c r="B1498" s="25" t="s">
        <v>30</v>
      </c>
      <c r="C1498" s="27">
        <v>-32</v>
      </c>
      <c r="D1498" s="24" t="str">
        <f>IFERROR(VLOOKUP(TRIM(B1498),'Q4-Step 0-EastWestList'!$A$2:$B$16,2,FALSE),IFERROR(VLOOKUP(TRIM(B1498),'Q4-Step 0-EastWestList'!$C$2:$D$6,2,FALSE),"Neither"))</f>
        <v>Neither</v>
      </c>
    </row>
    <row r="1499" spans="2:4" ht="19.5" customHeight="1">
      <c r="B1499" s="25" t="s">
        <v>190</v>
      </c>
      <c r="C1499" s="27">
        <v>364</v>
      </c>
      <c r="D1499" s="24" t="str">
        <f>IFERROR(VLOOKUP(TRIM(B1499),'Q4-Step 0-EastWestList'!$A$2:$B$16,2,FALSE),IFERROR(VLOOKUP(TRIM(B1499),'Q4-Step 0-EastWestList'!$C$2:$D$6,2,FALSE),"Neither"))</f>
        <v>Neither</v>
      </c>
    </row>
    <row r="1500" spans="2:4" ht="19.5" customHeight="1">
      <c r="B1500" s="25" t="s">
        <v>96</v>
      </c>
      <c r="C1500" s="27">
        <v>25</v>
      </c>
      <c r="D1500" s="24" t="str">
        <f>IFERROR(VLOOKUP(TRIM(B1500),'Q4-Step 0-EastWestList'!$A$2:$B$16,2,FALSE),IFERROR(VLOOKUP(TRIM(B1500),'Q4-Step 0-EastWestList'!$C$2:$D$6,2,FALSE),"Neither"))</f>
        <v>East</v>
      </c>
    </row>
    <row r="1501" spans="2:4" ht="19.5" customHeight="1">
      <c r="B1501" s="25" t="s">
        <v>64</v>
      </c>
      <c r="C1501" s="27">
        <v>-10</v>
      </c>
      <c r="D1501" s="24" t="str">
        <f>IFERROR(VLOOKUP(TRIM(B1501),'Q4-Step 0-EastWestList'!$A$2:$B$16,2,FALSE),IFERROR(VLOOKUP(TRIM(B1501),'Q4-Step 0-EastWestList'!$C$2:$D$6,2,FALSE),"Neither"))</f>
        <v>Neither</v>
      </c>
    </row>
    <row r="1502" spans="2:4" ht="19.5" customHeight="1">
      <c r="B1502" s="25" t="s">
        <v>50</v>
      </c>
      <c r="C1502" s="27">
        <v>-76</v>
      </c>
      <c r="D1502" s="24" t="str">
        <f>IFERROR(VLOOKUP(TRIM(B1502),'Q4-Step 0-EastWestList'!$A$2:$B$16,2,FALSE),IFERROR(VLOOKUP(TRIM(B1502),'Q4-Step 0-EastWestList'!$C$2:$D$6,2,FALSE),"Neither"))</f>
        <v>East</v>
      </c>
    </row>
    <row r="1503" spans="2:4" ht="19.5" customHeight="1">
      <c r="B1503" s="25" t="s">
        <v>126</v>
      </c>
      <c r="C1503" s="27">
        <v>994</v>
      </c>
      <c r="D1503" s="24" t="str">
        <f>IFERROR(VLOOKUP(TRIM(B1503),'Q4-Step 0-EastWestList'!$A$2:$B$16,2,FALSE),IFERROR(VLOOKUP(TRIM(B1503),'Q4-Step 0-EastWestList'!$C$2:$D$6,2,FALSE),"Neither"))</f>
        <v>Neither</v>
      </c>
    </row>
    <row r="1504" spans="2:4" ht="19.5" customHeight="1">
      <c r="B1504" s="25" t="s">
        <v>33</v>
      </c>
      <c r="C1504" s="27">
        <v>102</v>
      </c>
      <c r="D1504" s="24" t="str">
        <f>IFERROR(VLOOKUP(TRIM(B1504),'Q4-Step 0-EastWestList'!$A$2:$B$16,2,FALSE),IFERROR(VLOOKUP(TRIM(B1504),'Q4-Step 0-EastWestList'!$C$2:$D$6,2,FALSE),"Neither"))</f>
        <v>Neither</v>
      </c>
    </row>
    <row r="1505" spans="2:4" ht="19.5" customHeight="1">
      <c r="B1505" s="25" t="s">
        <v>93</v>
      </c>
      <c r="C1505" s="26">
        <v>-1371</v>
      </c>
      <c r="D1505" s="24" t="str">
        <f>IFERROR(VLOOKUP(TRIM(B1505),'Q4-Step 0-EastWestList'!$A$2:$B$16,2,FALSE),IFERROR(VLOOKUP(TRIM(B1505),'Q4-Step 0-EastWestList'!$C$2:$D$6,2,FALSE),"Neither"))</f>
        <v>Neither</v>
      </c>
    </row>
    <row r="1506" spans="2:4" ht="19.5" customHeight="1">
      <c r="B1506" s="25" t="s">
        <v>30</v>
      </c>
      <c r="C1506" s="27">
        <v>45</v>
      </c>
      <c r="D1506" s="24" t="str">
        <f>IFERROR(VLOOKUP(TRIM(B1506),'Q4-Step 0-EastWestList'!$A$2:$B$16,2,FALSE),IFERROR(VLOOKUP(TRIM(B1506),'Q4-Step 0-EastWestList'!$C$2:$D$6,2,FALSE),"Neither"))</f>
        <v>Neither</v>
      </c>
    </row>
    <row r="1507" spans="2:4" ht="19.5" customHeight="1">
      <c r="B1507" s="25" t="s">
        <v>118</v>
      </c>
      <c r="C1507" s="27">
        <v>132</v>
      </c>
      <c r="D1507" s="24" t="str">
        <f>IFERROR(VLOOKUP(TRIM(B1507),'Q4-Step 0-EastWestList'!$A$2:$B$16,2,FALSE),IFERROR(VLOOKUP(TRIM(B1507),'Q4-Step 0-EastWestList'!$C$2:$D$6,2,FALSE),"Neither"))</f>
        <v>East</v>
      </c>
    </row>
    <row r="1508" spans="2:4" ht="19.5" customHeight="1">
      <c r="B1508" s="25" t="s">
        <v>52</v>
      </c>
      <c r="C1508" s="27">
        <v>101</v>
      </c>
      <c r="D1508" s="24" t="str">
        <f>IFERROR(VLOOKUP(TRIM(B1508),'Q4-Step 0-EastWestList'!$A$2:$B$16,2,FALSE),IFERROR(VLOOKUP(TRIM(B1508),'Q4-Step 0-EastWestList'!$C$2:$D$6,2,FALSE),"Neither"))</f>
        <v>West</v>
      </c>
    </row>
    <row r="1509" spans="2:4" ht="19.5" customHeight="1">
      <c r="B1509" s="25" t="s">
        <v>140</v>
      </c>
      <c r="C1509" s="27">
        <v>393</v>
      </c>
      <c r="D1509" s="24" t="str">
        <f>IFERROR(VLOOKUP(TRIM(B1509),'Q4-Step 0-EastWestList'!$A$2:$B$16,2,FALSE),IFERROR(VLOOKUP(TRIM(B1509),'Q4-Step 0-EastWestList'!$C$2:$D$6,2,FALSE),"Neither"))</f>
        <v>Neither</v>
      </c>
    </row>
    <row r="1510" spans="2:4" ht="19.5" customHeight="1">
      <c r="B1510" s="25" t="s">
        <v>126</v>
      </c>
      <c r="C1510" s="27">
        <v>-35</v>
      </c>
      <c r="D1510" s="24" t="str">
        <f>IFERROR(VLOOKUP(TRIM(B1510),'Q4-Step 0-EastWestList'!$A$2:$B$16,2,FALSE),IFERROR(VLOOKUP(TRIM(B1510),'Q4-Step 0-EastWestList'!$C$2:$D$6,2,FALSE),"Neither"))</f>
        <v>Neither</v>
      </c>
    </row>
    <row r="1511" spans="2:4" ht="19.5" customHeight="1">
      <c r="B1511" s="25" t="s">
        <v>48</v>
      </c>
      <c r="C1511" s="27">
        <v>-24</v>
      </c>
      <c r="D1511" s="24" t="str">
        <f>IFERROR(VLOOKUP(TRIM(B1511),'Q4-Step 0-EastWestList'!$A$2:$B$16,2,FALSE),IFERROR(VLOOKUP(TRIM(B1511),'Q4-Step 0-EastWestList'!$C$2:$D$6,2,FALSE),"Neither"))</f>
        <v>East</v>
      </c>
    </row>
    <row r="1512" spans="2:4" ht="19.5" customHeight="1">
      <c r="B1512" s="25" t="s">
        <v>96</v>
      </c>
      <c r="C1512" s="27">
        <v>-51</v>
      </c>
      <c r="D1512" s="24" t="str">
        <f>IFERROR(VLOOKUP(TRIM(B1512),'Q4-Step 0-EastWestList'!$A$2:$B$16,2,FALSE),IFERROR(VLOOKUP(TRIM(B1512),'Q4-Step 0-EastWestList'!$C$2:$D$6,2,FALSE),"Neither"))</f>
        <v>East</v>
      </c>
    </row>
    <row r="1513" spans="2:4" ht="19.5" customHeight="1">
      <c r="B1513" s="25" t="s">
        <v>34</v>
      </c>
      <c r="C1513" s="27">
        <v>43</v>
      </c>
      <c r="D1513" s="24" t="str">
        <f>IFERROR(VLOOKUP(TRIM(B1513),'Q4-Step 0-EastWestList'!$A$2:$B$16,2,FALSE),IFERROR(VLOOKUP(TRIM(B1513),'Q4-Step 0-EastWestList'!$C$2:$D$6,2,FALSE),"Neither"))</f>
        <v>Neither</v>
      </c>
    </row>
    <row r="1514" spans="2:4" ht="19.5" customHeight="1">
      <c r="B1514" s="25" t="s">
        <v>35</v>
      </c>
      <c r="C1514" s="27">
        <v>458</v>
      </c>
      <c r="D1514" s="24" t="str">
        <f>IFERROR(VLOOKUP(TRIM(B1514),'Q4-Step 0-EastWestList'!$A$2:$B$16,2,FALSE),IFERROR(VLOOKUP(TRIM(B1514),'Q4-Step 0-EastWestList'!$C$2:$D$6,2,FALSE),"Neither"))</f>
        <v>Neither</v>
      </c>
    </row>
    <row r="1515" spans="2:4" ht="19.5" customHeight="1">
      <c r="B1515" s="25" t="s">
        <v>29</v>
      </c>
      <c r="C1515" s="27">
        <v>-9</v>
      </c>
      <c r="D1515" s="24" t="str">
        <f>IFERROR(VLOOKUP(TRIM(B1515),'Q4-Step 0-EastWestList'!$A$2:$B$16,2,FALSE),IFERROR(VLOOKUP(TRIM(B1515),'Q4-Step 0-EastWestList'!$C$2:$D$6,2,FALSE),"Neither"))</f>
        <v>Neither</v>
      </c>
    </row>
    <row r="1516" spans="2:4" ht="19.5" customHeight="1">
      <c r="B1516" s="25" t="s">
        <v>59</v>
      </c>
      <c r="C1516" s="27">
        <v>87</v>
      </c>
      <c r="D1516" s="24" t="str">
        <f>IFERROR(VLOOKUP(TRIM(B1516),'Q4-Step 0-EastWestList'!$A$2:$B$16,2,FALSE),IFERROR(VLOOKUP(TRIM(B1516),'Q4-Step 0-EastWestList'!$C$2:$D$6,2,FALSE),"Neither"))</f>
        <v>Neither</v>
      </c>
    </row>
    <row r="1517" spans="2:4" ht="19.5" customHeight="1">
      <c r="B1517" s="25" t="s">
        <v>36</v>
      </c>
      <c r="C1517" s="27">
        <v>-22</v>
      </c>
      <c r="D1517" s="24" t="str">
        <f>IFERROR(VLOOKUP(TRIM(B1517),'Q4-Step 0-EastWestList'!$A$2:$B$16,2,FALSE),IFERROR(VLOOKUP(TRIM(B1517),'Q4-Step 0-EastWestList'!$C$2:$D$6,2,FALSE),"Neither"))</f>
        <v>Neither</v>
      </c>
    </row>
    <row r="1518" spans="2:4" ht="19.5" customHeight="1">
      <c r="B1518" s="25" t="s">
        <v>55</v>
      </c>
      <c r="C1518" s="26">
        <v>1408</v>
      </c>
      <c r="D1518" s="24" t="str">
        <f>IFERROR(VLOOKUP(TRIM(B1518),'Q4-Step 0-EastWestList'!$A$2:$B$16,2,FALSE),IFERROR(VLOOKUP(TRIM(B1518),'Q4-Step 0-EastWestList'!$C$2:$D$6,2,FALSE),"Neither"))</f>
        <v>Neither</v>
      </c>
    </row>
    <row r="1519" spans="2:4" ht="19.5" customHeight="1">
      <c r="B1519" s="25" t="s">
        <v>38</v>
      </c>
      <c r="C1519" s="27">
        <v>-54</v>
      </c>
      <c r="D1519" s="24" t="str">
        <f>IFERROR(VLOOKUP(TRIM(B1519),'Q4-Step 0-EastWestList'!$A$2:$B$16,2,FALSE),IFERROR(VLOOKUP(TRIM(B1519),'Q4-Step 0-EastWestList'!$C$2:$D$6,2,FALSE),"Neither"))</f>
        <v>Neither</v>
      </c>
    </row>
    <row r="1520" spans="2:4" ht="19.5" customHeight="1">
      <c r="B1520" s="25" t="s">
        <v>39</v>
      </c>
      <c r="C1520" s="27">
        <v>-109</v>
      </c>
      <c r="D1520" s="24" t="str">
        <f>IFERROR(VLOOKUP(TRIM(B1520),'Q4-Step 0-EastWestList'!$A$2:$B$16,2,FALSE),IFERROR(VLOOKUP(TRIM(B1520),'Q4-Step 0-EastWestList'!$C$2:$D$6,2,FALSE),"Neither"))</f>
        <v>East</v>
      </c>
    </row>
    <row r="1521" spans="2:4" ht="19.5" customHeight="1">
      <c r="B1521" s="25" t="s">
        <v>81</v>
      </c>
      <c r="C1521" s="27">
        <v>-65</v>
      </c>
      <c r="D1521" s="24" t="str">
        <f>IFERROR(VLOOKUP(TRIM(B1521),'Q4-Step 0-EastWestList'!$A$2:$B$16,2,FALSE),IFERROR(VLOOKUP(TRIM(B1521),'Q4-Step 0-EastWestList'!$C$2:$D$6,2,FALSE),"Neither"))</f>
        <v>Neither</v>
      </c>
    </row>
    <row r="1522" spans="2:4" ht="19.5" customHeight="1">
      <c r="B1522" s="25" t="s">
        <v>41</v>
      </c>
      <c r="C1522" s="27">
        <v>200</v>
      </c>
      <c r="D1522" s="24" t="str">
        <f>IFERROR(VLOOKUP(TRIM(B1522),'Q4-Step 0-EastWestList'!$A$2:$B$16,2,FALSE),IFERROR(VLOOKUP(TRIM(B1522),'Q4-Step 0-EastWestList'!$C$2:$D$6,2,FALSE),"Neither"))</f>
        <v>Neither</v>
      </c>
    </row>
    <row r="1523" spans="2:4" ht="19.5" customHeight="1">
      <c r="B1523" s="25" t="s">
        <v>140</v>
      </c>
      <c r="C1523" s="27">
        <v>-30</v>
      </c>
      <c r="D1523" s="24" t="str">
        <f>IFERROR(VLOOKUP(TRIM(B1523),'Q4-Step 0-EastWestList'!$A$2:$B$16,2,FALSE),IFERROR(VLOOKUP(TRIM(B1523),'Q4-Step 0-EastWestList'!$C$2:$D$6,2,FALSE),"Neither"))</f>
        <v>Neither</v>
      </c>
    </row>
    <row r="1524" spans="2:4" ht="19.5" customHeight="1">
      <c r="B1524" s="25" t="s">
        <v>82</v>
      </c>
      <c r="C1524" s="27">
        <v>-7</v>
      </c>
      <c r="D1524" s="24" t="str">
        <f>IFERROR(VLOOKUP(TRIM(B1524),'Q4-Step 0-EastWestList'!$A$2:$B$16,2,FALSE),IFERROR(VLOOKUP(TRIM(B1524),'Q4-Step 0-EastWestList'!$C$2:$D$6,2,FALSE),"Neither"))</f>
        <v>Neither</v>
      </c>
    </row>
    <row r="1525" spans="2:4" ht="19.5" customHeight="1">
      <c r="B1525" s="25" t="s">
        <v>59</v>
      </c>
      <c r="C1525" s="27">
        <v>119</v>
      </c>
      <c r="D1525" s="24" t="str">
        <f>IFERROR(VLOOKUP(TRIM(B1525),'Q4-Step 0-EastWestList'!$A$2:$B$16,2,FALSE),IFERROR(VLOOKUP(TRIM(B1525),'Q4-Step 0-EastWestList'!$C$2:$D$6,2,FALSE),"Neither"))</f>
        <v>Neither</v>
      </c>
    </row>
    <row r="1526" spans="2:4" ht="19.5" customHeight="1">
      <c r="B1526" s="25" t="s">
        <v>52</v>
      </c>
      <c r="C1526" s="26">
        <v>3716</v>
      </c>
      <c r="D1526" s="24" t="str">
        <f>IFERROR(VLOOKUP(TRIM(B1526),'Q4-Step 0-EastWestList'!$A$2:$B$16,2,FALSE),IFERROR(VLOOKUP(TRIM(B1526),'Q4-Step 0-EastWestList'!$C$2:$D$6,2,FALSE),"Neither"))</f>
        <v>West</v>
      </c>
    </row>
    <row r="1527" spans="2:4" ht="19.5" customHeight="1">
      <c r="B1527" s="25" t="s">
        <v>33</v>
      </c>
      <c r="C1527" s="27">
        <v>22</v>
      </c>
      <c r="D1527" s="24" t="str">
        <f>IFERROR(VLOOKUP(TRIM(B1527),'Q4-Step 0-EastWestList'!$A$2:$B$16,2,FALSE),IFERROR(VLOOKUP(TRIM(B1527),'Q4-Step 0-EastWestList'!$C$2:$D$6,2,FALSE),"Neither"))</f>
        <v>Neither</v>
      </c>
    </row>
    <row r="1528" spans="2:4" ht="19.5" customHeight="1">
      <c r="B1528" s="25" t="s">
        <v>126</v>
      </c>
      <c r="C1528" s="27">
        <v>880</v>
      </c>
      <c r="D1528" s="24" t="str">
        <f>IFERROR(VLOOKUP(TRIM(B1528),'Q4-Step 0-EastWestList'!$A$2:$B$16,2,FALSE),IFERROR(VLOOKUP(TRIM(B1528),'Q4-Step 0-EastWestList'!$C$2:$D$6,2,FALSE),"Neither"))</f>
        <v>Neither</v>
      </c>
    </row>
    <row r="1529" spans="2:4" ht="19.5" customHeight="1">
      <c r="B1529" s="25" t="s">
        <v>64</v>
      </c>
      <c r="C1529" s="27">
        <v>2</v>
      </c>
      <c r="D1529" s="24" t="str">
        <f>IFERROR(VLOOKUP(TRIM(B1529),'Q4-Step 0-EastWestList'!$A$2:$B$16,2,FALSE),IFERROR(VLOOKUP(TRIM(B1529),'Q4-Step 0-EastWestList'!$C$2:$D$6,2,FALSE),"Neither"))</f>
        <v>Neither</v>
      </c>
    </row>
    <row r="1530" spans="2:4" ht="19.5" customHeight="1">
      <c r="B1530" s="25" t="s">
        <v>34</v>
      </c>
      <c r="C1530" s="27">
        <v>-63</v>
      </c>
      <c r="D1530" s="24" t="str">
        <f>IFERROR(VLOOKUP(TRIM(B1530),'Q4-Step 0-EastWestList'!$A$2:$B$16,2,FALSE),IFERROR(VLOOKUP(TRIM(B1530),'Q4-Step 0-EastWestList'!$C$2:$D$6,2,FALSE),"Neither"))</f>
        <v>Neither</v>
      </c>
    </row>
    <row r="1531" spans="2:4" ht="19.5" customHeight="1">
      <c r="B1531" s="25" t="s">
        <v>35</v>
      </c>
      <c r="C1531" s="27">
        <v>89</v>
      </c>
      <c r="D1531" s="24" t="str">
        <f>IFERROR(VLOOKUP(TRIM(B1531),'Q4-Step 0-EastWestList'!$A$2:$B$16,2,FALSE),IFERROR(VLOOKUP(TRIM(B1531),'Q4-Step 0-EastWestList'!$C$2:$D$6,2,FALSE),"Neither"))</f>
        <v>Neither</v>
      </c>
    </row>
    <row r="1532" spans="2:4" ht="19.5" customHeight="1">
      <c r="B1532" s="25" t="s">
        <v>71</v>
      </c>
      <c r="C1532" s="27">
        <v>67</v>
      </c>
      <c r="D1532" s="24" t="str">
        <f>IFERROR(VLOOKUP(TRIM(B1532),'Q4-Step 0-EastWestList'!$A$2:$B$16,2,FALSE),IFERROR(VLOOKUP(TRIM(B1532),'Q4-Step 0-EastWestList'!$C$2:$D$6,2,FALSE),"Neither"))</f>
        <v>Neither</v>
      </c>
    </row>
    <row r="1533" spans="2:4" ht="19.5" customHeight="1">
      <c r="B1533" s="25" t="s">
        <v>29</v>
      </c>
      <c r="C1533" s="27">
        <v>61</v>
      </c>
      <c r="D1533" s="24" t="str">
        <f>IFERROR(VLOOKUP(TRIM(B1533),'Q4-Step 0-EastWestList'!$A$2:$B$16,2,FALSE),IFERROR(VLOOKUP(TRIM(B1533),'Q4-Step 0-EastWestList'!$C$2:$D$6,2,FALSE),"Neither"))</f>
        <v>Neither</v>
      </c>
    </row>
    <row r="1534" spans="2:4" ht="19.5" customHeight="1">
      <c r="B1534" s="25" t="s">
        <v>67</v>
      </c>
      <c r="C1534" s="26">
        <v>6738</v>
      </c>
      <c r="D1534" s="24" t="str">
        <f>IFERROR(VLOOKUP(TRIM(B1534),'Q4-Step 0-EastWestList'!$A$2:$B$16,2,FALSE),IFERROR(VLOOKUP(TRIM(B1534),'Q4-Step 0-EastWestList'!$C$2:$D$6,2,FALSE),"Neither"))</f>
        <v>East</v>
      </c>
    </row>
    <row r="1535" spans="2:4" ht="19.5" customHeight="1">
      <c r="B1535" s="25" t="s">
        <v>30</v>
      </c>
      <c r="C1535" s="27">
        <v>-30</v>
      </c>
      <c r="D1535" s="24" t="str">
        <f>IFERROR(VLOOKUP(TRIM(B1535),'Q4-Step 0-EastWestList'!$A$2:$B$16,2,FALSE),IFERROR(VLOOKUP(TRIM(B1535),'Q4-Step 0-EastWestList'!$C$2:$D$6,2,FALSE),"Neither"))</f>
        <v>Neither</v>
      </c>
    </row>
    <row r="1536" spans="2:4" ht="19.5" customHeight="1">
      <c r="B1536" s="25" t="s">
        <v>36</v>
      </c>
      <c r="C1536" s="27">
        <v>0</v>
      </c>
      <c r="D1536" s="24" t="str">
        <f>IFERROR(VLOOKUP(TRIM(B1536),'Q4-Step 0-EastWestList'!$A$2:$B$16,2,FALSE),IFERROR(VLOOKUP(TRIM(B1536),'Q4-Step 0-EastWestList'!$C$2:$D$6,2,FALSE),"Neither"))</f>
        <v>Neither</v>
      </c>
    </row>
    <row r="1537" spans="2:4" ht="19.5" customHeight="1">
      <c r="B1537" s="25" t="s">
        <v>50</v>
      </c>
      <c r="C1537" s="27">
        <v>32</v>
      </c>
      <c r="D1537" s="24" t="str">
        <f>IFERROR(VLOOKUP(TRIM(B1537),'Q4-Step 0-EastWestList'!$A$2:$B$16,2,FALSE),IFERROR(VLOOKUP(TRIM(B1537),'Q4-Step 0-EastWestList'!$C$2:$D$6,2,FALSE),"Neither"))</f>
        <v>East</v>
      </c>
    </row>
    <row r="1538" spans="2:4" ht="19.5" customHeight="1">
      <c r="B1538" s="25" t="s">
        <v>55</v>
      </c>
      <c r="C1538" s="27">
        <v>78</v>
      </c>
      <c r="D1538" s="24" t="str">
        <f>IFERROR(VLOOKUP(TRIM(B1538),'Q4-Step 0-EastWestList'!$A$2:$B$16,2,FALSE),IFERROR(VLOOKUP(TRIM(B1538),'Q4-Step 0-EastWestList'!$C$2:$D$6,2,FALSE),"Neither"))</f>
        <v>Neither</v>
      </c>
    </row>
    <row r="1539" spans="2:4" ht="19.5" customHeight="1">
      <c r="B1539" s="25" t="s">
        <v>38</v>
      </c>
      <c r="C1539" s="27">
        <v>693</v>
      </c>
      <c r="D1539" s="24" t="str">
        <f>IFERROR(VLOOKUP(TRIM(B1539),'Q4-Step 0-EastWestList'!$A$2:$B$16,2,FALSE),IFERROR(VLOOKUP(TRIM(B1539),'Q4-Step 0-EastWestList'!$C$2:$D$6,2,FALSE),"Neither"))</f>
        <v>Neither</v>
      </c>
    </row>
    <row r="1540" spans="2:4" ht="19.5" customHeight="1">
      <c r="B1540" s="25" t="s">
        <v>39</v>
      </c>
      <c r="C1540" s="26">
        <v>1011</v>
      </c>
      <c r="D1540" s="24" t="str">
        <f>IFERROR(VLOOKUP(TRIM(B1540),'Q4-Step 0-EastWestList'!$A$2:$B$16,2,FALSE),IFERROR(VLOOKUP(TRIM(B1540),'Q4-Step 0-EastWestList'!$C$2:$D$6,2,FALSE),"Neither"))</f>
        <v>East</v>
      </c>
    </row>
    <row r="1541" spans="2:4" ht="19.5" customHeight="1">
      <c r="B1541" s="25" t="s">
        <v>81</v>
      </c>
      <c r="C1541" s="26">
        <v>2200</v>
      </c>
      <c r="D1541" s="24" t="str">
        <f>IFERROR(VLOOKUP(TRIM(B1541),'Q4-Step 0-EastWestList'!$A$2:$B$16,2,FALSE),IFERROR(VLOOKUP(TRIM(B1541),'Q4-Step 0-EastWestList'!$C$2:$D$6,2,FALSE),"Neither"))</f>
        <v>Neither</v>
      </c>
    </row>
    <row r="1542" spans="2:4" ht="19.5" customHeight="1">
      <c r="B1542" s="25" t="s">
        <v>82</v>
      </c>
      <c r="C1542" s="26">
        <v>3723</v>
      </c>
      <c r="D1542" s="24" t="str">
        <f>IFERROR(VLOOKUP(TRIM(B1542),'Q4-Step 0-EastWestList'!$A$2:$B$16,2,FALSE),IFERROR(VLOOKUP(TRIM(B1542),'Q4-Step 0-EastWestList'!$C$2:$D$6,2,FALSE),"Neither"))</f>
        <v>Neither</v>
      </c>
    </row>
    <row r="1543" spans="2:4" ht="19.5" customHeight="1">
      <c r="B1543" s="25" t="s">
        <v>25</v>
      </c>
      <c r="C1543" s="27">
        <v>223</v>
      </c>
      <c r="D1543" s="24" t="str">
        <f>IFERROR(VLOOKUP(TRIM(B1543),'Q4-Step 0-EastWestList'!$A$2:$B$16,2,FALSE),IFERROR(VLOOKUP(TRIM(B1543),'Q4-Step 0-EastWestList'!$C$2:$D$6,2,FALSE),"Neither"))</f>
        <v>East</v>
      </c>
    </row>
    <row r="1544" spans="2:4" ht="19.5" customHeight="1">
      <c r="B1544" s="25" t="s">
        <v>39</v>
      </c>
      <c r="C1544" s="27">
        <v>-6</v>
      </c>
      <c r="D1544" s="24" t="str">
        <f>IFERROR(VLOOKUP(TRIM(B1544),'Q4-Step 0-EastWestList'!$A$2:$B$16,2,FALSE),IFERROR(VLOOKUP(TRIM(B1544),'Q4-Step 0-EastWestList'!$C$2:$D$6,2,FALSE),"Neither"))</f>
        <v>East</v>
      </c>
    </row>
    <row r="1545" spans="2:4" ht="19.5" customHeight="1">
      <c r="B1545" s="25" t="s">
        <v>33</v>
      </c>
      <c r="C1545" s="27">
        <v>13</v>
      </c>
      <c r="D1545" s="24" t="str">
        <f>IFERROR(VLOOKUP(TRIM(B1545),'Q4-Step 0-EastWestList'!$A$2:$B$16,2,FALSE),IFERROR(VLOOKUP(TRIM(B1545),'Q4-Step 0-EastWestList'!$C$2:$D$6,2,FALSE),"Neither"))</f>
        <v>Neither</v>
      </c>
    </row>
    <row r="1546" spans="2:4" ht="19.5" customHeight="1">
      <c r="B1546" s="25" t="s">
        <v>50</v>
      </c>
      <c r="C1546" s="27">
        <v>-48</v>
      </c>
      <c r="D1546" s="24" t="str">
        <f>IFERROR(VLOOKUP(TRIM(B1546),'Q4-Step 0-EastWestList'!$A$2:$B$16,2,FALSE),IFERROR(VLOOKUP(TRIM(B1546),'Q4-Step 0-EastWestList'!$C$2:$D$6,2,FALSE),"Neither"))</f>
        <v>East</v>
      </c>
    </row>
    <row r="1547" spans="2:4" ht="19.5" customHeight="1">
      <c r="B1547" s="25" t="s">
        <v>82</v>
      </c>
      <c r="C1547" s="27">
        <v>324</v>
      </c>
      <c r="D1547" s="24" t="str">
        <f>IFERROR(VLOOKUP(TRIM(B1547),'Q4-Step 0-EastWestList'!$A$2:$B$16,2,FALSE),IFERROR(VLOOKUP(TRIM(B1547),'Q4-Step 0-EastWestList'!$C$2:$D$6,2,FALSE),"Neither"))</f>
        <v>Neither</v>
      </c>
    </row>
    <row r="1548" spans="2:4" ht="19.5" customHeight="1">
      <c r="B1548" s="25" t="s">
        <v>23</v>
      </c>
      <c r="C1548" s="27">
        <v>-20</v>
      </c>
      <c r="D1548" s="24" t="str">
        <f>IFERROR(VLOOKUP(TRIM(B1548),'Q4-Step 0-EastWestList'!$A$2:$B$16,2,FALSE),IFERROR(VLOOKUP(TRIM(B1548),'Q4-Step 0-EastWestList'!$C$2:$D$6,2,FALSE),"Neither"))</f>
        <v>Neither</v>
      </c>
    </row>
    <row r="1549" spans="2:4" ht="19.5" customHeight="1">
      <c r="B1549" s="25" t="s">
        <v>126</v>
      </c>
      <c r="C1549" s="27">
        <v>118</v>
      </c>
      <c r="D1549" s="24" t="str">
        <f>IFERROR(VLOOKUP(TRIM(B1549),'Q4-Step 0-EastWestList'!$A$2:$B$16,2,FALSE),IFERROR(VLOOKUP(TRIM(B1549),'Q4-Step 0-EastWestList'!$C$2:$D$6,2,FALSE),"Neither"))</f>
        <v>Neither</v>
      </c>
    </row>
    <row r="1550" spans="2:4" ht="19.5" customHeight="1">
      <c r="B1550" s="25" t="s">
        <v>33</v>
      </c>
      <c r="C1550" s="27">
        <v>193</v>
      </c>
      <c r="D1550" s="24" t="str">
        <f>IFERROR(VLOOKUP(TRIM(B1550),'Q4-Step 0-EastWestList'!$A$2:$B$16,2,FALSE),IFERROR(VLOOKUP(TRIM(B1550),'Q4-Step 0-EastWestList'!$C$2:$D$6,2,FALSE),"Neither"))</f>
        <v>Neither</v>
      </c>
    </row>
    <row r="1551" spans="2:4" ht="19.5" customHeight="1">
      <c r="B1551" s="25" t="s">
        <v>96</v>
      </c>
      <c r="C1551" s="27">
        <v>47</v>
      </c>
      <c r="D1551" s="24" t="str">
        <f>IFERROR(VLOOKUP(TRIM(B1551),'Q4-Step 0-EastWestList'!$A$2:$B$16,2,FALSE),IFERROR(VLOOKUP(TRIM(B1551),'Q4-Step 0-EastWestList'!$C$2:$D$6,2,FALSE),"Neither"))</f>
        <v>East</v>
      </c>
    </row>
    <row r="1552" spans="2:4" ht="19.5" customHeight="1">
      <c r="B1552" s="25" t="s">
        <v>34</v>
      </c>
      <c r="C1552" s="27">
        <v>-16</v>
      </c>
      <c r="D1552" s="24" t="str">
        <f>IFERROR(VLOOKUP(TRIM(B1552),'Q4-Step 0-EastWestList'!$A$2:$B$16,2,FALSE),IFERROR(VLOOKUP(TRIM(B1552),'Q4-Step 0-EastWestList'!$C$2:$D$6,2,FALSE),"Neither"))</f>
        <v>Neither</v>
      </c>
    </row>
    <row r="1553" spans="2:4" ht="19.5" customHeight="1">
      <c r="B1553" s="25" t="s">
        <v>35</v>
      </c>
      <c r="C1553" s="27">
        <v>96</v>
      </c>
      <c r="D1553" s="24" t="str">
        <f>IFERROR(VLOOKUP(TRIM(B1553),'Q4-Step 0-EastWestList'!$A$2:$B$16,2,FALSE),IFERROR(VLOOKUP(TRIM(B1553),'Q4-Step 0-EastWestList'!$C$2:$D$6,2,FALSE),"Neither"))</f>
        <v>Neither</v>
      </c>
    </row>
    <row r="1554" spans="2:4" ht="19.5" customHeight="1">
      <c r="B1554" s="25" t="s">
        <v>29</v>
      </c>
      <c r="C1554" s="27">
        <v>-35</v>
      </c>
      <c r="D1554" s="24" t="str">
        <f>IFERROR(VLOOKUP(TRIM(B1554),'Q4-Step 0-EastWestList'!$A$2:$B$16,2,FALSE),IFERROR(VLOOKUP(TRIM(B1554),'Q4-Step 0-EastWestList'!$C$2:$D$6,2,FALSE),"Neither"))</f>
        <v>Neither</v>
      </c>
    </row>
    <row r="1555" spans="2:4" ht="19.5" customHeight="1">
      <c r="B1555" s="25" t="s">
        <v>30</v>
      </c>
      <c r="C1555" s="27">
        <v>-34</v>
      </c>
      <c r="D1555" s="24" t="str">
        <f>IFERROR(VLOOKUP(TRIM(B1555),'Q4-Step 0-EastWestList'!$A$2:$B$16,2,FALSE),IFERROR(VLOOKUP(TRIM(B1555),'Q4-Step 0-EastWestList'!$C$2:$D$6,2,FALSE),"Neither"))</f>
        <v>Neither</v>
      </c>
    </row>
    <row r="1556" spans="2:4" ht="19.5" customHeight="1">
      <c r="B1556" s="25" t="s">
        <v>38</v>
      </c>
      <c r="C1556" s="27">
        <v>-13</v>
      </c>
      <c r="D1556" s="24" t="str">
        <f>IFERROR(VLOOKUP(TRIM(B1556),'Q4-Step 0-EastWestList'!$A$2:$B$16,2,FALSE),IFERROR(VLOOKUP(TRIM(B1556),'Q4-Step 0-EastWestList'!$C$2:$D$6,2,FALSE),"Neither"))</f>
        <v>Neither</v>
      </c>
    </row>
    <row r="1557" spans="2:4" ht="19.5" customHeight="1">
      <c r="B1557" s="25" t="s">
        <v>81</v>
      </c>
      <c r="C1557" s="27">
        <v>-16</v>
      </c>
      <c r="D1557" s="24" t="str">
        <f>IFERROR(VLOOKUP(TRIM(B1557),'Q4-Step 0-EastWestList'!$A$2:$B$16,2,FALSE),IFERROR(VLOOKUP(TRIM(B1557),'Q4-Step 0-EastWestList'!$C$2:$D$6,2,FALSE),"Neither"))</f>
        <v>Neither</v>
      </c>
    </row>
    <row r="1558" spans="2:4" ht="19.5" customHeight="1">
      <c r="B1558" s="25" t="s">
        <v>217</v>
      </c>
      <c r="C1558" s="27">
        <v>126</v>
      </c>
      <c r="D1558" s="24" t="str">
        <f>IFERROR(VLOOKUP(TRIM(B1558),'Q4-Step 0-EastWestList'!$A$2:$B$16,2,FALSE),IFERROR(VLOOKUP(TRIM(B1558),'Q4-Step 0-EastWestList'!$C$2:$D$6,2,FALSE),"Neither"))</f>
        <v>Neither</v>
      </c>
    </row>
    <row r="1559" spans="2:4" ht="19.5" customHeight="1">
      <c r="B1559" s="25" t="s">
        <v>140</v>
      </c>
      <c r="C1559" s="27">
        <v>-90</v>
      </c>
      <c r="D1559" s="24" t="str">
        <f>IFERROR(VLOOKUP(TRIM(B1559),'Q4-Step 0-EastWestList'!$A$2:$B$16,2,FALSE),IFERROR(VLOOKUP(TRIM(B1559),'Q4-Step 0-EastWestList'!$C$2:$D$6,2,FALSE),"Neither"))</f>
        <v>Neither</v>
      </c>
    </row>
    <row r="1560" spans="2:4" ht="19.5" customHeight="1">
      <c r="B1560" s="25" t="s">
        <v>118</v>
      </c>
      <c r="C1560" s="27">
        <v>874</v>
      </c>
      <c r="D1560" s="24" t="str">
        <f>IFERROR(VLOOKUP(TRIM(B1560),'Q4-Step 0-EastWestList'!$A$2:$B$16,2,FALSE),IFERROR(VLOOKUP(TRIM(B1560),'Q4-Step 0-EastWestList'!$C$2:$D$6,2,FALSE),"Neither"))</f>
        <v>East</v>
      </c>
    </row>
    <row r="1561" spans="2:4" ht="19.5" customHeight="1">
      <c r="B1561" s="25" t="s">
        <v>82</v>
      </c>
      <c r="C1561" s="27">
        <v>0</v>
      </c>
      <c r="D1561" s="24" t="str">
        <f>IFERROR(VLOOKUP(TRIM(B1561),'Q4-Step 0-EastWestList'!$A$2:$B$16,2,FALSE),IFERROR(VLOOKUP(TRIM(B1561),'Q4-Step 0-EastWestList'!$C$2:$D$6,2,FALSE),"Neither"))</f>
        <v>Neither</v>
      </c>
    </row>
    <row r="1562" spans="2:4" ht="19.5" customHeight="1">
      <c r="B1562" s="25" t="s">
        <v>46</v>
      </c>
      <c r="C1562" s="27">
        <v>61</v>
      </c>
      <c r="D1562" s="24" t="str">
        <f>IFERROR(VLOOKUP(TRIM(B1562),'Q4-Step 0-EastWestList'!$A$2:$B$16,2,FALSE),IFERROR(VLOOKUP(TRIM(B1562),'Q4-Step 0-EastWestList'!$C$2:$D$6,2,FALSE),"Neither"))</f>
        <v>Neither</v>
      </c>
    </row>
    <row r="1563" spans="2:4" ht="19.5" customHeight="1">
      <c r="B1563" s="25" t="s">
        <v>38</v>
      </c>
      <c r="C1563" s="27">
        <v>71</v>
      </c>
      <c r="D1563" s="24" t="str">
        <f>IFERROR(VLOOKUP(TRIM(B1563),'Q4-Step 0-EastWestList'!$A$2:$B$16,2,FALSE),IFERROR(VLOOKUP(TRIM(B1563),'Q4-Step 0-EastWestList'!$C$2:$D$6,2,FALSE),"Neither"))</f>
        <v>Neither</v>
      </c>
    </row>
    <row r="1564" spans="2:4" ht="19.5" customHeight="1">
      <c r="B1564" s="25" t="s">
        <v>131</v>
      </c>
      <c r="C1564" s="27">
        <v>95</v>
      </c>
      <c r="D1564" s="24" t="str">
        <f>IFERROR(VLOOKUP(TRIM(B1564),'Q4-Step 0-EastWestList'!$A$2:$B$16,2,FALSE),IFERROR(VLOOKUP(TRIM(B1564),'Q4-Step 0-EastWestList'!$C$2:$D$6,2,FALSE),"Neither"))</f>
        <v>West</v>
      </c>
    </row>
    <row r="1565" spans="2:4" ht="19.5" customHeight="1">
      <c r="B1565" s="25" t="s">
        <v>142</v>
      </c>
      <c r="C1565" s="27">
        <v>238</v>
      </c>
      <c r="D1565" s="24" t="str">
        <f>IFERROR(VLOOKUP(TRIM(B1565),'Q4-Step 0-EastWestList'!$A$2:$B$16,2,FALSE),IFERROR(VLOOKUP(TRIM(B1565),'Q4-Step 0-EastWestList'!$C$2:$D$6,2,FALSE),"Neither"))</f>
        <v>Neither</v>
      </c>
    </row>
    <row r="1566" spans="2:4" ht="19.5" customHeight="1">
      <c r="B1566" s="25" t="s">
        <v>34</v>
      </c>
      <c r="C1566" s="27">
        <v>15</v>
      </c>
      <c r="D1566" s="24" t="str">
        <f>IFERROR(VLOOKUP(TRIM(B1566),'Q4-Step 0-EastWestList'!$A$2:$B$16,2,FALSE),IFERROR(VLOOKUP(TRIM(B1566),'Q4-Step 0-EastWestList'!$C$2:$D$6,2,FALSE),"Neither"))</f>
        <v>Neither</v>
      </c>
    </row>
    <row r="1567" spans="2:4" ht="19.5" customHeight="1">
      <c r="B1567" s="25" t="s">
        <v>142</v>
      </c>
      <c r="C1567" s="27">
        <v>97</v>
      </c>
      <c r="D1567" s="24" t="str">
        <f>IFERROR(VLOOKUP(TRIM(B1567),'Q4-Step 0-EastWestList'!$A$2:$B$16,2,FALSE),IFERROR(VLOOKUP(TRIM(B1567),'Q4-Step 0-EastWestList'!$C$2:$D$6,2,FALSE),"Neither"))</f>
        <v>Neither</v>
      </c>
    </row>
    <row r="1568" spans="2:4" ht="19.5" customHeight="1">
      <c r="B1568" s="25" t="s">
        <v>46</v>
      </c>
      <c r="C1568" s="27">
        <v>139</v>
      </c>
      <c r="D1568" s="24" t="str">
        <f>IFERROR(VLOOKUP(TRIM(B1568),'Q4-Step 0-EastWestList'!$A$2:$B$16,2,FALSE),IFERROR(VLOOKUP(TRIM(B1568),'Q4-Step 0-EastWestList'!$C$2:$D$6,2,FALSE),"Neither"))</f>
        <v>Neither</v>
      </c>
    </row>
    <row r="1569" spans="2:4" ht="19.5" customHeight="1">
      <c r="B1569" s="25" t="s">
        <v>29</v>
      </c>
      <c r="C1569" s="27">
        <v>-90</v>
      </c>
      <c r="D1569" s="24" t="str">
        <f>IFERROR(VLOOKUP(TRIM(B1569),'Q4-Step 0-EastWestList'!$A$2:$B$16,2,FALSE),IFERROR(VLOOKUP(TRIM(B1569),'Q4-Step 0-EastWestList'!$C$2:$D$6,2,FALSE),"Neither"))</f>
        <v>Neither</v>
      </c>
    </row>
    <row r="1570" spans="2:4" ht="19.5" customHeight="1">
      <c r="B1570" s="25" t="s">
        <v>131</v>
      </c>
      <c r="C1570" s="26">
        <v>3493</v>
      </c>
      <c r="D1570" s="24" t="str">
        <f>IFERROR(VLOOKUP(TRIM(B1570),'Q4-Step 0-EastWestList'!$A$2:$B$16,2,FALSE),IFERROR(VLOOKUP(TRIM(B1570),'Q4-Step 0-EastWestList'!$C$2:$D$6,2,FALSE),"Neither"))</f>
        <v>West</v>
      </c>
    </row>
    <row r="1571" spans="2:4" ht="19.5" customHeight="1">
      <c r="B1571" s="25" t="s">
        <v>96</v>
      </c>
      <c r="C1571" s="27">
        <v>53</v>
      </c>
      <c r="D1571" s="24" t="str">
        <f>IFERROR(VLOOKUP(TRIM(B1571),'Q4-Step 0-EastWestList'!$A$2:$B$16,2,FALSE),IFERROR(VLOOKUP(TRIM(B1571),'Q4-Step 0-EastWestList'!$C$2:$D$6,2,FALSE),"Neither"))</f>
        <v>East</v>
      </c>
    </row>
    <row r="1572" spans="2:4" ht="19.5" customHeight="1">
      <c r="B1572" s="25" t="s">
        <v>31</v>
      </c>
      <c r="C1572" s="27">
        <v>-32</v>
      </c>
      <c r="D1572" s="24" t="str">
        <f>IFERROR(VLOOKUP(TRIM(B1572),'Q4-Step 0-EastWestList'!$A$2:$B$16,2,FALSE),IFERROR(VLOOKUP(TRIM(B1572),'Q4-Step 0-EastWestList'!$C$2:$D$6,2,FALSE),"Neither"))</f>
        <v>Neither</v>
      </c>
    </row>
    <row r="1573" spans="2:4" ht="19.5" customHeight="1">
      <c r="B1573" s="25" t="s">
        <v>64</v>
      </c>
      <c r="C1573" s="27">
        <v>164</v>
      </c>
      <c r="D1573" s="24" t="str">
        <f>IFERROR(VLOOKUP(TRIM(B1573),'Q4-Step 0-EastWestList'!$A$2:$B$16,2,FALSE),IFERROR(VLOOKUP(TRIM(B1573),'Q4-Step 0-EastWestList'!$C$2:$D$6,2,FALSE),"Neither"))</f>
        <v>Neither</v>
      </c>
    </row>
    <row r="1574" spans="2:4" ht="19.5" customHeight="1">
      <c r="B1574" s="25" t="s">
        <v>96</v>
      </c>
      <c r="C1574" s="27">
        <v>899</v>
      </c>
      <c r="D1574" s="24" t="str">
        <f>IFERROR(VLOOKUP(TRIM(B1574),'Q4-Step 0-EastWestList'!$A$2:$B$16,2,FALSE),IFERROR(VLOOKUP(TRIM(B1574),'Q4-Step 0-EastWestList'!$C$2:$D$6,2,FALSE),"Neither"))</f>
        <v>East</v>
      </c>
    </row>
    <row r="1575" spans="2:4" ht="19.5" customHeight="1">
      <c r="B1575" s="25" t="s">
        <v>59</v>
      </c>
      <c r="C1575" s="27">
        <v>351</v>
      </c>
      <c r="D1575" s="24" t="str">
        <f>IFERROR(VLOOKUP(TRIM(B1575),'Q4-Step 0-EastWestList'!$A$2:$B$16,2,FALSE),IFERROR(VLOOKUP(TRIM(B1575),'Q4-Step 0-EastWestList'!$C$2:$D$6,2,FALSE),"Neither"))</f>
        <v>Neither</v>
      </c>
    </row>
    <row r="1576" spans="2:4" ht="19.5" customHeight="1">
      <c r="B1576" s="25" t="s">
        <v>38</v>
      </c>
      <c r="C1576" s="27">
        <v>54</v>
      </c>
      <c r="D1576" s="24" t="str">
        <f>IFERROR(VLOOKUP(TRIM(B1576),'Q4-Step 0-EastWestList'!$A$2:$B$16,2,FALSE),IFERROR(VLOOKUP(TRIM(B1576),'Q4-Step 0-EastWestList'!$C$2:$D$6,2,FALSE),"Neither"))</f>
        <v>Neither</v>
      </c>
    </row>
    <row r="1577" spans="2:4" ht="19.5" customHeight="1">
      <c r="B1577" s="25" t="s">
        <v>31</v>
      </c>
      <c r="C1577" s="27">
        <v>-10</v>
      </c>
      <c r="D1577" s="24" t="str">
        <f>IFERROR(VLOOKUP(TRIM(B1577),'Q4-Step 0-EastWestList'!$A$2:$B$16,2,FALSE),IFERROR(VLOOKUP(TRIM(B1577),'Q4-Step 0-EastWestList'!$C$2:$D$6,2,FALSE),"Neither"))</f>
        <v>Neither</v>
      </c>
    </row>
    <row r="1578" spans="2:4" ht="19.5" customHeight="1">
      <c r="B1578" s="25" t="s">
        <v>82</v>
      </c>
      <c r="C1578" s="27">
        <v>269</v>
      </c>
      <c r="D1578" s="24" t="str">
        <f>IFERROR(VLOOKUP(TRIM(B1578),'Q4-Step 0-EastWestList'!$A$2:$B$16,2,FALSE),IFERROR(VLOOKUP(TRIM(B1578),'Q4-Step 0-EastWestList'!$C$2:$D$6,2,FALSE),"Neither"))</f>
        <v>Neither</v>
      </c>
    </row>
    <row r="1579" spans="2:4" ht="19.5" customHeight="1">
      <c r="B1579" s="25" t="s">
        <v>144</v>
      </c>
      <c r="C1579" s="27">
        <v>111</v>
      </c>
      <c r="D1579" s="24" t="str">
        <f>IFERROR(VLOOKUP(TRIM(B1579),'Q4-Step 0-EastWestList'!$A$2:$B$16,2,FALSE),IFERROR(VLOOKUP(TRIM(B1579),'Q4-Step 0-EastWestList'!$C$2:$D$6,2,FALSE),"Neither"))</f>
        <v>Neither</v>
      </c>
    </row>
    <row r="1580" spans="2:4" ht="19.5" customHeight="1">
      <c r="B1580" s="25" t="s">
        <v>52</v>
      </c>
      <c r="C1580" s="27">
        <v>132</v>
      </c>
      <c r="D1580" s="24" t="str">
        <f>IFERROR(VLOOKUP(TRIM(B1580),'Q4-Step 0-EastWestList'!$A$2:$B$16,2,FALSE),IFERROR(VLOOKUP(TRIM(B1580),'Q4-Step 0-EastWestList'!$C$2:$D$6,2,FALSE),"Neither"))</f>
        <v>West</v>
      </c>
    </row>
    <row r="1581" spans="2:4" ht="19.5" customHeight="1">
      <c r="B1581" s="25" t="s">
        <v>50</v>
      </c>
      <c r="C1581" s="27">
        <v>-6</v>
      </c>
      <c r="D1581" s="24" t="str">
        <f>IFERROR(VLOOKUP(TRIM(B1581),'Q4-Step 0-EastWestList'!$A$2:$B$16,2,FALSE),IFERROR(VLOOKUP(TRIM(B1581),'Q4-Step 0-EastWestList'!$C$2:$D$6,2,FALSE),"Neither"))</f>
        <v>East</v>
      </c>
    </row>
    <row r="1582" spans="2:4" ht="19.5" customHeight="1">
      <c r="B1582" s="25" t="s">
        <v>48</v>
      </c>
      <c r="C1582" s="27">
        <v>-78</v>
      </c>
      <c r="D1582" s="24" t="str">
        <f>IFERROR(VLOOKUP(TRIM(B1582),'Q4-Step 0-EastWestList'!$A$2:$B$16,2,FALSE),IFERROR(VLOOKUP(TRIM(B1582),'Q4-Step 0-EastWestList'!$C$2:$D$6,2,FALSE),"Neither"))</f>
        <v>East</v>
      </c>
    </row>
    <row r="1583" spans="2:4" ht="19.5" customHeight="1">
      <c r="B1583" s="25" t="s">
        <v>55</v>
      </c>
      <c r="C1583" s="26">
        <v>2958</v>
      </c>
      <c r="D1583" s="24" t="str">
        <f>IFERROR(VLOOKUP(TRIM(B1583),'Q4-Step 0-EastWestList'!$A$2:$B$16,2,FALSE),IFERROR(VLOOKUP(TRIM(B1583),'Q4-Step 0-EastWestList'!$C$2:$D$6,2,FALSE),"Neither"))</f>
        <v>Neither</v>
      </c>
    </row>
    <row r="1584" spans="2:4" ht="19.5" customHeight="1">
      <c r="B1584" s="25" t="s">
        <v>23</v>
      </c>
      <c r="C1584" s="27">
        <v>87</v>
      </c>
      <c r="D1584" s="24" t="str">
        <f>IFERROR(VLOOKUP(TRIM(B1584),'Q4-Step 0-EastWestList'!$A$2:$B$16,2,FALSE),IFERROR(VLOOKUP(TRIM(B1584),'Q4-Step 0-EastWestList'!$C$2:$D$6,2,FALSE),"Neither"))</f>
        <v>Neither</v>
      </c>
    </row>
    <row r="1585" spans="2:4" ht="19.5" customHeight="1">
      <c r="B1585" s="25" t="s">
        <v>56</v>
      </c>
      <c r="C1585" s="27">
        <v>373</v>
      </c>
      <c r="D1585" s="24" t="str">
        <f>IFERROR(VLOOKUP(TRIM(B1585),'Q4-Step 0-EastWestList'!$A$2:$B$16,2,FALSE),IFERROR(VLOOKUP(TRIM(B1585),'Q4-Step 0-EastWestList'!$C$2:$D$6,2,FALSE),"Neither"))</f>
        <v>Neither</v>
      </c>
    </row>
    <row r="1586" spans="2:4" ht="19.5" customHeight="1">
      <c r="B1586" s="25" t="s">
        <v>93</v>
      </c>
      <c r="C1586" s="27">
        <v>494</v>
      </c>
      <c r="D1586" s="24" t="str">
        <f>IFERROR(VLOOKUP(TRIM(B1586),'Q4-Step 0-EastWestList'!$A$2:$B$16,2,FALSE),IFERROR(VLOOKUP(TRIM(B1586),'Q4-Step 0-EastWestList'!$C$2:$D$6,2,FALSE),"Neither"))</f>
        <v>Neither</v>
      </c>
    </row>
    <row r="1587" spans="2:4" ht="19.5" customHeight="1">
      <c r="B1587" s="25" t="s">
        <v>82</v>
      </c>
      <c r="C1587" s="27">
        <v>130</v>
      </c>
      <c r="D1587" s="24" t="str">
        <f>IFERROR(VLOOKUP(TRIM(B1587),'Q4-Step 0-EastWestList'!$A$2:$B$16,2,FALSE),IFERROR(VLOOKUP(TRIM(B1587),'Q4-Step 0-EastWestList'!$C$2:$D$6,2,FALSE),"Neither"))</f>
        <v>Neither</v>
      </c>
    </row>
    <row r="1588" spans="2:4" ht="19.5" customHeight="1">
      <c r="B1588" s="25" t="s">
        <v>29</v>
      </c>
      <c r="C1588" s="27">
        <v>154</v>
      </c>
      <c r="D1588" s="24" t="str">
        <f>IFERROR(VLOOKUP(TRIM(B1588),'Q4-Step 0-EastWestList'!$A$2:$B$16,2,FALSE),IFERROR(VLOOKUP(TRIM(B1588),'Q4-Step 0-EastWestList'!$C$2:$D$6,2,FALSE),"Neither"))</f>
        <v>Neither</v>
      </c>
    </row>
    <row r="1589" spans="2:4" ht="19.5" customHeight="1">
      <c r="B1589" s="25" t="s">
        <v>25</v>
      </c>
      <c r="C1589" s="27">
        <v>-25</v>
      </c>
      <c r="D1589" s="24" t="str">
        <f>IFERROR(VLOOKUP(TRIM(B1589),'Q4-Step 0-EastWestList'!$A$2:$B$16,2,FALSE),IFERROR(VLOOKUP(TRIM(B1589),'Q4-Step 0-EastWestList'!$C$2:$D$6,2,FALSE),"Neither"))</f>
        <v>East</v>
      </c>
    </row>
    <row r="1590" spans="2:4" ht="19.5" customHeight="1">
      <c r="B1590" s="25" t="s">
        <v>71</v>
      </c>
      <c r="C1590" s="27">
        <v>58</v>
      </c>
      <c r="D1590" s="24" t="str">
        <f>IFERROR(VLOOKUP(TRIM(B1590),'Q4-Step 0-EastWestList'!$A$2:$B$16,2,FALSE),IFERROR(VLOOKUP(TRIM(B1590),'Q4-Step 0-EastWestList'!$C$2:$D$6,2,FALSE),"Neither"))</f>
        <v>Neither</v>
      </c>
    </row>
    <row r="1591" spans="2:4" ht="19.5" customHeight="1">
      <c r="B1591" s="25" t="s">
        <v>71</v>
      </c>
      <c r="C1591" s="27">
        <v>9</v>
      </c>
      <c r="D1591" s="24" t="str">
        <f>IFERROR(VLOOKUP(TRIM(B1591),'Q4-Step 0-EastWestList'!$A$2:$B$16,2,FALSE),IFERROR(VLOOKUP(TRIM(B1591),'Q4-Step 0-EastWestList'!$C$2:$D$6,2,FALSE),"Neither"))</f>
        <v>Neither</v>
      </c>
    </row>
    <row r="1592" spans="2:4" ht="19.5" customHeight="1">
      <c r="B1592" s="25" t="s">
        <v>36</v>
      </c>
      <c r="C1592" s="27">
        <v>31</v>
      </c>
      <c r="D1592" s="24" t="str">
        <f>IFERROR(VLOOKUP(TRIM(B1592),'Q4-Step 0-EastWestList'!$A$2:$B$16,2,FALSE),IFERROR(VLOOKUP(TRIM(B1592),'Q4-Step 0-EastWestList'!$C$2:$D$6,2,FALSE),"Neither"))</f>
        <v>Neither</v>
      </c>
    </row>
    <row r="1593" spans="2:4" ht="19.5" customHeight="1">
      <c r="B1593" s="25" t="s">
        <v>52</v>
      </c>
      <c r="C1593" s="27">
        <v>-64</v>
      </c>
      <c r="D1593" s="24" t="str">
        <f>IFERROR(VLOOKUP(TRIM(B1593),'Q4-Step 0-EastWestList'!$A$2:$B$16,2,FALSE),IFERROR(VLOOKUP(TRIM(B1593),'Q4-Step 0-EastWestList'!$C$2:$D$6,2,FALSE),"Neither"))</f>
        <v>West</v>
      </c>
    </row>
    <row r="1594" spans="2:4" ht="19.5" customHeight="1">
      <c r="B1594" s="25" t="s">
        <v>773</v>
      </c>
      <c r="C1594" s="26">
        <v>1813</v>
      </c>
      <c r="D1594" s="24" t="str">
        <f>IFERROR(VLOOKUP(TRIM(B1594),'Q4-Step 0-EastWestList'!$A$2:$B$16,2,FALSE),IFERROR(VLOOKUP(TRIM(B1594),'Q4-Step 0-EastWestList'!$C$2:$D$6,2,FALSE),"Neither"))</f>
        <v>East</v>
      </c>
    </row>
    <row r="1595" spans="2:4" ht="19.5" customHeight="1">
      <c r="B1595" s="25" t="s">
        <v>50</v>
      </c>
      <c r="C1595" s="27">
        <v>331</v>
      </c>
      <c r="D1595" s="24" t="str">
        <f>IFERROR(VLOOKUP(TRIM(B1595),'Q4-Step 0-EastWestList'!$A$2:$B$16,2,FALSE),IFERROR(VLOOKUP(TRIM(B1595),'Q4-Step 0-EastWestList'!$C$2:$D$6,2,FALSE),"Neither"))</f>
        <v>East</v>
      </c>
    </row>
    <row r="1596" spans="2:4" ht="19.5" customHeight="1">
      <c r="B1596" s="25" t="s">
        <v>525</v>
      </c>
      <c r="C1596" s="26">
        <v>1015</v>
      </c>
      <c r="D1596" s="24" t="str">
        <f>IFERROR(VLOOKUP(TRIM(B1596),'Q4-Step 0-EastWestList'!$A$2:$B$16,2,FALSE),IFERROR(VLOOKUP(TRIM(B1596),'Q4-Step 0-EastWestList'!$C$2:$D$6,2,FALSE),"Neither"))</f>
        <v>East</v>
      </c>
    </row>
    <row r="1597" spans="2:4" ht="19.5" customHeight="1">
      <c r="B1597" s="25" t="s">
        <v>25</v>
      </c>
      <c r="C1597" s="27">
        <v>76</v>
      </c>
      <c r="D1597" s="24" t="str">
        <f>IFERROR(VLOOKUP(TRIM(B1597),'Q4-Step 0-EastWestList'!$A$2:$B$16,2,FALSE),IFERROR(VLOOKUP(TRIM(B1597),'Q4-Step 0-EastWestList'!$C$2:$D$6,2,FALSE),"Neither"))</f>
        <v>East</v>
      </c>
    </row>
    <row r="1598" spans="2:4" ht="19.5" customHeight="1">
      <c r="B1598" s="25" t="s">
        <v>525</v>
      </c>
      <c r="C1598" s="27">
        <v>43</v>
      </c>
      <c r="D1598" s="24" t="str">
        <f>IFERROR(VLOOKUP(TRIM(B1598),'Q4-Step 0-EastWestList'!$A$2:$B$16,2,FALSE),IFERROR(VLOOKUP(TRIM(B1598),'Q4-Step 0-EastWestList'!$C$2:$D$6,2,FALSE),"Neither"))</f>
        <v>East</v>
      </c>
    </row>
    <row r="1599" spans="2:4" ht="19.5" customHeight="1">
      <c r="B1599" s="25" t="s">
        <v>30</v>
      </c>
      <c r="C1599" s="27">
        <v>-15</v>
      </c>
      <c r="D1599" s="24" t="str">
        <f>IFERROR(VLOOKUP(TRIM(B1599),'Q4-Step 0-EastWestList'!$A$2:$B$16,2,FALSE),IFERROR(VLOOKUP(TRIM(B1599),'Q4-Step 0-EastWestList'!$C$2:$D$6,2,FALSE),"Neither"))</f>
        <v>Neither</v>
      </c>
    </row>
    <row r="1600" spans="2:4" ht="19.5" customHeight="1">
      <c r="B1600" s="25" t="s">
        <v>55</v>
      </c>
      <c r="C1600" s="26">
        <v>6344</v>
      </c>
      <c r="D1600" s="24" t="str">
        <f>IFERROR(VLOOKUP(TRIM(B1600),'Q4-Step 0-EastWestList'!$A$2:$B$16,2,FALSE),IFERROR(VLOOKUP(TRIM(B1600),'Q4-Step 0-EastWestList'!$C$2:$D$6,2,FALSE),"Neither"))</f>
        <v>Neither</v>
      </c>
    </row>
    <row r="1601" spans="2:4" ht="19.5" customHeight="1">
      <c r="B1601" s="25" t="s">
        <v>59</v>
      </c>
      <c r="C1601" s="27">
        <v>9</v>
      </c>
      <c r="D1601" s="24" t="str">
        <f>IFERROR(VLOOKUP(TRIM(B1601),'Q4-Step 0-EastWestList'!$A$2:$B$16,2,FALSE),IFERROR(VLOOKUP(TRIM(B1601),'Q4-Step 0-EastWestList'!$C$2:$D$6,2,FALSE),"Neither"))</f>
        <v>Neither</v>
      </c>
    </row>
    <row r="1602" spans="2:4" ht="19.5" customHeight="1">
      <c r="B1602" s="25" t="s">
        <v>21</v>
      </c>
      <c r="C1602" s="27">
        <v>16</v>
      </c>
      <c r="D1602" s="24" t="str">
        <f>IFERROR(VLOOKUP(TRIM(B1602),'Q4-Step 0-EastWestList'!$A$2:$B$16,2,FALSE),IFERROR(VLOOKUP(TRIM(B1602),'Q4-Step 0-EastWestList'!$C$2:$D$6,2,FALSE),"Neither"))</f>
        <v>East</v>
      </c>
    </row>
    <row r="1603" spans="2:4" ht="19.5" customHeight="1">
      <c r="B1603" s="25" t="s">
        <v>233</v>
      </c>
      <c r="C1603" s="27">
        <v>-15</v>
      </c>
      <c r="D1603" s="24" t="str">
        <f>IFERROR(VLOOKUP(TRIM(B1603),'Q4-Step 0-EastWestList'!$A$2:$B$16,2,FALSE),IFERROR(VLOOKUP(TRIM(B1603),'Q4-Step 0-EastWestList'!$C$2:$D$6,2,FALSE),"Neither"))</f>
        <v>East</v>
      </c>
    </row>
    <row r="1604" spans="2:4" ht="19.5" customHeight="1">
      <c r="B1604" s="25" t="s">
        <v>25</v>
      </c>
      <c r="C1604" s="26">
        <v>1219</v>
      </c>
      <c r="D1604" s="24" t="str">
        <f>IFERROR(VLOOKUP(TRIM(B1604),'Q4-Step 0-EastWestList'!$A$2:$B$16,2,FALSE),IFERROR(VLOOKUP(TRIM(B1604),'Q4-Step 0-EastWestList'!$C$2:$D$6,2,FALSE),"Neither"))</f>
        <v>East</v>
      </c>
    </row>
    <row r="1605" spans="2:4" ht="19.5" customHeight="1">
      <c r="B1605" s="25" t="s">
        <v>96</v>
      </c>
      <c r="C1605" s="27">
        <v>557</v>
      </c>
      <c r="D1605" s="24" t="str">
        <f>IFERROR(VLOOKUP(TRIM(B1605),'Q4-Step 0-EastWestList'!$A$2:$B$16,2,FALSE),IFERROR(VLOOKUP(TRIM(B1605),'Q4-Step 0-EastWestList'!$C$2:$D$6,2,FALSE),"Neither"))</f>
        <v>East</v>
      </c>
    </row>
    <row r="1606" spans="2:4" ht="19.5" customHeight="1">
      <c r="B1606" s="25" t="s">
        <v>35</v>
      </c>
      <c r="C1606" s="27">
        <v>32</v>
      </c>
      <c r="D1606" s="24" t="str">
        <f>IFERROR(VLOOKUP(TRIM(B1606),'Q4-Step 0-EastWestList'!$A$2:$B$16,2,FALSE),IFERROR(VLOOKUP(TRIM(B1606),'Q4-Step 0-EastWestList'!$C$2:$D$6,2,FALSE),"Neither"))</f>
        <v>Neither</v>
      </c>
    </row>
    <row r="1607" spans="2:4" ht="19.5" customHeight="1">
      <c r="B1607" s="25" t="s">
        <v>30</v>
      </c>
      <c r="C1607" s="27">
        <v>75</v>
      </c>
      <c r="D1607" s="24" t="str">
        <f>IFERROR(VLOOKUP(TRIM(B1607),'Q4-Step 0-EastWestList'!$A$2:$B$16,2,FALSE),IFERROR(VLOOKUP(TRIM(B1607),'Q4-Step 0-EastWestList'!$C$2:$D$6,2,FALSE),"Neither"))</f>
        <v>Neither</v>
      </c>
    </row>
    <row r="1608" spans="2:4" ht="19.5" customHeight="1">
      <c r="B1608" s="25" t="s">
        <v>36</v>
      </c>
      <c r="C1608" s="27">
        <v>-22</v>
      </c>
      <c r="D1608" s="24" t="str">
        <f>IFERROR(VLOOKUP(TRIM(B1608),'Q4-Step 0-EastWestList'!$A$2:$B$16,2,FALSE),IFERROR(VLOOKUP(TRIM(B1608),'Q4-Step 0-EastWestList'!$C$2:$D$6,2,FALSE),"Neither"))</f>
        <v>Neither</v>
      </c>
    </row>
    <row r="1609" spans="2:4" ht="19.5" customHeight="1">
      <c r="B1609" s="25" t="s">
        <v>82</v>
      </c>
      <c r="C1609" s="27">
        <v>-43</v>
      </c>
      <c r="D1609" s="24" t="str">
        <f>IFERROR(VLOOKUP(TRIM(B1609),'Q4-Step 0-EastWestList'!$A$2:$B$16,2,FALSE),IFERROR(VLOOKUP(TRIM(B1609),'Q4-Step 0-EastWestList'!$C$2:$D$6,2,FALSE),"Neither"))</f>
        <v>Neither</v>
      </c>
    </row>
    <row r="1610" spans="2:4" ht="19.5" customHeight="1">
      <c r="B1610" s="25" t="s">
        <v>27</v>
      </c>
      <c r="C1610" s="27">
        <v>27</v>
      </c>
      <c r="D1610" s="24" t="str">
        <f>IFERROR(VLOOKUP(TRIM(B1610),'Q4-Step 0-EastWestList'!$A$2:$B$16,2,FALSE),IFERROR(VLOOKUP(TRIM(B1610),'Q4-Step 0-EastWestList'!$C$2:$D$6,2,FALSE),"Neither"))</f>
        <v>Neither</v>
      </c>
    </row>
    <row r="1611" spans="2:4" ht="19.5" customHeight="1">
      <c r="B1611" s="25" t="s">
        <v>55</v>
      </c>
      <c r="C1611" s="27">
        <v>-219</v>
      </c>
      <c r="D1611" s="24" t="str">
        <f>IFERROR(VLOOKUP(TRIM(B1611),'Q4-Step 0-EastWestList'!$A$2:$B$16,2,FALSE),IFERROR(VLOOKUP(TRIM(B1611),'Q4-Step 0-EastWestList'!$C$2:$D$6,2,FALSE),"Neither"))</f>
        <v>Neither</v>
      </c>
    </row>
    <row r="1612" spans="2:4" ht="19.5" customHeight="1">
      <c r="B1612" s="25" t="s">
        <v>140</v>
      </c>
      <c r="C1612" s="27">
        <v>-88</v>
      </c>
      <c r="D1612" s="24" t="str">
        <f>IFERROR(VLOOKUP(TRIM(B1612),'Q4-Step 0-EastWestList'!$A$2:$B$16,2,FALSE),IFERROR(VLOOKUP(TRIM(B1612),'Q4-Step 0-EastWestList'!$C$2:$D$6,2,FALSE),"Neither"))</f>
        <v>Neither</v>
      </c>
    </row>
    <row r="1613" spans="2:4" ht="19.5" customHeight="1">
      <c r="B1613" s="25" t="s">
        <v>46</v>
      </c>
      <c r="C1613" s="27">
        <v>124</v>
      </c>
      <c r="D1613" s="24" t="str">
        <f>IFERROR(VLOOKUP(TRIM(B1613),'Q4-Step 0-EastWestList'!$A$2:$B$16,2,FALSE),IFERROR(VLOOKUP(TRIM(B1613),'Q4-Step 0-EastWestList'!$C$2:$D$6,2,FALSE),"Neither"))</f>
        <v>Neither</v>
      </c>
    </row>
    <row r="1614" spans="2:4" ht="19.5" customHeight="1">
      <c r="B1614" s="25" t="s">
        <v>35</v>
      </c>
      <c r="C1614" s="27">
        <v>193</v>
      </c>
      <c r="D1614" s="24" t="str">
        <f>IFERROR(VLOOKUP(TRIM(B1614),'Q4-Step 0-EastWestList'!$A$2:$B$16,2,FALSE),IFERROR(VLOOKUP(TRIM(B1614),'Q4-Step 0-EastWestList'!$C$2:$D$6,2,FALSE),"Neither"))</f>
        <v>Neither</v>
      </c>
    </row>
    <row r="1615" spans="2:4" ht="19.5" customHeight="1">
      <c r="B1615" s="25" t="s">
        <v>38</v>
      </c>
      <c r="C1615" s="27">
        <v>0</v>
      </c>
      <c r="D1615" s="24" t="str">
        <f>IFERROR(VLOOKUP(TRIM(B1615),'Q4-Step 0-EastWestList'!$A$2:$B$16,2,FALSE),IFERROR(VLOOKUP(TRIM(B1615),'Q4-Step 0-EastWestList'!$C$2:$D$6,2,FALSE),"Neither"))</f>
        <v>Neither</v>
      </c>
    </row>
    <row r="1616" spans="2:4" ht="19.5" customHeight="1">
      <c r="B1616" s="25" t="s">
        <v>31</v>
      </c>
      <c r="C1616" s="27">
        <v>-14</v>
      </c>
      <c r="D1616" s="24" t="str">
        <f>IFERROR(VLOOKUP(TRIM(B1616),'Q4-Step 0-EastWestList'!$A$2:$B$16,2,FALSE),IFERROR(VLOOKUP(TRIM(B1616),'Q4-Step 0-EastWestList'!$C$2:$D$6,2,FALSE),"Neither"))</f>
        <v>Neither</v>
      </c>
    </row>
    <row r="1617" spans="2:4" ht="19.5" customHeight="1">
      <c r="B1617" s="25" t="s">
        <v>46</v>
      </c>
      <c r="C1617" s="27">
        <v>212</v>
      </c>
      <c r="D1617" s="24" t="str">
        <f>IFERROR(VLOOKUP(TRIM(B1617),'Q4-Step 0-EastWestList'!$A$2:$B$16,2,FALSE),IFERROR(VLOOKUP(TRIM(B1617),'Q4-Step 0-EastWestList'!$C$2:$D$6,2,FALSE),"Neither"))</f>
        <v>Neither</v>
      </c>
    </row>
    <row r="1618" spans="2:4" ht="19.5" customHeight="1">
      <c r="B1618" s="25" t="s">
        <v>30</v>
      </c>
      <c r="C1618" s="27">
        <v>65</v>
      </c>
      <c r="D1618" s="24" t="str">
        <f>IFERROR(VLOOKUP(TRIM(B1618),'Q4-Step 0-EastWestList'!$A$2:$B$16,2,FALSE),IFERROR(VLOOKUP(TRIM(B1618),'Q4-Step 0-EastWestList'!$C$2:$D$6,2,FALSE),"Neither"))</f>
        <v>Neither</v>
      </c>
    </row>
    <row r="1619" spans="2:4" ht="19.5" customHeight="1">
      <c r="B1619" s="25" t="s">
        <v>82</v>
      </c>
      <c r="C1619" s="27">
        <v>18</v>
      </c>
      <c r="D1619" s="24" t="str">
        <f>IFERROR(VLOOKUP(TRIM(B1619),'Q4-Step 0-EastWestList'!$A$2:$B$16,2,FALSE),IFERROR(VLOOKUP(TRIM(B1619),'Q4-Step 0-EastWestList'!$C$2:$D$6,2,FALSE),"Neither"))</f>
        <v>Neither</v>
      </c>
    </row>
    <row r="1620" spans="2:4" ht="19.5" customHeight="1">
      <c r="B1620" s="25" t="s">
        <v>25</v>
      </c>
      <c r="C1620" s="26">
        <v>1544</v>
      </c>
      <c r="D1620" s="24" t="str">
        <f>IFERROR(VLOOKUP(TRIM(B1620),'Q4-Step 0-EastWestList'!$A$2:$B$16,2,FALSE),IFERROR(VLOOKUP(TRIM(B1620),'Q4-Step 0-EastWestList'!$C$2:$D$6,2,FALSE),"Neither"))</f>
        <v>East</v>
      </c>
    </row>
    <row r="1621" spans="2:4" ht="19.5" customHeight="1">
      <c r="B1621" s="25" t="s">
        <v>144</v>
      </c>
      <c r="C1621" s="26">
        <v>1340</v>
      </c>
      <c r="D1621" s="24" t="str">
        <f>IFERROR(VLOOKUP(TRIM(B1621),'Q4-Step 0-EastWestList'!$A$2:$B$16,2,FALSE),IFERROR(VLOOKUP(TRIM(B1621),'Q4-Step 0-EastWestList'!$C$2:$D$6,2,FALSE),"Neither"))</f>
        <v>Neither</v>
      </c>
    </row>
    <row r="1622" spans="2:4" ht="19.5" customHeight="1">
      <c r="B1622" s="25" t="s">
        <v>50</v>
      </c>
      <c r="C1622" s="27">
        <v>-113</v>
      </c>
      <c r="D1622" s="24" t="str">
        <f>IFERROR(VLOOKUP(TRIM(B1622),'Q4-Step 0-EastWestList'!$A$2:$B$16,2,FALSE),IFERROR(VLOOKUP(TRIM(B1622),'Q4-Step 0-EastWestList'!$C$2:$D$6,2,FALSE),"Neither"))</f>
        <v>East</v>
      </c>
    </row>
    <row r="1623" spans="2:4" ht="19.5" customHeight="1">
      <c r="B1623" s="25" t="s">
        <v>39</v>
      </c>
      <c r="C1623" s="27">
        <v>-119</v>
      </c>
      <c r="D1623" s="24" t="str">
        <f>IFERROR(VLOOKUP(TRIM(B1623),'Q4-Step 0-EastWestList'!$A$2:$B$16,2,FALSE),IFERROR(VLOOKUP(TRIM(B1623),'Q4-Step 0-EastWestList'!$C$2:$D$6,2,FALSE),"Neither"))</f>
        <v>East</v>
      </c>
    </row>
    <row r="1624" spans="2:4" ht="19.5" customHeight="1">
      <c r="B1624" s="25" t="s">
        <v>25</v>
      </c>
      <c r="C1624" s="27">
        <v>-98</v>
      </c>
      <c r="D1624" s="24" t="str">
        <f>IFERROR(VLOOKUP(TRIM(B1624),'Q4-Step 0-EastWestList'!$A$2:$B$16,2,FALSE),IFERROR(VLOOKUP(TRIM(B1624),'Q4-Step 0-EastWestList'!$C$2:$D$6,2,FALSE),"Neither"))</f>
        <v>East</v>
      </c>
    </row>
    <row r="1625" spans="2:4" ht="19.5" customHeight="1">
      <c r="B1625" s="25" t="s">
        <v>39</v>
      </c>
      <c r="C1625" s="27">
        <v>-168</v>
      </c>
      <c r="D1625" s="24" t="str">
        <f>IFERROR(VLOOKUP(TRIM(B1625),'Q4-Step 0-EastWestList'!$A$2:$B$16,2,FALSE),IFERROR(VLOOKUP(TRIM(B1625),'Q4-Step 0-EastWestList'!$C$2:$D$6,2,FALSE),"Neither"))</f>
        <v>East</v>
      </c>
    </row>
    <row r="1626" spans="2:4" ht="19.5" customHeight="1">
      <c r="B1626" s="25" t="s">
        <v>25</v>
      </c>
      <c r="C1626" s="27">
        <v>-99</v>
      </c>
      <c r="D1626" s="24" t="str">
        <f>IFERROR(VLOOKUP(TRIM(B1626),'Q4-Step 0-EastWestList'!$A$2:$B$16,2,FALSE),IFERROR(VLOOKUP(TRIM(B1626),'Q4-Step 0-EastWestList'!$C$2:$D$6,2,FALSE),"Neither"))</f>
        <v>East</v>
      </c>
    </row>
    <row r="1627" spans="2:4" ht="19.5" customHeight="1">
      <c r="B1627" s="25" t="s">
        <v>25</v>
      </c>
      <c r="C1627" s="27">
        <v>-60</v>
      </c>
      <c r="D1627" s="24" t="str">
        <f>IFERROR(VLOOKUP(TRIM(B1627),'Q4-Step 0-EastWestList'!$A$2:$B$16,2,FALSE),IFERROR(VLOOKUP(TRIM(B1627),'Q4-Step 0-EastWestList'!$C$2:$D$6,2,FALSE),"Neither"))</f>
        <v>East</v>
      </c>
    </row>
    <row r="1628" spans="2:4" ht="19.5" customHeight="1">
      <c r="B1628" s="25" t="s">
        <v>31</v>
      </c>
      <c r="C1628" s="27">
        <v>-24</v>
      </c>
      <c r="D1628" s="24" t="str">
        <f>IFERROR(VLOOKUP(TRIM(B1628),'Q4-Step 0-EastWestList'!$A$2:$B$16,2,FALSE),IFERROR(VLOOKUP(TRIM(B1628),'Q4-Step 0-EastWestList'!$C$2:$D$6,2,FALSE),"Neither"))</f>
        <v>Neither</v>
      </c>
    </row>
    <row r="1629" spans="2:4" ht="19.5" customHeight="1">
      <c r="B1629" s="25" t="s">
        <v>36</v>
      </c>
      <c r="C1629" s="27">
        <v>15</v>
      </c>
      <c r="D1629" s="24" t="str">
        <f>IFERROR(VLOOKUP(TRIM(B1629),'Q4-Step 0-EastWestList'!$A$2:$B$16,2,FALSE),IFERROR(VLOOKUP(TRIM(B1629),'Q4-Step 0-EastWestList'!$C$2:$D$6,2,FALSE),"Neither"))</f>
        <v>Neither</v>
      </c>
    </row>
    <row r="1630" spans="2:4" ht="19.5" customHeight="1">
      <c r="B1630" s="25" t="s">
        <v>82</v>
      </c>
      <c r="C1630" s="26">
        <v>1963</v>
      </c>
      <c r="D1630" s="24" t="str">
        <f>IFERROR(VLOOKUP(TRIM(B1630),'Q4-Step 0-EastWestList'!$A$2:$B$16,2,FALSE),IFERROR(VLOOKUP(TRIM(B1630),'Q4-Step 0-EastWestList'!$C$2:$D$6,2,FALSE),"Neither"))</f>
        <v>Neither</v>
      </c>
    </row>
    <row r="1631" spans="2:4" ht="19.5" customHeight="1">
      <c r="B1631" s="25" t="s">
        <v>294</v>
      </c>
      <c r="C1631" s="27">
        <v>-319</v>
      </c>
      <c r="D1631" s="24" t="str">
        <f>IFERROR(VLOOKUP(TRIM(B1631),'Q4-Step 0-EastWestList'!$A$2:$B$16,2,FALSE),IFERROR(VLOOKUP(TRIM(B1631),'Q4-Step 0-EastWestList'!$C$2:$D$6,2,FALSE),"Neither"))</f>
        <v>Neither</v>
      </c>
    </row>
    <row r="1632" spans="2:4" ht="19.5" customHeight="1">
      <c r="B1632" s="25" t="s">
        <v>59</v>
      </c>
      <c r="C1632" s="26">
        <v>2827</v>
      </c>
      <c r="D1632" s="24" t="str">
        <f>IFERROR(VLOOKUP(TRIM(B1632),'Q4-Step 0-EastWestList'!$A$2:$B$16,2,FALSE),IFERROR(VLOOKUP(TRIM(B1632),'Q4-Step 0-EastWestList'!$C$2:$D$6,2,FALSE),"Neither"))</f>
        <v>Neither</v>
      </c>
    </row>
    <row r="1633" spans="2:4" ht="19.5" customHeight="1">
      <c r="B1633" s="25" t="s">
        <v>81</v>
      </c>
      <c r="C1633" s="27">
        <v>-7</v>
      </c>
      <c r="D1633" s="24" t="str">
        <f>IFERROR(VLOOKUP(TRIM(B1633),'Q4-Step 0-EastWestList'!$A$2:$B$16,2,FALSE),IFERROR(VLOOKUP(TRIM(B1633),'Q4-Step 0-EastWestList'!$C$2:$D$6,2,FALSE),"Neither"))</f>
        <v>Neither</v>
      </c>
    </row>
    <row r="1634" spans="2:4" ht="19.5" customHeight="1">
      <c r="B1634" s="25" t="s">
        <v>64</v>
      </c>
      <c r="C1634" s="27">
        <v>1</v>
      </c>
      <c r="D1634" s="24" t="str">
        <f>IFERROR(VLOOKUP(TRIM(B1634),'Q4-Step 0-EastWestList'!$A$2:$B$16,2,FALSE),IFERROR(VLOOKUP(TRIM(B1634),'Q4-Step 0-EastWestList'!$C$2:$D$6,2,FALSE),"Neither"))</f>
        <v>Neither</v>
      </c>
    </row>
    <row r="1635" spans="2:4" ht="19.5" customHeight="1">
      <c r="B1635" s="25" t="s">
        <v>118</v>
      </c>
      <c r="C1635" s="26">
        <v>1512</v>
      </c>
      <c r="D1635" s="24" t="str">
        <f>IFERROR(VLOOKUP(TRIM(B1635),'Q4-Step 0-EastWestList'!$A$2:$B$16,2,FALSE),IFERROR(VLOOKUP(TRIM(B1635),'Q4-Step 0-EastWestList'!$C$2:$D$6,2,FALSE),"Neither"))</f>
        <v>East</v>
      </c>
    </row>
    <row r="1636" spans="2:4" ht="19.5" customHeight="1">
      <c r="B1636" s="25" t="s">
        <v>59</v>
      </c>
      <c r="C1636" s="27">
        <v>54</v>
      </c>
      <c r="D1636" s="24" t="str">
        <f>IFERROR(VLOOKUP(TRIM(B1636),'Q4-Step 0-EastWestList'!$A$2:$B$16,2,FALSE),IFERROR(VLOOKUP(TRIM(B1636),'Q4-Step 0-EastWestList'!$C$2:$D$6,2,FALSE),"Neither"))</f>
        <v>Neither</v>
      </c>
    </row>
    <row r="1637" spans="2:4" ht="19.5" customHeight="1">
      <c r="B1637" s="25" t="s">
        <v>82</v>
      </c>
      <c r="C1637" s="27">
        <v>105</v>
      </c>
      <c r="D1637" s="24" t="str">
        <f>IFERROR(VLOOKUP(TRIM(B1637),'Q4-Step 0-EastWestList'!$A$2:$B$16,2,FALSE),IFERROR(VLOOKUP(TRIM(B1637),'Q4-Step 0-EastWestList'!$C$2:$D$6,2,FALSE),"Neither"))</f>
        <v>Neither</v>
      </c>
    </row>
    <row r="1638" spans="2:4" ht="19.5" customHeight="1">
      <c r="B1638" s="25" t="s">
        <v>96</v>
      </c>
      <c r="C1638" s="27">
        <v>131</v>
      </c>
      <c r="D1638" s="24" t="str">
        <f>IFERROR(VLOOKUP(TRIM(B1638),'Q4-Step 0-EastWestList'!$A$2:$B$16,2,FALSE),IFERROR(VLOOKUP(TRIM(B1638),'Q4-Step 0-EastWestList'!$C$2:$D$6,2,FALSE),"Neither"))</f>
        <v>East</v>
      </c>
    </row>
    <row r="1639" spans="2:4" ht="19.5" customHeight="1">
      <c r="B1639" s="25" t="s">
        <v>21</v>
      </c>
      <c r="C1639" s="27">
        <v>-120</v>
      </c>
      <c r="D1639" s="24" t="str">
        <f>IFERROR(VLOOKUP(TRIM(B1639),'Q4-Step 0-EastWestList'!$A$2:$B$16,2,FALSE),IFERROR(VLOOKUP(TRIM(B1639),'Q4-Step 0-EastWestList'!$C$2:$D$6,2,FALSE),"Neither"))</f>
        <v>East</v>
      </c>
    </row>
    <row r="1640" spans="2:4" ht="19.5" customHeight="1">
      <c r="B1640" s="25" t="s">
        <v>41</v>
      </c>
      <c r="C1640" s="27">
        <v>-34</v>
      </c>
      <c r="D1640" s="24" t="str">
        <f>IFERROR(VLOOKUP(TRIM(B1640),'Q4-Step 0-EastWestList'!$A$2:$B$16,2,FALSE),IFERROR(VLOOKUP(TRIM(B1640),'Q4-Step 0-EastWestList'!$C$2:$D$6,2,FALSE),"Neither"))</f>
        <v>Neither</v>
      </c>
    </row>
    <row r="1641" spans="2:4" ht="19.5" customHeight="1">
      <c r="B1641" s="25" t="s">
        <v>59</v>
      </c>
      <c r="C1641" s="27">
        <v>-94</v>
      </c>
      <c r="D1641" s="24" t="str">
        <f>IFERROR(VLOOKUP(TRIM(B1641),'Q4-Step 0-EastWestList'!$A$2:$B$16,2,FALSE),IFERROR(VLOOKUP(TRIM(B1641),'Q4-Step 0-EastWestList'!$C$2:$D$6,2,FALSE),"Neither"))</f>
        <v>Neither</v>
      </c>
    </row>
    <row r="1642" spans="2:4" ht="19.5" customHeight="1">
      <c r="B1642" s="25" t="s">
        <v>160</v>
      </c>
      <c r="C1642" s="27">
        <v>131</v>
      </c>
      <c r="D1642" s="24" t="str">
        <f>IFERROR(VLOOKUP(TRIM(B1642),'Q4-Step 0-EastWestList'!$A$2:$B$16,2,FALSE),IFERROR(VLOOKUP(TRIM(B1642),'Q4-Step 0-EastWestList'!$C$2:$D$6,2,FALSE),"Neither"))</f>
        <v>Neither</v>
      </c>
    </row>
    <row r="1643" spans="2:4" ht="19.5" customHeight="1">
      <c r="B1643" s="25" t="s">
        <v>34</v>
      </c>
      <c r="C1643" s="27">
        <v>40</v>
      </c>
      <c r="D1643" s="24" t="str">
        <f>IFERROR(VLOOKUP(TRIM(B1643),'Q4-Step 0-EastWestList'!$A$2:$B$16,2,FALSE),IFERROR(VLOOKUP(TRIM(B1643),'Q4-Step 0-EastWestList'!$C$2:$D$6,2,FALSE),"Neither"))</f>
        <v>Neither</v>
      </c>
    </row>
    <row r="1644" spans="2:4" ht="19.5" customHeight="1">
      <c r="B1644" s="25" t="s">
        <v>96</v>
      </c>
      <c r="C1644" s="27">
        <v>4</v>
      </c>
      <c r="D1644" s="24" t="str">
        <f>IFERROR(VLOOKUP(TRIM(B1644),'Q4-Step 0-EastWestList'!$A$2:$B$16,2,FALSE),IFERROR(VLOOKUP(TRIM(B1644),'Q4-Step 0-EastWestList'!$C$2:$D$6,2,FALSE),"Neither"))</f>
        <v>East</v>
      </c>
    </row>
    <row r="1645" spans="2:4" ht="19.5" customHeight="1">
      <c r="B1645" s="25" t="s">
        <v>29</v>
      </c>
      <c r="C1645" s="27">
        <v>13</v>
      </c>
      <c r="D1645" s="24" t="str">
        <f>IFERROR(VLOOKUP(TRIM(B1645),'Q4-Step 0-EastWestList'!$A$2:$B$16,2,FALSE),IFERROR(VLOOKUP(TRIM(B1645),'Q4-Step 0-EastWestList'!$C$2:$D$6,2,FALSE),"Neither"))</f>
        <v>Neither</v>
      </c>
    </row>
    <row r="1646" spans="2:4" ht="19.5" customHeight="1">
      <c r="B1646" s="25" t="s">
        <v>140</v>
      </c>
      <c r="C1646" s="27">
        <v>-125</v>
      </c>
      <c r="D1646" s="24" t="str">
        <f>IFERROR(VLOOKUP(TRIM(B1646),'Q4-Step 0-EastWestList'!$A$2:$B$16,2,FALSE),IFERROR(VLOOKUP(TRIM(B1646),'Q4-Step 0-EastWestList'!$C$2:$D$6,2,FALSE),"Neither"))</f>
        <v>Neither</v>
      </c>
    </row>
    <row r="1647" spans="2:4" ht="19.5" customHeight="1">
      <c r="B1647" s="25" t="s">
        <v>48</v>
      </c>
      <c r="C1647" s="27">
        <v>943</v>
      </c>
      <c r="D1647" s="24" t="str">
        <f>IFERROR(VLOOKUP(TRIM(B1647),'Q4-Step 0-EastWestList'!$A$2:$B$16,2,FALSE),IFERROR(VLOOKUP(TRIM(B1647),'Q4-Step 0-EastWestList'!$C$2:$D$6,2,FALSE),"Neither"))</f>
        <v>East</v>
      </c>
    </row>
    <row r="1648" spans="2:4" ht="19.5" customHeight="1">
      <c r="B1648" s="25" t="s">
        <v>40</v>
      </c>
      <c r="C1648" s="27">
        <v>15</v>
      </c>
      <c r="D1648" s="24" t="str">
        <f>IFERROR(VLOOKUP(TRIM(B1648),'Q4-Step 0-EastWestList'!$A$2:$B$16,2,FALSE),IFERROR(VLOOKUP(TRIM(B1648),'Q4-Step 0-EastWestList'!$C$2:$D$6,2,FALSE),"Neither"))</f>
        <v>West</v>
      </c>
    </row>
    <row r="1649" spans="2:4" ht="19.5" customHeight="1">
      <c r="B1649" s="25" t="s">
        <v>48</v>
      </c>
      <c r="C1649" s="27">
        <v>85</v>
      </c>
      <c r="D1649" s="24" t="str">
        <f>IFERROR(VLOOKUP(TRIM(B1649),'Q4-Step 0-EastWestList'!$A$2:$B$16,2,FALSE),IFERROR(VLOOKUP(TRIM(B1649),'Q4-Step 0-EastWestList'!$C$2:$D$6,2,FALSE),"Neither"))</f>
        <v>East</v>
      </c>
    </row>
    <row r="1650" spans="2:4" ht="19.5" customHeight="1">
      <c r="B1650" s="25" t="s">
        <v>31</v>
      </c>
      <c r="C1650" s="27">
        <v>-8</v>
      </c>
      <c r="D1650" s="24" t="str">
        <f>IFERROR(VLOOKUP(TRIM(B1650),'Q4-Step 0-EastWestList'!$A$2:$B$16,2,FALSE),IFERROR(VLOOKUP(TRIM(B1650),'Q4-Step 0-EastWestList'!$C$2:$D$6,2,FALSE),"Neither"))</f>
        <v>Neither</v>
      </c>
    </row>
    <row r="1651" spans="2:4" ht="19.5" customHeight="1">
      <c r="B1651" s="25" t="s">
        <v>31</v>
      </c>
      <c r="C1651" s="26">
        <v>5395</v>
      </c>
      <c r="D1651" s="24" t="str">
        <f>IFERROR(VLOOKUP(TRIM(B1651),'Q4-Step 0-EastWestList'!$A$2:$B$16,2,FALSE),IFERROR(VLOOKUP(TRIM(B1651),'Q4-Step 0-EastWestList'!$C$2:$D$6,2,FALSE),"Neither"))</f>
        <v>Neither</v>
      </c>
    </row>
    <row r="1652" spans="2:4" ht="19.5" customHeight="1">
      <c r="B1652" s="25" t="s">
        <v>31</v>
      </c>
      <c r="C1652" s="27">
        <v>-27</v>
      </c>
      <c r="D1652" s="24" t="str">
        <f>IFERROR(VLOOKUP(TRIM(B1652),'Q4-Step 0-EastWestList'!$A$2:$B$16,2,FALSE),IFERROR(VLOOKUP(TRIM(B1652),'Q4-Step 0-EastWestList'!$C$2:$D$6,2,FALSE),"Neither"))</f>
        <v>Neither</v>
      </c>
    </row>
    <row r="1653" spans="2:4" ht="19.5" customHeight="1">
      <c r="B1653" s="25" t="s">
        <v>36</v>
      </c>
      <c r="C1653" s="27">
        <v>201</v>
      </c>
      <c r="D1653" s="24" t="str">
        <f>IFERROR(VLOOKUP(TRIM(B1653),'Q4-Step 0-EastWestList'!$A$2:$B$16,2,FALSE),IFERROR(VLOOKUP(TRIM(B1653),'Q4-Step 0-EastWestList'!$C$2:$D$6,2,FALSE),"Neither"))</f>
        <v>Neither</v>
      </c>
    </row>
    <row r="1654" spans="2:4" ht="19.5" customHeight="1">
      <c r="B1654" s="25" t="s">
        <v>29</v>
      </c>
      <c r="C1654" s="27">
        <v>142</v>
      </c>
      <c r="D1654" s="24" t="str">
        <f>IFERROR(VLOOKUP(TRIM(B1654),'Q4-Step 0-EastWestList'!$A$2:$B$16,2,FALSE),IFERROR(VLOOKUP(TRIM(B1654),'Q4-Step 0-EastWestList'!$C$2:$D$6,2,FALSE),"Neither"))</f>
        <v>Neither</v>
      </c>
    </row>
    <row r="1655" spans="2:4" ht="19.5" customHeight="1">
      <c r="B1655" s="25" t="s">
        <v>46</v>
      </c>
      <c r="C1655" s="26">
        <v>1113</v>
      </c>
      <c r="D1655" s="24" t="str">
        <f>IFERROR(VLOOKUP(TRIM(B1655),'Q4-Step 0-EastWestList'!$A$2:$B$16,2,FALSE),IFERROR(VLOOKUP(TRIM(B1655),'Q4-Step 0-EastWestList'!$C$2:$D$6,2,FALSE),"Neither"))</f>
        <v>Neither</v>
      </c>
    </row>
    <row r="1656" spans="2:4" ht="19.5" customHeight="1">
      <c r="B1656" s="25" t="s">
        <v>55</v>
      </c>
      <c r="C1656" s="27">
        <v>-11</v>
      </c>
      <c r="D1656" s="24" t="str">
        <f>IFERROR(VLOOKUP(TRIM(B1656),'Q4-Step 0-EastWestList'!$A$2:$B$16,2,FALSE),IFERROR(VLOOKUP(TRIM(B1656),'Q4-Step 0-EastWestList'!$C$2:$D$6,2,FALSE),"Neither"))</f>
        <v>Neither</v>
      </c>
    </row>
    <row r="1657" spans="2:4" ht="19.5" customHeight="1">
      <c r="B1657" s="25" t="s">
        <v>41</v>
      </c>
      <c r="C1657" s="27">
        <v>-140</v>
      </c>
      <c r="D1657" s="24" t="str">
        <f>IFERROR(VLOOKUP(TRIM(B1657),'Q4-Step 0-EastWestList'!$A$2:$B$16,2,FALSE),IFERROR(VLOOKUP(TRIM(B1657),'Q4-Step 0-EastWestList'!$C$2:$D$6,2,FALSE),"Neither"))</f>
        <v>Neither</v>
      </c>
    </row>
    <row r="1658" spans="2:4" ht="19.5" customHeight="1">
      <c r="B1658" s="25" t="s">
        <v>55</v>
      </c>
      <c r="C1658" s="27">
        <v>969</v>
      </c>
      <c r="D1658" s="24" t="str">
        <f>IFERROR(VLOOKUP(TRIM(B1658),'Q4-Step 0-EastWestList'!$A$2:$B$16,2,FALSE),IFERROR(VLOOKUP(TRIM(B1658),'Q4-Step 0-EastWestList'!$C$2:$D$6,2,FALSE),"Neither"))</f>
        <v>Neither</v>
      </c>
    </row>
    <row r="1659" spans="2:4" ht="19.5" customHeight="1">
      <c r="B1659" s="25" t="s">
        <v>50</v>
      </c>
      <c r="C1659" s="26">
        <v>2821</v>
      </c>
      <c r="D1659" s="24" t="str">
        <f>IFERROR(VLOOKUP(TRIM(B1659),'Q4-Step 0-EastWestList'!$A$2:$B$16,2,FALSE),IFERROR(VLOOKUP(TRIM(B1659),'Q4-Step 0-EastWestList'!$C$2:$D$6,2,FALSE),"Neither"))</f>
        <v>East</v>
      </c>
    </row>
    <row r="1660" spans="2:4" ht="19.5" customHeight="1">
      <c r="B1660" s="25" t="s">
        <v>55</v>
      </c>
      <c r="C1660" s="27">
        <v>-44</v>
      </c>
      <c r="D1660" s="24" t="str">
        <f>IFERROR(VLOOKUP(TRIM(B1660),'Q4-Step 0-EastWestList'!$A$2:$B$16,2,FALSE),IFERROR(VLOOKUP(TRIM(B1660),'Q4-Step 0-EastWestList'!$C$2:$D$6,2,FALSE),"Neither"))</f>
        <v>Neither</v>
      </c>
    </row>
    <row r="1661" spans="2:4" ht="19.5" customHeight="1">
      <c r="B1661" s="25" t="s">
        <v>52</v>
      </c>
      <c r="C1661" s="26">
        <v>16485</v>
      </c>
      <c r="D1661" s="24" t="str">
        <f>IFERROR(VLOOKUP(TRIM(B1661),'Q4-Step 0-EastWestList'!$A$2:$B$16,2,FALSE),IFERROR(VLOOKUP(TRIM(B1661),'Q4-Step 0-EastWestList'!$C$2:$D$6,2,FALSE),"Neither"))</f>
        <v>West</v>
      </c>
    </row>
    <row r="1662" spans="2:4" ht="19.5" customHeight="1">
      <c r="B1662" s="25" t="s">
        <v>48</v>
      </c>
      <c r="C1662" s="26">
        <v>8564</v>
      </c>
      <c r="D1662" s="24" t="str">
        <f>IFERROR(VLOOKUP(TRIM(B1662),'Q4-Step 0-EastWestList'!$A$2:$B$16,2,FALSE),IFERROR(VLOOKUP(TRIM(B1662),'Q4-Step 0-EastWestList'!$C$2:$D$6,2,FALSE),"Neither"))</f>
        <v>East</v>
      </c>
    </row>
    <row r="1663" spans="2:4" ht="19.5" customHeight="1">
      <c r="B1663" s="25" t="s">
        <v>35</v>
      </c>
      <c r="C1663" s="27">
        <v>18</v>
      </c>
      <c r="D1663" s="24" t="str">
        <f>IFERROR(VLOOKUP(TRIM(B1663),'Q4-Step 0-EastWestList'!$A$2:$B$16,2,FALSE),IFERROR(VLOOKUP(TRIM(B1663),'Q4-Step 0-EastWestList'!$C$2:$D$6,2,FALSE),"Neither"))</f>
        <v>Neither</v>
      </c>
    </row>
    <row r="1664" spans="2:4" ht="19.5" customHeight="1">
      <c r="B1664" s="25" t="s">
        <v>50</v>
      </c>
      <c r="C1664" s="27">
        <v>390</v>
      </c>
      <c r="D1664" s="24" t="str">
        <f>IFERROR(VLOOKUP(TRIM(B1664),'Q4-Step 0-EastWestList'!$A$2:$B$16,2,FALSE),IFERROR(VLOOKUP(TRIM(B1664),'Q4-Step 0-EastWestList'!$C$2:$D$6,2,FALSE),"Neither"))</f>
        <v>East</v>
      </c>
    </row>
    <row r="1665" spans="2:4" ht="19.5" customHeight="1">
      <c r="B1665" s="25" t="s">
        <v>55</v>
      </c>
      <c r="C1665" s="26">
        <v>2100</v>
      </c>
      <c r="D1665" s="24" t="str">
        <f>IFERROR(VLOOKUP(TRIM(B1665),'Q4-Step 0-EastWestList'!$A$2:$B$16,2,FALSE),IFERROR(VLOOKUP(TRIM(B1665),'Q4-Step 0-EastWestList'!$C$2:$D$6,2,FALSE),"Neither"))</f>
        <v>Neither</v>
      </c>
    </row>
    <row r="1666" spans="2:4" ht="19.5" customHeight="1">
      <c r="B1666" s="25" t="s">
        <v>82</v>
      </c>
      <c r="C1666" s="27">
        <v>217</v>
      </c>
      <c r="D1666" s="24" t="str">
        <f>IFERROR(VLOOKUP(TRIM(B1666),'Q4-Step 0-EastWestList'!$A$2:$B$16,2,FALSE),IFERROR(VLOOKUP(TRIM(B1666),'Q4-Step 0-EastWestList'!$C$2:$D$6,2,FALSE),"Neither"))</f>
        <v>Neither</v>
      </c>
    </row>
    <row r="1667" spans="2:4" ht="19.5" customHeight="1">
      <c r="B1667" s="25" t="s">
        <v>25</v>
      </c>
      <c r="C1667" s="27">
        <v>60</v>
      </c>
      <c r="D1667" s="24" t="str">
        <f>IFERROR(VLOOKUP(TRIM(B1667),'Q4-Step 0-EastWestList'!$A$2:$B$16,2,FALSE),IFERROR(VLOOKUP(TRIM(B1667),'Q4-Step 0-EastWestList'!$C$2:$D$6,2,FALSE),"Neither"))</f>
        <v>East</v>
      </c>
    </row>
    <row r="1668" spans="2:4" ht="19.5" customHeight="1">
      <c r="B1668" s="25" t="s">
        <v>43</v>
      </c>
      <c r="C1668" s="27">
        <v>-4</v>
      </c>
      <c r="D1668" s="24" t="str">
        <f>IFERROR(VLOOKUP(TRIM(B1668),'Q4-Step 0-EastWestList'!$A$2:$B$16,2,FALSE),IFERROR(VLOOKUP(TRIM(B1668),'Q4-Step 0-EastWestList'!$C$2:$D$6,2,FALSE),"Neither"))</f>
        <v>Neither</v>
      </c>
    </row>
    <row r="1669" spans="2:4" ht="19.5" customHeight="1">
      <c r="B1669" s="25" t="s">
        <v>21</v>
      </c>
      <c r="C1669" s="27">
        <v>-149</v>
      </c>
      <c r="D1669" s="24" t="str">
        <f>IFERROR(VLOOKUP(TRIM(B1669),'Q4-Step 0-EastWestList'!$A$2:$B$16,2,FALSE),IFERROR(VLOOKUP(TRIM(B1669),'Q4-Step 0-EastWestList'!$C$2:$D$6,2,FALSE),"Neither"))</f>
        <v>East</v>
      </c>
    </row>
    <row r="1670" spans="2:4" ht="19.5" customHeight="1">
      <c r="B1670" s="25" t="s">
        <v>30</v>
      </c>
      <c r="C1670" s="27">
        <v>-27</v>
      </c>
      <c r="D1670" s="24" t="str">
        <f>IFERROR(VLOOKUP(TRIM(B1670),'Q4-Step 0-EastWestList'!$A$2:$B$16,2,FALSE),IFERROR(VLOOKUP(TRIM(B1670),'Q4-Step 0-EastWestList'!$C$2:$D$6,2,FALSE),"Neither"))</f>
        <v>Neither</v>
      </c>
    </row>
    <row r="1671" spans="2:4" ht="19.5" customHeight="1">
      <c r="B1671" s="25" t="s">
        <v>55</v>
      </c>
      <c r="C1671" s="27">
        <v>20</v>
      </c>
      <c r="D1671" s="24" t="str">
        <f>IFERROR(VLOOKUP(TRIM(B1671),'Q4-Step 0-EastWestList'!$A$2:$B$16,2,FALSE),IFERROR(VLOOKUP(TRIM(B1671),'Q4-Step 0-EastWestList'!$C$2:$D$6,2,FALSE),"Neither"))</f>
        <v>Neither</v>
      </c>
    </row>
    <row r="1672" spans="2:4" ht="19.5" customHeight="1">
      <c r="B1672" s="25" t="s">
        <v>43</v>
      </c>
      <c r="C1672" s="27">
        <v>-23</v>
      </c>
      <c r="D1672" s="24" t="str">
        <f>IFERROR(VLOOKUP(TRIM(B1672),'Q4-Step 0-EastWestList'!$A$2:$B$16,2,FALSE),IFERROR(VLOOKUP(TRIM(B1672),'Q4-Step 0-EastWestList'!$C$2:$D$6,2,FALSE),"Neither"))</f>
        <v>Neither</v>
      </c>
    </row>
    <row r="1673" spans="2:4" ht="19.5" customHeight="1">
      <c r="B1673" s="25" t="s">
        <v>23</v>
      </c>
      <c r="C1673" s="26">
        <v>1501</v>
      </c>
      <c r="D1673" s="24" t="str">
        <f>IFERROR(VLOOKUP(TRIM(B1673),'Q4-Step 0-EastWestList'!$A$2:$B$16,2,FALSE),IFERROR(VLOOKUP(TRIM(B1673),'Q4-Step 0-EastWestList'!$C$2:$D$6,2,FALSE),"Neither"))</f>
        <v>Neither</v>
      </c>
    </row>
    <row r="1674" spans="2:4" ht="19.5" customHeight="1">
      <c r="B1674" s="25" t="s">
        <v>71</v>
      </c>
      <c r="C1674" s="27">
        <v>-49</v>
      </c>
      <c r="D1674" s="24" t="str">
        <f>IFERROR(VLOOKUP(TRIM(B1674),'Q4-Step 0-EastWestList'!$A$2:$B$16,2,FALSE),IFERROR(VLOOKUP(TRIM(B1674),'Q4-Step 0-EastWestList'!$C$2:$D$6,2,FALSE),"Neither"))</f>
        <v>Neither</v>
      </c>
    </row>
    <row r="1675" spans="2:4" ht="19.5" customHeight="1">
      <c r="B1675" s="25" t="s">
        <v>30</v>
      </c>
      <c r="C1675" s="27">
        <v>39</v>
      </c>
      <c r="D1675" s="24" t="str">
        <f>IFERROR(VLOOKUP(TRIM(B1675),'Q4-Step 0-EastWestList'!$A$2:$B$16,2,FALSE),IFERROR(VLOOKUP(TRIM(B1675),'Q4-Step 0-EastWestList'!$C$2:$D$6,2,FALSE),"Neither"))</f>
        <v>Neither</v>
      </c>
    </row>
    <row r="1676" spans="2:4" ht="19.5" customHeight="1">
      <c r="B1676" s="25" t="s">
        <v>31</v>
      </c>
      <c r="C1676" s="27">
        <v>-98</v>
      </c>
      <c r="D1676" s="24" t="str">
        <f>IFERROR(VLOOKUP(TRIM(B1676),'Q4-Step 0-EastWestList'!$A$2:$B$16,2,FALSE),IFERROR(VLOOKUP(TRIM(B1676),'Q4-Step 0-EastWestList'!$C$2:$D$6,2,FALSE),"Neither"))</f>
        <v>Neither</v>
      </c>
    </row>
    <row r="1677" spans="2:4" ht="19.5" customHeight="1">
      <c r="B1677" s="25" t="s">
        <v>48</v>
      </c>
      <c r="C1677" s="26">
        <v>2129</v>
      </c>
      <c r="D1677" s="24" t="str">
        <f>IFERROR(VLOOKUP(TRIM(B1677),'Q4-Step 0-EastWestList'!$A$2:$B$16,2,FALSE),IFERROR(VLOOKUP(TRIM(B1677),'Q4-Step 0-EastWestList'!$C$2:$D$6,2,FALSE),"Neither"))</f>
        <v>East</v>
      </c>
    </row>
    <row r="1678" spans="2:4" ht="19.5" customHeight="1">
      <c r="B1678" s="25" t="s">
        <v>59</v>
      </c>
      <c r="C1678" s="27">
        <v>0</v>
      </c>
      <c r="D1678" s="24" t="str">
        <f>IFERROR(VLOOKUP(TRIM(B1678),'Q4-Step 0-EastWestList'!$A$2:$B$16,2,FALSE),IFERROR(VLOOKUP(TRIM(B1678),'Q4-Step 0-EastWestList'!$C$2:$D$6,2,FALSE),"Neither"))</f>
        <v>Neither</v>
      </c>
    </row>
    <row r="1679" spans="2:4" ht="19.5" customHeight="1">
      <c r="B1679" s="25" t="s">
        <v>55</v>
      </c>
      <c r="C1679" s="27">
        <v>90</v>
      </c>
      <c r="D1679" s="24" t="str">
        <f>IFERROR(VLOOKUP(TRIM(B1679),'Q4-Step 0-EastWestList'!$A$2:$B$16,2,FALSE),IFERROR(VLOOKUP(TRIM(B1679),'Q4-Step 0-EastWestList'!$C$2:$D$6,2,FALSE),"Neither"))</f>
        <v>Neither</v>
      </c>
    </row>
    <row r="1680" spans="2:4" ht="19.5" customHeight="1">
      <c r="B1680" s="25" t="s">
        <v>33</v>
      </c>
      <c r="C1680" s="27">
        <v>9</v>
      </c>
      <c r="D1680" s="24" t="str">
        <f>IFERROR(VLOOKUP(TRIM(B1680),'Q4-Step 0-EastWestList'!$A$2:$B$16,2,FALSE),IFERROR(VLOOKUP(TRIM(B1680),'Q4-Step 0-EastWestList'!$C$2:$D$6,2,FALSE),"Neither"))</f>
        <v>Neither</v>
      </c>
    </row>
    <row r="1681" spans="2:4" ht="19.5" customHeight="1">
      <c r="B1681" s="25" t="s">
        <v>182</v>
      </c>
      <c r="C1681" s="27">
        <v>375</v>
      </c>
      <c r="D1681" s="24" t="str">
        <f>IFERROR(VLOOKUP(TRIM(B1681),'Q4-Step 0-EastWestList'!$A$2:$B$16,2,FALSE),IFERROR(VLOOKUP(TRIM(B1681),'Q4-Step 0-EastWestList'!$C$2:$D$6,2,FALSE),"Neither"))</f>
        <v>Neither</v>
      </c>
    </row>
    <row r="1682" spans="2:4" ht="19.5" customHeight="1">
      <c r="B1682" s="25" t="s">
        <v>37</v>
      </c>
      <c r="C1682" s="27">
        <v>47</v>
      </c>
      <c r="D1682" s="24" t="str">
        <f>IFERROR(VLOOKUP(TRIM(B1682),'Q4-Step 0-EastWestList'!$A$2:$B$16,2,FALSE),IFERROR(VLOOKUP(TRIM(B1682),'Q4-Step 0-EastWestList'!$C$2:$D$6,2,FALSE),"Neither"))</f>
        <v>Neither</v>
      </c>
    </row>
    <row r="1683" spans="2:4" ht="19.5" customHeight="1">
      <c r="B1683" s="25" t="s">
        <v>59</v>
      </c>
      <c r="C1683" s="27">
        <v>-23</v>
      </c>
      <c r="D1683" s="24" t="str">
        <f>IFERROR(VLOOKUP(TRIM(B1683),'Q4-Step 0-EastWestList'!$A$2:$B$16,2,FALSE),IFERROR(VLOOKUP(TRIM(B1683),'Q4-Step 0-EastWestList'!$C$2:$D$6,2,FALSE),"Neither"))</f>
        <v>Neither</v>
      </c>
    </row>
    <row r="1684" spans="2:4" ht="19.5" customHeight="1">
      <c r="B1684" s="25" t="s">
        <v>55</v>
      </c>
      <c r="C1684" s="27">
        <v>-116</v>
      </c>
      <c r="D1684" s="24" t="str">
        <f>IFERROR(VLOOKUP(TRIM(B1684),'Q4-Step 0-EastWestList'!$A$2:$B$16,2,FALSE),IFERROR(VLOOKUP(TRIM(B1684),'Q4-Step 0-EastWestList'!$C$2:$D$6,2,FALSE),"Neither"))</f>
        <v>Neither</v>
      </c>
    </row>
    <row r="1685" spans="2:4" ht="19.5" customHeight="1">
      <c r="B1685" s="25" t="s">
        <v>59</v>
      </c>
      <c r="C1685" s="26">
        <v>1511</v>
      </c>
      <c r="D1685" s="24" t="str">
        <f>IFERROR(VLOOKUP(TRIM(B1685),'Q4-Step 0-EastWestList'!$A$2:$B$16,2,FALSE),IFERROR(VLOOKUP(TRIM(B1685),'Q4-Step 0-EastWestList'!$C$2:$D$6,2,FALSE),"Neither"))</f>
        <v>Neither</v>
      </c>
    </row>
    <row r="1686" spans="2:4" ht="19.5" customHeight="1">
      <c r="B1686" s="25" t="s">
        <v>38</v>
      </c>
      <c r="C1686" s="27">
        <v>-171</v>
      </c>
      <c r="D1686" s="24" t="str">
        <f>IFERROR(VLOOKUP(TRIM(B1686),'Q4-Step 0-EastWestList'!$A$2:$B$16,2,FALSE),IFERROR(VLOOKUP(TRIM(B1686),'Q4-Step 0-EastWestList'!$C$2:$D$6,2,FALSE),"Neither"))</f>
        <v>Neither</v>
      </c>
    </row>
    <row r="1687" spans="2:4" ht="19.5" customHeight="1">
      <c r="B1687" s="25" t="s">
        <v>31</v>
      </c>
      <c r="C1687" s="27">
        <v>-71</v>
      </c>
      <c r="D1687" s="24" t="str">
        <f>IFERROR(VLOOKUP(TRIM(B1687),'Q4-Step 0-EastWestList'!$A$2:$B$16,2,FALSE),IFERROR(VLOOKUP(TRIM(B1687),'Q4-Step 0-EastWestList'!$C$2:$D$6,2,FALSE),"Neither"))</f>
        <v>Neither</v>
      </c>
    </row>
    <row r="1688" spans="2:4" ht="19.5" customHeight="1">
      <c r="B1688" s="25" t="s">
        <v>46</v>
      </c>
      <c r="C1688" s="27">
        <v>10</v>
      </c>
      <c r="D1688" s="24" t="str">
        <f>IFERROR(VLOOKUP(TRIM(B1688),'Q4-Step 0-EastWestList'!$A$2:$B$16,2,FALSE),IFERROR(VLOOKUP(TRIM(B1688),'Q4-Step 0-EastWestList'!$C$2:$D$6,2,FALSE),"Neither"))</f>
        <v>Neither</v>
      </c>
    </row>
    <row r="1689" spans="2:4" ht="19.5" customHeight="1">
      <c r="B1689" s="25" t="s">
        <v>103</v>
      </c>
      <c r="C1689" s="27">
        <v>-62</v>
      </c>
      <c r="D1689" s="24" t="str">
        <f>IFERROR(VLOOKUP(TRIM(B1689),'Q4-Step 0-EastWestList'!$A$2:$B$16,2,FALSE),IFERROR(VLOOKUP(TRIM(B1689),'Q4-Step 0-EastWestList'!$C$2:$D$6,2,FALSE),"Neither"))</f>
        <v>Neither</v>
      </c>
    </row>
    <row r="1690" spans="2:4" ht="19.5" customHeight="1">
      <c r="B1690" s="25" t="s">
        <v>23</v>
      </c>
      <c r="C1690" s="27">
        <v>561</v>
      </c>
      <c r="D1690" s="24" t="str">
        <f>IFERROR(VLOOKUP(TRIM(B1690),'Q4-Step 0-EastWestList'!$A$2:$B$16,2,FALSE),IFERROR(VLOOKUP(TRIM(B1690),'Q4-Step 0-EastWestList'!$C$2:$D$6,2,FALSE),"Neither"))</f>
        <v>Neither</v>
      </c>
    </row>
    <row r="1691" spans="2:4" ht="19.5" customHeight="1">
      <c r="B1691" s="25" t="s">
        <v>41</v>
      </c>
      <c r="C1691" s="26">
        <v>1011</v>
      </c>
      <c r="D1691" s="24" t="str">
        <f>IFERROR(VLOOKUP(TRIM(B1691),'Q4-Step 0-EastWestList'!$A$2:$B$16,2,FALSE),IFERROR(VLOOKUP(TRIM(B1691),'Q4-Step 0-EastWestList'!$C$2:$D$6,2,FALSE),"Neither"))</f>
        <v>Neither</v>
      </c>
    </row>
    <row r="1692" spans="2:4" ht="19.5" customHeight="1">
      <c r="B1692" s="25" t="s">
        <v>81</v>
      </c>
      <c r="C1692" s="27">
        <v>-84</v>
      </c>
      <c r="D1692" s="24" t="str">
        <f>IFERROR(VLOOKUP(TRIM(B1692),'Q4-Step 0-EastWestList'!$A$2:$B$16,2,FALSE),IFERROR(VLOOKUP(TRIM(B1692),'Q4-Step 0-EastWestList'!$C$2:$D$6,2,FALSE),"Neither"))</f>
        <v>Neither</v>
      </c>
    </row>
    <row r="1693" spans="2:4" ht="19.5" customHeight="1">
      <c r="B1693" s="25" t="s">
        <v>35</v>
      </c>
      <c r="C1693" s="27">
        <v>-1</v>
      </c>
      <c r="D1693" s="24" t="str">
        <f>IFERROR(VLOOKUP(TRIM(B1693),'Q4-Step 0-EastWestList'!$A$2:$B$16,2,FALSE),IFERROR(VLOOKUP(TRIM(B1693),'Q4-Step 0-EastWestList'!$C$2:$D$6,2,FALSE),"Neither"))</f>
        <v>Neither</v>
      </c>
    </row>
    <row r="1694" spans="2:4" ht="19.5" customHeight="1">
      <c r="B1694" s="25" t="s">
        <v>29</v>
      </c>
      <c r="C1694" s="27">
        <v>-28</v>
      </c>
      <c r="D1694" s="24" t="str">
        <f>IFERROR(VLOOKUP(TRIM(B1694),'Q4-Step 0-EastWestList'!$A$2:$B$16,2,FALSE),IFERROR(VLOOKUP(TRIM(B1694),'Q4-Step 0-EastWestList'!$C$2:$D$6,2,FALSE),"Neither"))</f>
        <v>Neither</v>
      </c>
    </row>
    <row r="1695" spans="2:4" ht="19.5" customHeight="1">
      <c r="B1695" s="25" t="s">
        <v>27</v>
      </c>
      <c r="C1695" s="27">
        <v>47</v>
      </c>
      <c r="D1695" s="24" t="str">
        <f>IFERROR(VLOOKUP(TRIM(B1695),'Q4-Step 0-EastWestList'!$A$2:$B$16,2,FALSE),IFERROR(VLOOKUP(TRIM(B1695),'Q4-Step 0-EastWestList'!$C$2:$D$6,2,FALSE),"Neither"))</f>
        <v>Neither</v>
      </c>
    </row>
    <row r="1696" spans="2:4" ht="19.5" customHeight="1">
      <c r="B1696" s="25" t="s">
        <v>86</v>
      </c>
      <c r="C1696" s="27">
        <v>-183</v>
      </c>
      <c r="D1696" s="24" t="str">
        <f>IFERROR(VLOOKUP(TRIM(B1696),'Q4-Step 0-EastWestList'!$A$2:$B$16,2,FALSE),IFERROR(VLOOKUP(TRIM(B1696),'Q4-Step 0-EastWestList'!$C$2:$D$6,2,FALSE),"Neither"))</f>
        <v>Neither</v>
      </c>
    </row>
    <row r="1697" spans="2:4" ht="19.5" customHeight="1">
      <c r="B1697" s="25" t="s">
        <v>41</v>
      </c>
      <c r="C1697" s="27">
        <v>58</v>
      </c>
      <c r="D1697" s="24" t="str">
        <f>IFERROR(VLOOKUP(TRIM(B1697),'Q4-Step 0-EastWestList'!$A$2:$B$16,2,FALSE),IFERROR(VLOOKUP(TRIM(B1697),'Q4-Step 0-EastWestList'!$C$2:$D$6,2,FALSE),"Neither"))</f>
        <v>Neither</v>
      </c>
    </row>
    <row r="1698" spans="2:4" ht="19.5" customHeight="1">
      <c r="B1698" s="25" t="s">
        <v>40</v>
      </c>
      <c r="C1698" s="27">
        <v>-123</v>
      </c>
      <c r="D1698" s="24" t="str">
        <f>IFERROR(VLOOKUP(TRIM(B1698),'Q4-Step 0-EastWestList'!$A$2:$B$16,2,FALSE),IFERROR(VLOOKUP(TRIM(B1698),'Q4-Step 0-EastWestList'!$C$2:$D$6,2,FALSE),"Neither"))</f>
        <v>West</v>
      </c>
    </row>
    <row r="1699" spans="2:4" ht="19.5" customHeight="1">
      <c r="B1699" s="25" t="s">
        <v>64</v>
      </c>
      <c r="C1699" s="27">
        <v>-40</v>
      </c>
      <c r="D1699" s="24" t="str">
        <f>IFERROR(VLOOKUP(TRIM(B1699),'Q4-Step 0-EastWestList'!$A$2:$B$16,2,FALSE),IFERROR(VLOOKUP(TRIM(B1699),'Q4-Step 0-EastWestList'!$C$2:$D$6,2,FALSE),"Neither"))</f>
        <v>Neither</v>
      </c>
    </row>
    <row r="1700" spans="2:4" ht="19.5" customHeight="1">
      <c r="B1700" s="25" t="s">
        <v>25</v>
      </c>
      <c r="C1700" s="27">
        <v>-51</v>
      </c>
      <c r="D1700" s="24" t="str">
        <f>IFERROR(VLOOKUP(TRIM(B1700),'Q4-Step 0-EastWestList'!$A$2:$B$16,2,FALSE),IFERROR(VLOOKUP(TRIM(B1700),'Q4-Step 0-EastWestList'!$C$2:$D$6,2,FALSE),"Neither"))</f>
        <v>East</v>
      </c>
    </row>
    <row r="1701" spans="2:4" ht="19.5" customHeight="1">
      <c r="B1701" s="25" t="s">
        <v>48</v>
      </c>
      <c r="C1701" s="27">
        <v>-156</v>
      </c>
      <c r="D1701" s="24" t="str">
        <f>IFERROR(VLOOKUP(TRIM(B1701),'Q4-Step 0-EastWestList'!$A$2:$B$16,2,FALSE),IFERROR(VLOOKUP(TRIM(B1701),'Q4-Step 0-EastWestList'!$C$2:$D$6,2,FALSE),"Neither"))</f>
        <v>East</v>
      </c>
    </row>
    <row r="1702" spans="2:4" ht="19.5" customHeight="1">
      <c r="B1702" s="25" t="s">
        <v>82</v>
      </c>
      <c r="C1702" s="27">
        <v>-2</v>
      </c>
      <c r="D1702" s="24" t="str">
        <f>IFERROR(VLOOKUP(TRIM(B1702),'Q4-Step 0-EastWestList'!$A$2:$B$16,2,FALSE),IFERROR(VLOOKUP(TRIM(B1702),'Q4-Step 0-EastWestList'!$C$2:$D$6,2,FALSE),"Neither"))</f>
        <v>Neither</v>
      </c>
    </row>
    <row r="1703" spans="2:4" ht="19.5" customHeight="1">
      <c r="B1703" s="25" t="s">
        <v>50</v>
      </c>
      <c r="C1703" s="27">
        <v>-64</v>
      </c>
      <c r="D1703" s="24" t="str">
        <f>IFERROR(VLOOKUP(TRIM(B1703),'Q4-Step 0-EastWestList'!$A$2:$B$16,2,FALSE),IFERROR(VLOOKUP(TRIM(B1703),'Q4-Step 0-EastWestList'!$C$2:$D$6,2,FALSE),"Neither"))</f>
        <v>East</v>
      </c>
    </row>
    <row r="1704" spans="2:4" ht="19.5" customHeight="1">
      <c r="B1704" s="25" t="s">
        <v>36</v>
      </c>
      <c r="C1704" s="27">
        <v>65</v>
      </c>
      <c r="D1704" s="24" t="str">
        <f>IFERROR(VLOOKUP(TRIM(B1704),'Q4-Step 0-EastWestList'!$A$2:$B$16,2,FALSE),IFERROR(VLOOKUP(TRIM(B1704),'Q4-Step 0-EastWestList'!$C$2:$D$6,2,FALSE),"Neither"))</f>
        <v>Neither</v>
      </c>
    </row>
    <row r="1705" spans="2:4" ht="19.5" customHeight="1">
      <c r="B1705" s="25" t="s">
        <v>82</v>
      </c>
      <c r="C1705" s="27">
        <v>-6</v>
      </c>
      <c r="D1705" s="24" t="str">
        <f>IFERROR(VLOOKUP(TRIM(B1705),'Q4-Step 0-EastWestList'!$A$2:$B$16,2,FALSE),IFERROR(VLOOKUP(TRIM(B1705),'Q4-Step 0-EastWestList'!$C$2:$D$6,2,FALSE),"Neither"))</f>
        <v>Neither</v>
      </c>
    </row>
    <row r="1706" spans="2:4" ht="19.5" customHeight="1">
      <c r="B1706" s="25" t="s">
        <v>33</v>
      </c>
      <c r="C1706" s="27">
        <v>14</v>
      </c>
      <c r="D1706" s="24" t="str">
        <f>IFERROR(VLOOKUP(TRIM(B1706),'Q4-Step 0-EastWestList'!$A$2:$B$16,2,FALSE),IFERROR(VLOOKUP(TRIM(B1706),'Q4-Step 0-EastWestList'!$C$2:$D$6,2,FALSE),"Neither"))</f>
        <v>Neither</v>
      </c>
    </row>
    <row r="1707" spans="2:4" ht="19.5" customHeight="1">
      <c r="B1707" s="25" t="s">
        <v>190</v>
      </c>
      <c r="C1707" s="27">
        <v>-11</v>
      </c>
      <c r="D1707" s="24" t="str">
        <f>IFERROR(VLOOKUP(TRIM(B1707),'Q4-Step 0-EastWestList'!$A$2:$B$16,2,FALSE),IFERROR(VLOOKUP(TRIM(B1707),'Q4-Step 0-EastWestList'!$C$2:$D$6,2,FALSE),"Neither"))</f>
        <v>Neither</v>
      </c>
    </row>
    <row r="1708" spans="2:4" ht="19.5" customHeight="1">
      <c r="B1708" s="25" t="s">
        <v>56</v>
      </c>
      <c r="C1708" s="27">
        <v>63</v>
      </c>
      <c r="D1708" s="24" t="str">
        <f>IFERROR(VLOOKUP(TRIM(B1708),'Q4-Step 0-EastWestList'!$A$2:$B$16,2,FALSE),IFERROR(VLOOKUP(TRIM(B1708),'Q4-Step 0-EastWestList'!$C$2:$D$6,2,FALSE),"Neither"))</f>
        <v>Neither</v>
      </c>
    </row>
    <row r="1709" spans="2:4" ht="19.5" customHeight="1">
      <c r="B1709" s="25" t="s">
        <v>35</v>
      </c>
      <c r="C1709" s="27">
        <v>43</v>
      </c>
      <c r="D1709" s="24" t="str">
        <f>IFERROR(VLOOKUP(TRIM(B1709),'Q4-Step 0-EastWestList'!$A$2:$B$16,2,FALSE),IFERROR(VLOOKUP(TRIM(B1709),'Q4-Step 0-EastWestList'!$C$2:$D$6,2,FALSE),"Neither"))</f>
        <v>Neither</v>
      </c>
    </row>
    <row r="1710" spans="2:4" ht="19.5" customHeight="1">
      <c r="B1710" s="25" t="s">
        <v>82</v>
      </c>
      <c r="C1710" s="27">
        <v>411</v>
      </c>
      <c r="D1710" s="24" t="str">
        <f>IFERROR(VLOOKUP(TRIM(B1710),'Q4-Step 0-EastWestList'!$A$2:$B$16,2,FALSE),IFERROR(VLOOKUP(TRIM(B1710),'Q4-Step 0-EastWestList'!$C$2:$D$6,2,FALSE),"Neither"))</f>
        <v>Neither</v>
      </c>
    </row>
    <row r="1711" spans="2:4" ht="19.5" customHeight="1">
      <c r="B1711" s="25" t="s">
        <v>48</v>
      </c>
      <c r="C1711" s="27">
        <v>-946</v>
      </c>
      <c r="D1711" s="24" t="str">
        <f>IFERROR(VLOOKUP(TRIM(B1711),'Q4-Step 0-EastWestList'!$A$2:$B$16,2,FALSE),IFERROR(VLOOKUP(TRIM(B1711),'Q4-Step 0-EastWestList'!$C$2:$D$6,2,FALSE),"Neither"))</f>
        <v>East</v>
      </c>
    </row>
    <row r="1712" spans="2:4" ht="19.5" customHeight="1">
      <c r="B1712" s="25" t="s">
        <v>50</v>
      </c>
      <c r="C1712" s="27">
        <v>96</v>
      </c>
      <c r="D1712" s="24" t="str">
        <f>IFERROR(VLOOKUP(TRIM(B1712),'Q4-Step 0-EastWestList'!$A$2:$B$16,2,FALSE),IFERROR(VLOOKUP(TRIM(B1712),'Q4-Step 0-EastWestList'!$C$2:$D$6,2,FALSE),"Neither"))</f>
        <v>East</v>
      </c>
    </row>
    <row r="1713" spans="2:4" ht="19.5" customHeight="1">
      <c r="B1713" s="25" t="s">
        <v>118</v>
      </c>
      <c r="C1713" s="26">
        <v>3148</v>
      </c>
      <c r="D1713" s="24" t="str">
        <f>IFERROR(VLOOKUP(TRIM(B1713),'Q4-Step 0-EastWestList'!$A$2:$B$16,2,FALSE),IFERROR(VLOOKUP(TRIM(B1713),'Q4-Step 0-EastWestList'!$C$2:$D$6,2,FALSE),"Neither"))</f>
        <v>East</v>
      </c>
    </row>
    <row r="1714" spans="2:4" ht="19.5" customHeight="1">
      <c r="B1714" s="25" t="s">
        <v>25</v>
      </c>
      <c r="C1714" s="27">
        <v>-116</v>
      </c>
      <c r="D1714" s="24" t="str">
        <f>IFERROR(VLOOKUP(TRIM(B1714),'Q4-Step 0-EastWestList'!$A$2:$B$16,2,FALSE),IFERROR(VLOOKUP(TRIM(B1714),'Q4-Step 0-EastWestList'!$C$2:$D$6,2,FALSE),"Neither"))</f>
        <v>East</v>
      </c>
    </row>
    <row r="1715" spans="2:4" ht="19.5" customHeight="1">
      <c r="B1715" s="25" t="s">
        <v>96</v>
      </c>
      <c r="C1715" s="27">
        <v>802</v>
      </c>
      <c r="D1715" s="24" t="str">
        <f>IFERROR(VLOOKUP(TRIM(B1715),'Q4-Step 0-EastWestList'!$A$2:$B$16,2,FALSE),IFERROR(VLOOKUP(TRIM(B1715),'Q4-Step 0-EastWestList'!$C$2:$D$6,2,FALSE),"Neither"))</f>
        <v>East</v>
      </c>
    </row>
    <row r="1716" spans="2:4" ht="19.5" customHeight="1">
      <c r="B1716" s="25" t="s">
        <v>38</v>
      </c>
      <c r="C1716" s="27">
        <v>27</v>
      </c>
      <c r="D1716" s="24" t="str">
        <f>IFERROR(VLOOKUP(TRIM(B1716),'Q4-Step 0-EastWestList'!$A$2:$B$16,2,FALSE),IFERROR(VLOOKUP(TRIM(B1716),'Q4-Step 0-EastWestList'!$C$2:$D$6,2,FALSE),"Neither"))</f>
        <v>Neither</v>
      </c>
    </row>
    <row r="1717" spans="2:4" ht="19.5" customHeight="1">
      <c r="B1717" s="25" t="s">
        <v>31</v>
      </c>
      <c r="C1717" s="27">
        <v>9</v>
      </c>
      <c r="D1717" s="24" t="str">
        <f>IFERROR(VLOOKUP(TRIM(B1717),'Q4-Step 0-EastWestList'!$A$2:$B$16,2,FALSE),IFERROR(VLOOKUP(TRIM(B1717),'Q4-Step 0-EastWestList'!$C$2:$D$6,2,FALSE),"Neither"))</f>
        <v>Neither</v>
      </c>
    </row>
    <row r="1718" spans="2:4" ht="19.5" customHeight="1">
      <c r="B1718" s="25" t="s">
        <v>27</v>
      </c>
      <c r="C1718" s="27">
        <v>93</v>
      </c>
      <c r="D1718" s="24" t="str">
        <f>IFERROR(VLOOKUP(TRIM(B1718),'Q4-Step 0-EastWestList'!$A$2:$B$16,2,FALSE),IFERROR(VLOOKUP(TRIM(B1718),'Q4-Step 0-EastWestList'!$C$2:$D$6,2,FALSE),"Neither"))</f>
        <v>Neither</v>
      </c>
    </row>
    <row r="1719" spans="2:4" ht="19.5" customHeight="1">
      <c r="B1719" s="25" t="s">
        <v>31</v>
      </c>
      <c r="C1719" s="27">
        <v>382</v>
      </c>
      <c r="D1719" s="24" t="str">
        <f>IFERROR(VLOOKUP(TRIM(B1719),'Q4-Step 0-EastWestList'!$A$2:$B$16,2,FALSE),IFERROR(VLOOKUP(TRIM(B1719),'Q4-Step 0-EastWestList'!$C$2:$D$6,2,FALSE),"Neither"))</f>
        <v>Neither</v>
      </c>
    </row>
    <row r="1720" spans="2:4" ht="19.5" customHeight="1">
      <c r="B1720" s="25" t="s">
        <v>96</v>
      </c>
      <c r="C1720" s="27">
        <v>56</v>
      </c>
      <c r="D1720" s="24" t="str">
        <f>IFERROR(VLOOKUP(TRIM(B1720),'Q4-Step 0-EastWestList'!$A$2:$B$16,2,FALSE),IFERROR(VLOOKUP(TRIM(B1720),'Q4-Step 0-EastWestList'!$C$2:$D$6,2,FALSE),"Neither"))</f>
        <v>East</v>
      </c>
    </row>
    <row r="1721" spans="2:4" ht="19.5" customHeight="1">
      <c r="B1721" s="25" t="s">
        <v>36</v>
      </c>
      <c r="C1721" s="27">
        <v>-23</v>
      </c>
      <c r="D1721" s="24" t="str">
        <f>IFERROR(VLOOKUP(TRIM(B1721),'Q4-Step 0-EastWestList'!$A$2:$B$16,2,FALSE),IFERROR(VLOOKUP(TRIM(B1721),'Q4-Step 0-EastWestList'!$C$2:$D$6,2,FALSE),"Neither"))</f>
        <v>Neither</v>
      </c>
    </row>
    <row r="1722" spans="2:4" ht="19.5" customHeight="1">
      <c r="B1722" s="25" t="s">
        <v>82</v>
      </c>
      <c r="C1722" s="27">
        <v>93</v>
      </c>
      <c r="D1722" s="24" t="str">
        <f>IFERROR(VLOOKUP(TRIM(B1722),'Q4-Step 0-EastWestList'!$A$2:$B$16,2,FALSE),IFERROR(VLOOKUP(TRIM(B1722),'Q4-Step 0-EastWestList'!$C$2:$D$6,2,FALSE),"Neither"))</f>
        <v>Neither</v>
      </c>
    </row>
    <row r="1723" spans="2:4" ht="19.5" customHeight="1">
      <c r="B1723" s="25" t="s">
        <v>30</v>
      </c>
      <c r="C1723" s="27">
        <v>11</v>
      </c>
      <c r="D1723" s="24" t="str">
        <f>IFERROR(VLOOKUP(TRIM(B1723),'Q4-Step 0-EastWestList'!$A$2:$B$16,2,FALSE),IFERROR(VLOOKUP(TRIM(B1723),'Q4-Step 0-EastWestList'!$C$2:$D$6,2,FALSE),"Neither"))</f>
        <v>Neither</v>
      </c>
    </row>
    <row r="1724" spans="2:4" ht="19.5" customHeight="1">
      <c r="B1724" s="25" t="s">
        <v>40</v>
      </c>
      <c r="C1724" s="27">
        <v>-12</v>
      </c>
      <c r="D1724" s="24" t="str">
        <f>IFERROR(VLOOKUP(TRIM(B1724),'Q4-Step 0-EastWestList'!$A$2:$B$16,2,FALSE),IFERROR(VLOOKUP(TRIM(B1724),'Q4-Step 0-EastWestList'!$C$2:$D$6,2,FALSE),"Neither"))</f>
        <v>West</v>
      </c>
    </row>
    <row r="1725" spans="2:4" ht="19.5" customHeight="1">
      <c r="B1725" s="25" t="s">
        <v>50</v>
      </c>
      <c r="C1725" s="27">
        <v>69</v>
      </c>
      <c r="D1725" s="24" t="str">
        <f>IFERROR(VLOOKUP(TRIM(B1725),'Q4-Step 0-EastWestList'!$A$2:$B$16,2,FALSE),IFERROR(VLOOKUP(TRIM(B1725),'Q4-Step 0-EastWestList'!$C$2:$D$6,2,FALSE),"Neither"))</f>
        <v>East</v>
      </c>
    </row>
    <row r="1726" spans="2:4" ht="19.5" customHeight="1">
      <c r="B1726" s="25" t="s">
        <v>29</v>
      </c>
      <c r="C1726" s="27">
        <v>23</v>
      </c>
      <c r="D1726" s="24" t="str">
        <f>IFERROR(VLOOKUP(TRIM(B1726),'Q4-Step 0-EastWestList'!$A$2:$B$16,2,FALSE),IFERROR(VLOOKUP(TRIM(B1726),'Q4-Step 0-EastWestList'!$C$2:$D$6,2,FALSE),"Neither"))</f>
        <v>Neither</v>
      </c>
    </row>
    <row r="1727" spans="2:4" ht="19.5" customHeight="1">
      <c r="B1727" s="25" t="s">
        <v>46</v>
      </c>
      <c r="C1727" s="27">
        <v>41</v>
      </c>
      <c r="D1727" s="24" t="str">
        <f>IFERROR(VLOOKUP(TRIM(B1727),'Q4-Step 0-EastWestList'!$A$2:$B$16,2,FALSE),IFERROR(VLOOKUP(TRIM(B1727),'Q4-Step 0-EastWestList'!$C$2:$D$6,2,FALSE),"Neither"))</f>
        <v>Neither</v>
      </c>
    </row>
    <row r="1728" spans="2:4" ht="19.5" customHeight="1">
      <c r="B1728" s="25" t="s">
        <v>160</v>
      </c>
      <c r="C1728" s="27">
        <v>576</v>
      </c>
      <c r="D1728" s="24" t="str">
        <f>IFERROR(VLOOKUP(TRIM(B1728),'Q4-Step 0-EastWestList'!$A$2:$B$16,2,FALSE),IFERROR(VLOOKUP(TRIM(B1728),'Q4-Step 0-EastWestList'!$C$2:$D$6,2,FALSE),"Neither"))</f>
        <v>Neither</v>
      </c>
    </row>
    <row r="1729" spans="2:4" ht="19.5" customHeight="1">
      <c r="B1729" s="25" t="s">
        <v>86</v>
      </c>
      <c r="C1729" s="27">
        <v>-188</v>
      </c>
      <c r="D1729" s="24" t="str">
        <f>IFERROR(VLOOKUP(TRIM(B1729),'Q4-Step 0-EastWestList'!$A$2:$B$16,2,FALSE),IFERROR(VLOOKUP(TRIM(B1729),'Q4-Step 0-EastWestList'!$C$2:$D$6,2,FALSE),"Neither"))</f>
        <v>Neither</v>
      </c>
    </row>
    <row r="1730" spans="2:4" ht="19.5" customHeight="1">
      <c r="B1730" s="25" t="s">
        <v>34</v>
      </c>
      <c r="C1730" s="27">
        <v>820</v>
      </c>
      <c r="D1730" s="24" t="str">
        <f>IFERROR(VLOOKUP(TRIM(B1730),'Q4-Step 0-EastWestList'!$A$2:$B$16,2,FALSE),IFERROR(VLOOKUP(TRIM(B1730),'Q4-Step 0-EastWestList'!$C$2:$D$6,2,FALSE),"Neither"))</f>
        <v>Neither</v>
      </c>
    </row>
    <row r="1731" spans="2:4" ht="19.5" customHeight="1">
      <c r="B1731" s="25" t="s">
        <v>50</v>
      </c>
      <c r="C1731" s="27">
        <v>-30</v>
      </c>
      <c r="D1731" s="24" t="str">
        <f>IFERROR(VLOOKUP(TRIM(B1731),'Q4-Step 0-EastWestList'!$A$2:$B$16,2,FALSE),IFERROR(VLOOKUP(TRIM(B1731),'Q4-Step 0-EastWestList'!$C$2:$D$6,2,FALSE),"Neither"))</f>
        <v>East</v>
      </c>
    </row>
    <row r="1732" spans="2:4" ht="19.5" customHeight="1">
      <c r="B1732" s="25" t="s">
        <v>103</v>
      </c>
      <c r="C1732" s="27">
        <v>-1</v>
      </c>
      <c r="D1732" s="24" t="str">
        <f>IFERROR(VLOOKUP(TRIM(B1732),'Q4-Step 0-EastWestList'!$A$2:$B$16,2,FALSE),IFERROR(VLOOKUP(TRIM(B1732),'Q4-Step 0-EastWestList'!$C$2:$D$6,2,FALSE),"Neither"))</f>
        <v>Neither</v>
      </c>
    </row>
    <row r="1733" spans="2:4" ht="19.5" customHeight="1">
      <c r="B1733" s="25" t="s">
        <v>34</v>
      </c>
      <c r="C1733" s="27">
        <v>-9</v>
      </c>
      <c r="D1733" s="24" t="str">
        <f>IFERROR(VLOOKUP(TRIM(B1733),'Q4-Step 0-EastWestList'!$A$2:$B$16,2,FALSE),IFERROR(VLOOKUP(TRIM(B1733),'Q4-Step 0-EastWestList'!$C$2:$D$6,2,FALSE),"Neither"))</f>
        <v>Neither</v>
      </c>
    </row>
    <row r="1734" spans="2:4" ht="19.5" customHeight="1">
      <c r="B1734" s="25" t="s">
        <v>35</v>
      </c>
      <c r="C1734" s="27">
        <v>57</v>
      </c>
      <c r="D1734" s="24" t="str">
        <f>IFERROR(VLOOKUP(TRIM(B1734),'Q4-Step 0-EastWestList'!$A$2:$B$16,2,FALSE),IFERROR(VLOOKUP(TRIM(B1734),'Q4-Step 0-EastWestList'!$C$2:$D$6,2,FALSE),"Neither"))</f>
        <v>Neither</v>
      </c>
    </row>
    <row r="1735" spans="2:4" ht="19.5" customHeight="1">
      <c r="B1735" s="25" t="s">
        <v>29</v>
      </c>
      <c r="C1735" s="27">
        <v>-43</v>
      </c>
      <c r="D1735" s="24" t="str">
        <f>IFERROR(VLOOKUP(TRIM(B1735),'Q4-Step 0-EastWestList'!$A$2:$B$16,2,FALSE),IFERROR(VLOOKUP(TRIM(B1735),'Q4-Step 0-EastWestList'!$C$2:$D$6,2,FALSE),"Neither"))</f>
        <v>Neither</v>
      </c>
    </row>
    <row r="1736" spans="2:4" ht="19.5" customHeight="1">
      <c r="B1736" s="25" t="s">
        <v>30</v>
      </c>
      <c r="C1736" s="27">
        <v>3</v>
      </c>
      <c r="D1736" s="24" t="str">
        <f>IFERROR(VLOOKUP(TRIM(B1736),'Q4-Step 0-EastWestList'!$A$2:$B$16,2,FALSE),IFERROR(VLOOKUP(TRIM(B1736),'Q4-Step 0-EastWestList'!$C$2:$D$6,2,FALSE),"Neither"))</f>
        <v>Neither</v>
      </c>
    </row>
    <row r="1737" spans="2:4" ht="19.5" customHeight="1">
      <c r="B1737" s="25" t="s">
        <v>36</v>
      </c>
      <c r="C1737" s="27">
        <v>10</v>
      </c>
      <c r="D1737" s="24" t="str">
        <f>IFERROR(VLOOKUP(TRIM(B1737),'Q4-Step 0-EastWestList'!$A$2:$B$16,2,FALSE),IFERROR(VLOOKUP(TRIM(B1737),'Q4-Step 0-EastWestList'!$C$2:$D$6,2,FALSE),"Neither"))</f>
        <v>Neither</v>
      </c>
    </row>
    <row r="1738" spans="2:4" ht="19.5" customHeight="1">
      <c r="B1738" s="25" t="s">
        <v>38</v>
      </c>
      <c r="C1738" s="27">
        <v>67</v>
      </c>
      <c r="D1738" s="24" t="str">
        <f>IFERROR(VLOOKUP(TRIM(B1738),'Q4-Step 0-EastWestList'!$A$2:$B$16,2,FALSE),IFERROR(VLOOKUP(TRIM(B1738),'Q4-Step 0-EastWestList'!$C$2:$D$6,2,FALSE),"Neither"))</f>
        <v>Neither</v>
      </c>
    </row>
    <row r="1739" spans="2:4" ht="19.5" customHeight="1">
      <c r="B1739" s="25" t="s">
        <v>39</v>
      </c>
      <c r="C1739" s="27">
        <v>99</v>
      </c>
      <c r="D1739" s="24" t="str">
        <f>IFERROR(VLOOKUP(TRIM(B1739),'Q4-Step 0-EastWestList'!$A$2:$B$16,2,FALSE),IFERROR(VLOOKUP(TRIM(B1739),'Q4-Step 0-EastWestList'!$C$2:$D$6,2,FALSE),"Neither"))</f>
        <v>East</v>
      </c>
    </row>
    <row r="1740" spans="2:4" ht="19.5" customHeight="1">
      <c r="B1740" s="25" t="s">
        <v>50</v>
      </c>
      <c r="C1740" s="27">
        <v>-33</v>
      </c>
      <c r="D1740" s="24" t="str">
        <f>IFERROR(VLOOKUP(TRIM(B1740),'Q4-Step 0-EastWestList'!$A$2:$B$16,2,FALSE),IFERROR(VLOOKUP(TRIM(B1740),'Q4-Step 0-EastWestList'!$C$2:$D$6,2,FALSE),"Neither"))</f>
        <v>East</v>
      </c>
    </row>
    <row r="1741" spans="2:4" ht="19.5" customHeight="1">
      <c r="B1741" s="25" t="s">
        <v>25</v>
      </c>
      <c r="C1741" s="27">
        <v>216</v>
      </c>
      <c r="D1741" s="24" t="str">
        <f>IFERROR(VLOOKUP(TRIM(B1741),'Q4-Step 0-EastWestList'!$A$2:$B$16,2,FALSE),IFERROR(VLOOKUP(TRIM(B1741),'Q4-Step 0-EastWestList'!$C$2:$D$6,2,FALSE),"Neither"))</f>
        <v>East</v>
      </c>
    </row>
    <row r="1742" spans="2:4" ht="19.5" customHeight="1">
      <c r="B1742" s="25" t="s">
        <v>30</v>
      </c>
      <c r="C1742" s="27">
        <v>156</v>
      </c>
      <c r="D1742" s="24" t="str">
        <f>IFERROR(VLOOKUP(TRIM(B1742),'Q4-Step 0-EastWestList'!$A$2:$B$16,2,FALSE),IFERROR(VLOOKUP(TRIM(B1742),'Q4-Step 0-EastWestList'!$C$2:$D$6,2,FALSE),"Neither"))</f>
        <v>Neither</v>
      </c>
    </row>
    <row r="1743" spans="2:4" ht="19.5" customHeight="1">
      <c r="B1743" s="25" t="s">
        <v>30</v>
      </c>
      <c r="C1743" s="27">
        <v>54</v>
      </c>
      <c r="D1743" s="24" t="str">
        <f>IFERROR(VLOOKUP(TRIM(B1743),'Q4-Step 0-EastWestList'!$A$2:$B$16,2,FALSE),IFERROR(VLOOKUP(TRIM(B1743),'Q4-Step 0-EastWestList'!$C$2:$D$6,2,FALSE),"Neither"))</f>
        <v>Neither</v>
      </c>
    </row>
    <row r="1744" spans="2:4" ht="19.5" customHeight="1">
      <c r="B1744" s="25" t="s">
        <v>39</v>
      </c>
      <c r="C1744" s="26">
        <v>6750</v>
      </c>
      <c r="D1744" s="24" t="str">
        <f>IFERROR(VLOOKUP(TRIM(B1744),'Q4-Step 0-EastWestList'!$A$2:$B$16,2,FALSE),IFERROR(VLOOKUP(TRIM(B1744),'Q4-Step 0-EastWestList'!$C$2:$D$6,2,FALSE),"Neither"))</f>
        <v>East</v>
      </c>
    </row>
    <row r="1745" spans="2:4" ht="19.5" customHeight="1">
      <c r="B1745" s="25" t="s">
        <v>103</v>
      </c>
      <c r="C1745" s="27">
        <v>25</v>
      </c>
      <c r="D1745" s="24" t="str">
        <f>IFERROR(VLOOKUP(TRIM(B1745),'Q4-Step 0-EastWestList'!$A$2:$B$16,2,FALSE),IFERROR(VLOOKUP(TRIM(B1745),'Q4-Step 0-EastWestList'!$C$2:$D$6,2,FALSE),"Neither"))</f>
        <v>Neither</v>
      </c>
    </row>
    <row r="1746" spans="2:4" ht="19.5" customHeight="1">
      <c r="B1746" s="25" t="s">
        <v>34</v>
      </c>
      <c r="C1746" s="27">
        <v>8</v>
      </c>
      <c r="D1746" s="24" t="str">
        <f>IFERROR(VLOOKUP(TRIM(B1746),'Q4-Step 0-EastWestList'!$A$2:$B$16,2,FALSE),IFERROR(VLOOKUP(TRIM(B1746),'Q4-Step 0-EastWestList'!$C$2:$D$6,2,FALSE),"Neither"))</f>
        <v>Neither</v>
      </c>
    </row>
    <row r="1747" spans="2:4" ht="19.5" customHeight="1">
      <c r="B1747" s="25" t="s">
        <v>38</v>
      </c>
      <c r="C1747" s="27">
        <v>46</v>
      </c>
      <c r="D1747" s="24" t="str">
        <f>IFERROR(VLOOKUP(TRIM(B1747),'Q4-Step 0-EastWestList'!$A$2:$B$16,2,FALSE),IFERROR(VLOOKUP(TRIM(B1747),'Q4-Step 0-EastWestList'!$C$2:$D$6,2,FALSE),"Neither"))</f>
        <v>Neither</v>
      </c>
    </row>
    <row r="1748" spans="2:4" ht="19.5" customHeight="1">
      <c r="B1748" s="25" t="s">
        <v>126</v>
      </c>
      <c r="C1748" s="27">
        <v>-25</v>
      </c>
      <c r="D1748" s="24" t="str">
        <f>IFERROR(VLOOKUP(TRIM(B1748),'Q4-Step 0-EastWestList'!$A$2:$B$16,2,FALSE),IFERROR(VLOOKUP(TRIM(B1748),'Q4-Step 0-EastWestList'!$C$2:$D$6,2,FALSE),"Neither"))</f>
        <v>Neither</v>
      </c>
    </row>
    <row r="1749" spans="2:4" ht="19.5" customHeight="1">
      <c r="B1749" s="25" t="s">
        <v>96</v>
      </c>
      <c r="C1749" s="27">
        <v>-56</v>
      </c>
      <c r="D1749" s="24" t="str">
        <f>IFERROR(VLOOKUP(TRIM(B1749),'Q4-Step 0-EastWestList'!$A$2:$B$16,2,FALSE),IFERROR(VLOOKUP(TRIM(B1749),'Q4-Step 0-EastWestList'!$C$2:$D$6,2,FALSE),"Neither"))</f>
        <v>East</v>
      </c>
    </row>
    <row r="1750" spans="2:4" ht="19.5" customHeight="1">
      <c r="B1750" s="25" t="s">
        <v>21</v>
      </c>
      <c r="C1750" s="27">
        <v>99</v>
      </c>
      <c r="D1750" s="24" t="str">
        <f>IFERROR(VLOOKUP(TRIM(B1750),'Q4-Step 0-EastWestList'!$A$2:$B$16,2,FALSE),IFERROR(VLOOKUP(TRIM(B1750),'Q4-Step 0-EastWestList'!$C$2:$D$6,2,FALSE),"Neither"))</f>
        <v>East</v>
      </c>
    </row>
    <row r="1751" spans="2:4" ht="19.5" customHeight="1">
      <c r="B1751" s="25" t="s">
        <v>96</v>
      </c>
      <c r="C1751" s="27">
        <v>45</v>
      </c>
      <c r="D1751" s="24" t="str">
        <f>IFERROR(VLOOKUP(TRIM(B1751),'Q4-Step 0-EastWestList'!$A$2:$B$16,2,FALSE),IFERROR(VLOOKUP(TRIM(B1751),'Q4-Step 0-EastWestList'!$C$2:$D$6,2,FALSE),"Neither"))</f>
        <v>East</v>
      </c>
    </row>
    <row r="1752" spans="2:4" ht="19.5" customHeight="1">
      <c r="B1752" s="25" t="s">
        <v>40</v>
      </c>
      <c r="C1752" s="26">
        <v>4842</v>
      </c>
      <c r="D1752" s="24" t="str">
        <f>IFERROR(VLOOKUP(TRIM(B1752),'Q4-Step 0-EastWestList'!$A$2:$B$16,2,FALSE),IFERROR(VLOOKUP(TRIM(B1752),'Q4-Step 0-EastWestList'!$C$2:$D$6,2,FALSE),"Neither"))</f>
        <v>West</v>
      </c>
    </row>
    <row r="1753" spans="2:4" ht="19.5" customHeight="1">
      <c r="B1753" s="25" t="s">
        <v>41</v>
      </c>
      <c r="C1753" s="27">
        <v>115</v>
      </c>
      <c r="D1753" s="24" t="str">
        <f>IFERROR(VLOOKUP(TRIM(B1753),'Q4-Step 0-EastWestList'!$A$2:$B$16,2,FALSE),IFERROR(VLOOKUP(TRIM(B1753),'Q4-Step 0-EastWestList'!$C$2:$D$6,2,FALSE),"Neither"))</f>
        <v>Neither</v>
      </c>
    </row>
    <row r="1754" spans="2:4" ht="19.5" customHeight="1">
      <c r="B1754" s="25" t="s">
        <v>126</v>
      </c>
      <c r="C1754" s="27">
        <v>48</v>
      </c>
      <c r="D1754" s="24" t="str">
        <f>IFERROR(VLOOKUP(TRIM(B1754),'Q4-Step 0-EastWestList'!$A$2:$B$16,2,FALSE),IFERROR(VLOOKUP(TRIM(B1754),'Q4-Step 0-EastWestList'!$C$2:$D$6,2,FALSE),"Neither"))</f>
        <v>Neither</v>
      </c>
    </row>
    <row r="1755" spans="2:4" ht="19.5" customHeight="1">
      <c r="B1755" s="25" t="s">
        <v>103</v>
      </c>
      <c r="C1755" s="27">
        <v>-7</v>
      </c>
      <c r="D1755" s="24" t="str">
        <f>IFERROR(VLOOKUP(TRIM(B1755),'Q4-Step 0-EastWestList'!$A$2:$B$16,2,FALSE),IFERROR(VLOOKUP(TRIM(B1755),'Q4-Step 0-EastWestList'!$C$2:$D$6,2,FALSE),"Neither"))</f>
        <v>Neither</v>
      </c>
    </row>
    <row r="1756" spans="2:4" ht="19.5" customHeight="1">
      <c r="B1756" s="25" t="s">
        <v>96</v>
      </c>
      <c r="C1756" s="27">
        <v>-17</v>
      </c>
      <c r="D1756" s="24" t="str">
        <f>IFERROR(VLOOKUP(TRIM(B1756),'Q4-Step 0-EastWestList'!$A$2:$B$16,2,FALSE),IFERROR(VLOOKUP(TRIM(B1756),'Q4-Step 0-EastWestList'!$C$2:$D$6,2,FALSE),"Neither"))</f>
        <v>East</v>
      </c>
    </row>
    <row r="1757" spans="2:4" ht="19.5" customHeight="1">
      <c r="B1757" s="25" t="s">
        <v>34</v>
      </c>
      <c r="C1757" s="27">
        <v>-5</v>
      </c>
      <c r="D1757" s="24" t="str">
        <f>IFERROR(VLOOKUP(TRIM(B1757),'Q4-Step 0-EastWestList'!$A$2:$B$16,2,FALSE),IFERROR(VLOOKUP(TRIM(B1757),'Q4-Step 0-EastWestList'!$C$2:$D$6,2,FALSE),"Neither"))</f>
        <v>Neither</v>
      </c>
    </row>
    <row r="1758" spans="2:4" ht="19.5" customHeight="1">
      <c r="B1758" s="25" t="s">
        <v>35</v>
      </c>
      <c r="C1758" s="27">
        <v>-10</v>
      </c>
      <c r="D1758" s="24" t="str">
        <f>IFERROR(VLOOKUP(TRIM(B1758),'Q4-Step 0-EastWestList'!$A$2:$B$16,2,FALSE),IFERROR(VLOOKUP(TRIM(B1758),'Q4-Step 0-EastWestList'!$C$2:$D$6,2,FALSE),"Neither"))</f>
        <v>Neither</v>
      </c>
    </row>
    <row r="1759" spans="2:4" ht="19.5" customHeight="1">
      <c r="B1759" s="25" t="s">
        <v>29</v>
      </c>
      <c r="C1759" s="27">
        <v>-209</v>
      </c>
      <c r="D1759" s="24" t="str">
        <f>IFERROR(VLOOKUP(TRIM(B1759),'Q4-Step 0-EastWestList'!$A$2:$B$16,2,FALSE),IFERROR(VLOOKUP(TRIM(B1759),'Q4-Step 0-EastWestList'!$C$2:$D$6,2,FALSE),"Neither"))</f>
        <v>Neither</v>
      </c>
    </row>
    <row r="1760" spans="2:4" ht="19.5" customHeight="1">
      <c r="B1760" s="25" t="s">
        <v>30</v>
      </c>
      <c r="C1760" s="27">
        <v>31</v>
      </c>
      <c r="D1760" s="24" t="str">
        <f>IFERROR(VLOOKUP(TRIM(B1760),'Q4-Step 0-EastWestList'!$A$2:$B$16,2,FALSE),IFERROR(VLOOKUP(TRIM(B1760),'Q4-Step 0-EastWestList'!$C$2:$D$6,2,FALSE),"Neither"))</f>
        <v>Neither</v>
      </c>
    </row>
    <row r="1761" spans="2:4" ht="19.5" customHeight="1">
      <c r="B1761" s="25" t="s">
        <v>36</v>
      </c>
      <c r="C1761" s="27">
        <v>16</v>
      </c>
      <c r="D1761" s="24" t="str">
        <f>IFERROR(VLOOKUP(TRIM(B1761),'Q4-Step 0-EastWestList'!$A$2:$B$16,2,FALSE),IFERROR(VLOOKUP(TRIM(B1761),'Q4-Step 0-EastWestList'!$C$2:$D$6,2,FALSE),"Neither"))</f>
        <v>Neither</v>
      </c>
    </row>
    <row r="1762" spans="2:4" ht="19.5" customHeight="1">
      <c r="B1762" s="25" t="s">
        <v>38</v>
      </c>
      <c r="C1762" s="27">
        <v>-20</v>
      </c>
      <c r="D1762" s="24" t="str">
        <f>IFERROR(VLOOKUP(TRIM(B1762),'Q4-Step 0-EastWestList'!$A$2:$B$16,2,FALSE),IFERROR(VLOOKUP(TRIM(B1762),'Q4-Step 0-EastWestList'!$C$2:$D$6,2,FALSE),"Neither"))</f>
        <v>Neither</v>
      </c>
    </row>
    <row r="1763" spans="2:4" ht="19.5" customHeight="1">
      <c r="B1763" s="25" t="s">
        <v>39</v>
      </c>
      <c r="C1763" s="27">
        <v>-102</v>
      </c>
      <c r="D1763" s="24" t="str">
        <f>IFERROR(VLOOKUP(TRIM(B1763),'Q4-Step 0-EastWestList'!$A$2:$B$16,2,FALSE),IFERROR(VLOOKUP(TRIM(B1763),'Q4-Step 0-EastWestList'!$C$2:$D$6,2,FALSE),"Neither"))</f>
        <v>East</v>
      </c>
    </row>
    <row r="1764" spans="2:4" ht="19.5" customHeight="1">
      <c r="B1764" s="25" t="s">
        <v>93</v>
      </c>
      <c r="C1764" s="26">
        <v>1609</v>
      </c>
      <c r="D1764" s="24" t="str">
        <f>IFERROR(VLOOKUP(TRIM(B1764),'Q4-Step 0-EastWestList'!$A$2:$B$16,2,FALSE),IFERROR(VLOOKUP(TRIM(B1764),'Q4-Step 0-EastWestList'!$C$2:$D$6,2,FALSE),"Neither"))</f>
        <v>Neither</v>
      </c>
    </row>
    <row r="1765" spans="2:4" ht="19.5" customHeight="1">
      <c r="B1765" s="25" t="s">
        <v>93</v>
      </c>
      <c r="C1765" s="26">
        <v>1452</v>
      </c>
      <c r="D1765" s="24" t="str">
        <f>IFERROR(VLOOKUP(TRIM(B1765),'Q4-Step 0-EastWestList'!$A$2:$B$16,2,FALSE),IFERROR(VLOOKUP(TRIM(B1765),'Q4-Step 0-EastWestList'!$C$2:$D$6,2,FALSE),"Neither"))</f>
        <v>Neither</v>
      </c>
    </row>
    <row r="1766" spans="2:4" ht="19.5" customHeight="1">
      <c r="B1766" s="25" t="s">
        <v>46</v>
      </c>
      <c r="C1766" s="27">
        <v>-21</v>
      </c>
      <c r="D1766" s="24" t="str">
        <f>IFERROR(VLOOKUP(TRIM(B1766),'Q4-Step 0-EastWestList'!$A$2:$B$16,2,FALSE),IFERROR(VLOOKUP(TRIM(B1766),'Q4-Step 0-EastWestList'!$C$2:$D$6,2,FALSE),"Neither"))</f>
        <v>Neither</v>
      </c>
    </row>
    <row r="1767" spans="2:4" ht="19.5" customHeight="1">
      <c r="B1767" s="25" t="s">
        <v>48</v>
      </c>
      <c r="C1767" s="26">
        <v>-3822</v>
      </c>
      <c r="D1767" s="24" t="str">
        <f>IFERROR(VLOOKUP(TRIM(B1767),'Q4-Step 0-EastWestList'!$A$2:$B$16,2,FALSE),IFERROR(VLOOKUP(TRIM(B1767),'Q4-Step 0-EastWestList'!$C$2:$D$6,2,FALSE),"Neither"))</f>
        <v>East</v>
      </c>
    </row>
    <row r="1768" spans="2:4" ht="19.5" customHeight="1">
      <c r="B1768" s="25" t="s">
        <v>86</v>
      </c>
      <c r="C1768" s="27">
        <v>-84</v>
      </c>
      <c r="D1768" s="24" t="str">
        <f>IFERROR(VLOOKUP(TRIM(B1768),'Q4-Step 0-EastWestList'!$A$2:$B$16,2,FALSE),IFERROR(VLOOKUP(TRIM(B1768),'Q4-Step 0-EastWestList'!$C$2:$D$6,2,FALSE),"Neither"))</f>
        <v>Neither</v>
      </c>
    </row>
    <row r="1769" spans="2:4" ht="19.5" customHeight="1">
      <c r="B1769" s="25" t="s">
        <v>33</v>
      </c>
      <c r="C1769" s="27">
        <v>108</v>
      </c>
      <c r="D1769" s="24" t="str">
        <f>IFERROR(VLOOKUP(TRIM(B1769),'Q4-Step 0-EastWestList'!$A$2:$B$16,2,FALSE),IFERROR(VLOOKUP(TRIM(B1769),'Q4-Step 0-EastWestList'!$C$2:$D$6,2,FALSE),"Neither"))</f>
        <v>Neither</v>
      </c>
    </row>
    <row r="1770" spans="2:4" ht="19.5" customHeight="1">
      <c r="B1770" s="25" t="s">
        <v>50</v>
      </c>
      <c r="C1770" s="27">
        <v>796</v>
      </c>
      <c r="D1770" s="24" t="str">
        <f>IFERROR(VLOOKUP(TRIM(B1770),'Q4-Step 0-EastWestList'!$A$2:$B$16,2,FALSE),IFERROR(VLOOKUP(TRIM(B1770),'Q4-Step 0-EastWestList'!$C$2:$D$6,2,FALSE),"Neither"))</f>
        <v>East</v>
      </c>
    </row>
    <row r="1771" spans="2:4" ht="19.5" customHeight="1">
      <c r="B1771" s="25" t="s">
        <v>31</v>
      </c>
      <c r="C1771" s="27">
        <v>-72</v>
      </c>
      <c r="D1771" s="24" t="str">
        <f>IFERROR(VLOOKUP(TRIM(B1771),'Q4-Step 0-EastWestList'!$A$2:$B$16,2,FALSE),IFERROR(VLOOKUP(TRIM(B1771),'Q4-Step 0-EastWestList'!$C$2:$D$6,2,FALSE),"Neither"))</f>
        <v>Neither</v>
      </c>
    </row>
    <row r="1772" spans="2:4" ht="19.5" customHeight="1">
      <c r="B1772" s="25" t="s">
        <v>25</v>
      </c>
      <c r="C1772" s="27">
        <v>-251</v>
      </c>
      <c r="D1772" s="24" t="str">
        <f>IFERROR(VLOOKUP(TRIM(B1772),'Q4-Step 0-EastWestList'!$A$2:$B$16,2,FALSE),IFERROR(VLOOKUP(TRIM(B1772),'Q4-Step 0-EastWestList'!$C$2:$D$6,2,FALSE),"Neither"))</f>
        <v>East</v>
      </c>
    </row>
    <row r="1773" spans="2:4" ht="19.5" customHeight="1">
      <c r="B1773" s="25" t="s">
        <v>52</v>
      </c>
      <c r="C1773" s="27">
        <v>507</v>
      </c>
      <c r="D1773" s="24" t="str">
        <f>IFERROR(VLOOKUP(TRIM(B1773),'Q4-Step 0-EastWestList'!$A$2:$B$16,2,FALSE),IFERROR(VLOOKUP(TRIM(B1773),'Q4-Step 0-EastWestList'!$C$2:$D$6,2,FALSE),"Neither"))</f>
        <v>West</v>
      </c>
    </row>
    <row r="1774" spans="2:4" ht="19.5" customHeight="1">
      <c r="B1774" s="25" t="s">
        <v>23</v>
      </c>
      <c r="C1774" s="27">
        <v>87</v>
      </c>
      <c r="D1774" s="24" t="str">
        <f>IFERROR(VLOOKUP(TRIM(B1774),'Q4-Step 0-EastWestList'!$A$2:$B$16,2,FALSE),IFERROR(VLOOKUP(TRIM(B1774),'Q4-Step 0-EastWestList'!$C$2:$D$6,2,FALSE),"Neither"))</f>
        <v>Neither</v>
      </c>
    </row>
    <row r="1775" spans="2:4" ht="19.5" customHeight="1">
      <c r="B1775" s="25" t="s">
        <v>30</v>
      </c>
      <c r="C1775" s="27">
        <v>584</v>
      </c>
      <c r="D1775" s="24" t="str">
        <f>IFERROR(VLOOKUP(TRIM(B1775),'Q4-Step 0-EastWestList'!$A$2:$B$16,2,FALSE),IFERROR(VLOOKUP(TRIM(B1775),'Q4-Step 0-EastWestList'!$C$2:$D$6,2,FALSE),"Neither"))</f>
        <v>Neither</v>
      </c>
    </row>
    <row r="1776" spans="2:4" ht="19.5" customHeight="1">
      <c r="B1776" s="25" t="s">
        <v>37</v>
      </c>
      <c r="C1776" s="27">
        <v>232</v>
      </c>
      <c r="D1776" s="24" t="str">
        <f>IFERROR(VLOOKUP(TRIM(B1776),'Q4-Step 0-EastWestList'!$A$2:$B$16,2,FALSE),IFERROR(VLOOKUP(TRIM(B1776),'Q4-Step 0-EastWestList'!$C$2:$D$6,2,FALSE),"Neither"))</f>
        <v>Neither</v>
      </c>
    </row>
    <row r="1777" spans="2:4" ht="19.5" customHeight="1">
      <c r="B1777" s="25" t="s">
        <v>52</v>
      </c>
      <c r="C1777" s="27">
        <v>-64</v>
      </c>
      <c r="D1777" s="24" t="str">
        <f>IFERROR(VLOOKUP(TRIM(B1777),'Q4-Step 0-EastWestList'!$A$2:$B$16,2,FALSE),IFERROR(VLOOKUP(TRIM(B1777),'Q4-Step 0-EastWestList'!$C$2:$D$6,2,FALSE),"Neither"))</f>
        <v>West</v>
      </c>
    </row>
    <row r="1778" spans="2:4" ht="19.5" customHeight="1">
      <c r="B1778" s="25" t="s">
        <v>64</v>
      </c>
      <c r="C1778" s="27">
        <v>67</v>
      </c>
      <c r="D1778" s="24" t="str">
        <f>IFERROR(VLOOKUP(TRIM(B1778),'Q4-Step 0-EastWestList'!$A$2:$B$16,2,FALSE),IFERROR(VLOOKUP(TRIM(B1778),'Q4-Step 0-EastWestList'!$C$2:$D$6,2,FALSE),"Neither"))</f>
        <v>Neither</v>
      </c>
    </row>
    <row r="1779" spans="2:4" ht="19.5" customHeight="1">
      <c r="B1779" s="25" t="s">
        <v>144</v>
      </c>
      <c r="C1779" s="27">
        <v>523</v>
      </c>
      <c r="D1779" s="24" t="str">
        <f>IFERROR(VLOOKUP(TRIM(B1779),'Q4-Step 0-EastWestList'!$A$2:$B$16,2,FALSE),IFERROR(VLOOKUP(TRIM(B1779),'Q4-Step 0-EastWestList'!$C$2:$D$6,2,FALSE),"Neither"))</f>
        <v>Neither</v>
      </c>
    </row>
    <row r="1780" spans="2:4" ht="19.5" customHeight="1">
      <c r="B1780" s="25" t="s">
        <v>103</v>
      </c>
      <c r="C1780" s="27">
        <v>5</v>
      </c>
      <c r="D1780" s="24" t="str">
        <f>IFERROR(VLOOKUP(TRIM(B1780),'Q4-Step 0-EastWestList'!$A$2:$B$16,2,FALSE),IFERROR(VLOOKUP(TRIM(B1780),'Q4-Step 0-EastWestList'!$C$2:$D$6,2,FALSE),"Neither"))</f>
        <v>Neither</v>
      </c>
    </row>
    <row r="1781" spans="2:4" ht="19.5" customHeight="1">
      <c r="B1781" s="25" t="s">
        <v>23</v>
      </c>
      <c r="C1781" s="27">
        <v>45</v>
      </c>
      <c r="D1781" s="24" t="str">
        <f>IFERROR(VLOOKUP(TRIM(B1781),'Q4-Step 0-EastWestList'!$A$2:$B$16,2,FALSE),IFERROR(VLOOKUP(TRIM(B1781),'Q4-Step 0-EastWestList'!$C$2:$D$6,2,FALSE),"Neither"))</f>
        <v>Neither</v>
      </c>
    </row>
    <row r="1782" spans="2:4" ht="19.5" customHeight="1">
      <c r="B1782" s="25" t="s">
        <v>103</v>
      </c>
      <c r="C1782" s="27">
        <v>-63</v>
      </c>
      <c r="D1782" s="24" t="str">
        <f>IFERROR(VLOOKUP(TRIM(B1782),'Q4-Step 0-EastWestList'!$A$2:$B$16,2,FALSE),IFERROR(VLOOKUP(TRIM(B1782),'Q4-Step 0-EastWestList'!$C$2:$D$6,2,FALSE),"Neither"))</f>
        <v>Neither</v>
      </c>
    </row>
    <row r="1783" spans="2:4" ht="19.5" customHeight="1">
      <c r="B1783" s="25" t="s">
        <v>48</v>
      </c>
      <c r="C1783" s="26">
        <v>1006</v>
      </c>
      <c r="D1783" s="24" t="str">
        <f>IFERROR(VLOOKUP(TRIM(B1783),'Q4-Step 0-EastWestList'!$A$2:$B$16,2,FALSE),IFERROR(VLOOKUP(TRIM(B1783),'Q4-Step 0-EastWestList'!$C$2:$D$6,2,FALSE),"Neither"))</f>
        <v>East</v>
      </c>
    </row>
    <row r="1784" spans="2:4" ht="19.5" customHeight="1">
      <c r="B1784" s="25" t="s">
        <v>96</v>
      </c>
      <c r="C1784" s="27">
        <v>76</v>
      </c>
      <c r="D1784" s="24" t="str">
        <f>IFERROR(VLOOKUP(TRIM(B1784),'Q4-Step 0-EastWestList'!$A$2:$B$16,2,FALSE),IFERROR(VLOOKUP(TRIM(B1784),'Q4-Step 0-EastWestList'!$C$2:$D$6,2,FALSE),"Neither"))</f>
        <v>East</v>
      </c>
    </row>
    <row r="1785" spans="2:4" ht="19.5" customHeight="1">
      <c r="B1785" s="25" t="s">
        <v>64</v>
      </c>
      <c r="C1785" s="26">
        <v>3542</v>
      </c>
      <c r="D1785" s="24" t="str">
        <f>IFERROR(VLOOKUP(TRIM(B1785),'Q4-Step 0-EastWestList'!$A$2:$B$16,2,FALSE),IFERROR(VLOOKUP(TRIM(B1785),'Q4-Step 0-EastWestList'!$C$2:$D$6,2,FALSE),"Neither"))</f>
        <v>Neither</v>
      </c>
    </row>
    <row r="1786" spans="2:4" ht="19.5" customHeight="1">
      <c r="B1786" s="25" t="s">
        <v>46</v>
      </c>
      <c r="C1786" s="27">
        <v>101</v>
      </c>
      <c r="D1786" s="24" t="str">
        <f>IFERROR(VLOOKUP(TRIM(B1786),'Q4-Step 0-EastWestList'!$A$2:$B$16,2,FALSE),IFERROR(VLOOKUP(TRIM(B1786),'Q4-Step 0-EastWestList'!$C$2:$D$6,2,FALSE),"Neither"))</f>
        <v>Neither</v>
      </c>
    </row>
    <row r="1787" spans="2:4" ht="19.5" customHeight="1">
      <c r="B1787" s="25" t="s">
        <v>30</v>
      </c>
      <c r="C1787" s="27">
        <v>15</v>
      </c>
      <c r="D1787" s="24" t="str">
        <f>IFERROR(VLOOKUP(TRIM(B1787),'Q4-Step 0-EastWestList'!$A$2:$B$16,2,FALSE),IFERROR(VLOOKUP(TRIM(B1787),'Q4-Step 0-EastWestList'!$C$2:$D$6,2,FALSE),"Neither"))</f>
        <v>Neither</v>
      </c>
    </row>
    <row r="1788" spans="2:4" ht="19.5" customHeight="1">
      <c r="B1788" s="25" t="s">
        <v>50</v>
      </c>
      <c r="C1788" s="27">
        <v>-152</v>
      </c>
      <c r="D1788" s="24" t="str">
        <f>IFERROR(VLOOKUP(TRIM(B1788),'Q4-Step 0-EastWestList'!$A$2:$B$16,2,FALSE),IFERROR(VLOOKUP(TRIM(B1788),'Q4-Step 0-EastWestList'!$C$2:$D$6,2,FALSE),"Neither"))</f>
        <v>East</v>
      </c>
    </row>
    <row r="1789" spans="2:4" ht="19.5" customHeight="1">
      <c r="B1789" s="25" t="s">
        <v>131</v>
      </c>
      <c r="C1789" s="27">
        <v>261</v>
      </c>
      <c r="D1789" s="24" t="str">
        <f>IFERROR(VLOOKUP(TRIM(B1789),'Q4-Step 0-EastWestList'!$A$2:$B$16,2,FALSE),IFERROR(VLOOKUP(TRIM(B1789),'Q4-Step 0-EastWestList'!$C$2:$D$6,2,FALSE),"Neither"))</f>
        <v>West</v>
      </c>
    </row>
    <row r="1790" spans="2:4" ht="19.5" customHeight="1">
      <c r="B1790" s="25" t="s">
        <v>81</v>
      </c>
      <c r="C1790" s="27">
        <v>-50</v>
      </c>
      <c r="D1790" s="24" t="str">
        <f>IFERROR(VLOOKUP(TRIM(B1790),'Q4-Step 0-EastWestList'!$A$2:$B$16,2,FALSE),IFERROR(VLOOKUP(TRIM(B1790),'Q4-Step 0-EastWestList'!$C$2:$D$6,2,FALSE),"Neither"))</f>
        <v>Neither</v>
      </c>
    </row>
    <row r="1791" spans="2:4" ht="19.5" customHeight="1">
      <c r="B1791" s="25" t="s">
        <v>82</v>
      </c>
      <c r="C1791" s="27">
        <v>-75</v>
      </c>
      <c r="D1791" s="24" t="str">
        <f>IFERROR(VLOOKUP(TRIM(B1791),'Q4-Step 0-EastWestList'!$A$2:$B$16,2,FALSE),IFERROR(VLOOKUP(TRIM(B1791),'Q4-Step 0-EastWestList'!$C$2:$D$6,2,FALSE),"Neither"))</f>
        <v>Neither</v>
      </c>
    </row>
    <row r="1792" spans="2:4" ht="19.5" customHeight="1">
      <c r="B1792" s="25" t="s">
        <v>41</v>
      </c>
      <c r="C1792" s="27">
        <v>-16</v>
      </c>
      <c r="D1792" s="24" t="str">
        <f>IFERROR(VLOOKUP(TRIM(B1792),'Q4-Step 0-EastWestList'!$A$2:$B$16,2,FALSE),IFERROR(VLOOKUP(TRIM(B1792),'Q4-Step 0-EastWestList'!$C$2:$D$6,2,FALSE),"Neither"))</f>
        <v>Neither</v>
      </c>
    </row>
    <row r="1793" spans="2:4" ht="19.5" customHeight="1">
      <c r="B1793" s="25" t="s">
        <v>36</v>
      </c>
      <c r="C1793" s="27">
        <v>190</v>
      </c>
      <c r="D1793" s="24" t="str">
        <f>IFERROR(VLOOKUP(TRIM(B1793),'Q4-Step 0-EastWestList'!$A$2:$B$16,2,FALSE),IFERROR(VLOOKUP(TRIM(B1793),'Q4-Step 0-EastWestList'!$C$2:$D$6,2,FALSE),"Neither"))</f>
        <v>Neither</v>
      </c>
    </row>
    <row r="1794" spans="2:4" ht="19.5" customHeight="1">
      <c r="B1794" s="25" t="s">
        <v>31</v>
      </c>
      <c r="C1794" s="27">
        <v>-8</v>
      </c>
      <c r="D1794" s="24" t="str">
        <f>IFERROR(VLOOKUP(TRIM(B1794),'Q4-Step 0-EastWestList'!$A$2:$B$16,2,FALSE),IFERROR(VLOOKUP(TRIM(B1794),'Q4-Step 0-EastWestList'!$C$2:$D$6,2,FALSE),"Neither"))</f>
        <v>Neither</v>
      </c>
    </row>
    <row r="1795" spans="2:4" ht="19.5" customHeight="1">
      <c r="B1795" s="25" t="s">
        <v>103</v>
      </c>
      <c r="C1795" s="27">
        <v>251</v>
      </c>
      <c r="D1795" s="24" t="str">
        <f>IFERROR(VLOOKUP(TRIM(B1795),'Q4-Step 0-EastWestList'!$A$2:$B$16,2,FALSE),IFERROR(VLOOKUP(TRIM(B1795),'Q4-Step 0-EastWestList'!$C$2:$D$6,2,FALSE),"Neither"))</f>
        <v>Neither</v>
      </c>
    </row>
    <row r="1796" spans="2:4" ht="19.5" customHeight="1">
      <c r="B1796" s="25" t="s">
        <v>46</v>
      </c>
      <c r="C1796" s="27">
        <v>1</v>
      </c>
      <c r="D1796" s="24" t="str">
        <f>IFERROR(VLOOKUP(TRIM(B1796),'Q4-Step 0-EastWestList'!$A$2:$B$16,2,FALSE),IFERROR(VLOOKUP(TRIM(B1796),'Q4-Step 0-EastWestList'!$C$2:$D$6,2,FALSE),"Neither"))</f>
        <v>Neither</v>
      </c>
    </row>
    <row r="1797" spans="2:4" ht="19.5" customHeight="1">
      <c r="B1797" s="25" t="s">
        <v>25</v>
      </c>
      <c r="C1797" s="27">
        <v>-8</v>
      </c>
      <c r="D1797" s="24" t="str">
        <f>IFERROR(VLOOKUP(TRIM(B1797),'Q4-Step 0-EastWestList'!$A$2:$B$16,2,FALSE),IFERROR(VLOOKUP(TRIM(B1797),'Q4-Step 0-EastWestList'!$C$2:$D$6,2,FALSE),"Neither"))</f>
        <v>East</v>
      </c>
    </row>
    <row r="1798" spans="2:4" ht="19.5" customHeight="1">
      <c r="B1798" s="25" t="s">
        <v>38</v>
      </c>
      <c r="C1798" s="27">
        <v>-6</v>
      </c>
      <c r="D1798" s="24" t="str">
        <f>IFERROR(VLOOKUP(TRIM(B1798),'Q4-Step 0-EastWestList'!$A$2:$B$16,2,FALSE),IFERROR(VLOOKUP(TRIM(B1798),'Q4-Step 0-EastWestList'!$C$2:$D$6,2,FALSE),"Neither"))</f>
        <v>Neither</v>
      </c>
    </row>
    <row r="1799" spans="2:4" ht="19.5" customHeight="1">
      <c r="B1799" s="25" t="s">
        <v>41</v>
      </c>
      <c r="C1799" s="27">
        <v>176</v>
      </c>
      <c r="D1799" s="24" t="str">
        <f>IFERROR(VLOOKUP(TRIM(B1799),'Q4-Step 0-EastWestList'!$A$2:$B$16,2,FALSE),IFERROR(VLOOKUP(TRIM(B1799),'Q4-Step 0-EastWestList'!$C$2:$D$6,2,FALSE),"Neither"))</f>
        <v>Neither</v>
      </c>
    </row>
    <row r="1800" spans="2:4" ht="19.5" customHeight="1">
      <c r="B1800" s="25" t="s">
        <v>35</v>
      </c>
      <c r="C1800" s="27">
        <v>88</v>
      </c>
      <c r="D1800" s="24" t="str">
        <f>IFERROR(VLOOKUP(TRIM(B1800),'Q4-Step 0-EastWestList'!$A$2:$B$16,2,FALSE),IFERROR(VLOOKUP(TRIM(B1800),'Q4-Step 0-EastWestList'!$C$2:$D$6,2,FALSE),"Neither"))</f>
        <v>Neither</v>
      </c>
    </row>
    <row r="1801" spans="2:4" ht="19.5" customHeight="1">
      <c r="B1801" s="25" t="s">
        <v>25</v>
      </c>
      <c r="C1801" s="27">
        <v>439</v>
      </c>
      <c r="D1801" s="24" t="str">
        <f>IFERROR(VLOOKUP(TRIM(B1801),'Q4-Step 0-EastWestList'!$A$2:$B$16,2,FALSE),IFERROR(VLOOKUP(TRIM(B1801),'Q4-Step 0-EastWestList'!$C$2:$D$6,2,FALSE),"Neither"))</f>
        <v>East</v>
      </c>
    </row>
    <row r="1802" spans="2:4" ht="19.5" customHeight="1">
      <c r="B1802" s="25" t="s">
        <v>35</v>
      </c>
      <c r="C1802" s="27">
        <v>40</v>
      </c>
      <c r="D1802" s="24" t="str">
        <f>IFERROR(VLOOKUP(TRIM(B1802),'Q4-Step 0-EastWestList'!$A$2:$B$16,2,FALSE),IFERROR(VLOOKUP(TRIM(B1802),'Q4-Step 0-EastWestList'!$C$2:$D$6,2,FALSE),"Neither"))</f>
        <v>Neither</v>
      </c>
    </row>
    <row r="1803" spans="2:4" ht="19.5" customHeight="1">
      <c r="B1803" s="25" t="s">
        <v>71</v>
      </c>
      <c r="C1803" s="27">
        <v>180</v>
      </c>
      <c r="D1803" s="24" t="str">
        <f>IFERROR(VLOOKUP(TRIM(B1803),'Q4-Step 0-EastWestList'!$A$2:$B$16,2,FALSE),IFERROR(VLOOKUP(TRIM(B1803),'Q4-Step 0-EastWestList'!$C$2:$D$6,2,FALSE),"Neither"))</f>
        <v>Neither</v>
      </c>
    </row>
    <row r="1804" spans="2:4" ht="19.5" customHeight="1">
      <c r="B1804" s="25" t="s">
        <v>31</v>
      </c>
      <c r="C1804" s="27">
        <v>38</v>
      </c>
      <c r="D1804" s="24" t="str">
        <f>IFERROR(VLOOKUP(TRIM(B1804),'Q4-Step 0-EastWestList'!$A$2:$B$16,2,FALSE),IFERROR(VLOOKUP(TRIM(B1804),'Q4-Step 0-EastWestList'!$C$2:$D$6,2,FALSE),"Neither"))</f>
        <v>Neither</v>
      </c>
    </row>
    <row r="1805" spans="2:4" ht="19.5" customHeight="1">
      <c r="B1805" s="25" t="s">
        <v>64</v>
      </c>
      <c r="C1805" s="27">
        <v>201</v>
      </c>
      <c r="D1805" s="24" t="str">
        <f>IFERROR(VLOOKUP(TRIM(B1805),'Q4-Step 0-EastWestList'!$A$2:$B$16,2,FALSE),IFERROR(VLOOKUP(TRIM(B1805),'Q4-Step 0-EastWestList'!$C$2:$D$6,2,FALSE),"Neither"))</f>
        <v>Neither</v>
      </c>
    </row>
    <row r="1806" spans="2:4" ht="19.5" customHeight="1">
      <c r="B1806" s="25" t="s">
        <v>39</v>
      </c>
      <c r="C1806" s="27">
        <v>-29</v>
      </c>
      <c r="D1806" s="24" t="str">
        <f>IFERROR(VLOOKUP(TRIM(B1806),'Q4-Step 0-EastWestList'!$A$2:$B$16,2,FALSE),IFERROR(VLOOKUP(TRIM(B1806),'Q4-Step 0-EastWestList'!$C$2:$D$6,2,FALSE),"Neither"))</f>
        <v>East</v>
      </c>
    </row>
    <row r="1807" spans="2:4" ht="19.5" customHeight="1">
      <c r="B1807" s="25" t="s">
        <v>82</v>
      </c>
      <c r="C1807" s="27">
        <v>706</v>
      </c>
      <c r="D1807" s="24" t="str">
        <f>IFERROR(VLOOKUP(TRIM(B1807),'Q4-Step 0-EastWestList'!$A$2:$B$16,2,FALSE),IFERROR(VLOOKUP(TRIM(B1807),'Q4-Step 0-EastWestList'!$C$2:$D$6,2,FALSE),"Neither"))</f>
        <v>Neither</v>
      </c>
    </row>
    <row r="1808" spans="2:4" ht="19.5" customHeight="1">
      <c r="B1808" s="25" t="s">
        <v>29</v>
      </c>
      <c r="C1808" s="27">
        <v>38</v>
      </c>
      <c r="D1808" s="24" t="str">
        <f>IFERROR(VLOOKUP(TRIM(B1808),'Q4-Step 0-EastWestList'!$A$2:$B$16,2,FALSE),IFERROR(VLOOKUP(TRIM(B1808),'Q4-Step 0-EastWestList'!$C$2:$D$6,2,FALSE),"Neither"))</f>
        <v>Neither</v>
      </c>
    </row>
    <row r="1809" spans="2:4" ht="19.5" customHeight="1">
      <c r="B1809" s="25" t="s">
        <v>64</v>
      </c>
      <c r="C1809" s="27">
        <v>-38</v>
      </c>
      <c r="D1809" s="24" t="str">
        <f>IFERROR(VLOOKUP(TRIM(B1809),'Q4-Step 0-EastWestList'!$A$2:$B$16,2,FALSE),IFERROR(VLOOKUP(TRIM(B1809),'Q4-Step 0-EastWestList'!$C$2:$D$6,2,FALSE),"Neither"))</f>
        <v>Neither</v>
      </c>
    </row>
    <row r="1810" spans="2:4" ht="19.5" customHeight="1">
      <c r="B1810" s="25" t="s">
        <v>25</v>
      </c>
      <c r="C1810" s="27">
        <v>-17</v>
      </c>
      <c r="D1810" s="24" t="str">
        <f>IFERROR(VLOOKUP(TRIM(B1810),'Q4-Step 0-EastWestList'!$A$2:$B$16,2,FALSE),IFERROR(VLOOKUP(TRIM(B1810),'Q4-Step 0-EastWestList'!$C$2:$D$6,2,FALSE),"Neither"))</f>
        <v>East</v>
      </c>
    </row>
    <row r="1811" spans="2:4" ht="19.5" customHeight="1">
      <c r="B1811" s="25" t="s">
        <v>38</v>
      </c>
      <c r="C1811" s="27">
        <v>-25</v>
      </c>
      <c r="D1811" s="24" t="str">
        <f>IFERROR(VLOOKUP(TRIM(B1811),'Q4-Step 0-EastWestList'!$A$2:$B$16,2,FALSE),IFERROR(VLOOKUP(TRIM(B1811),'Q4-Step 0-EastWestList'!$C$2:$D$6,2,FALSE),"Neither"))</f>
        <v>Neither</v>
      </c>
    </row>
    <row r="1812" spans="2:4" ht="19.5" customHeight="1">
      <c r="B1812" s="25" t="s">
        <v>36</v>
      </c>
      <c r="C1812" s="27">
        <v>59</v>
      </c>
      <c r="D1812" s="24" t="str">
        <f>IFERROR(VLOOKUP(TRIM(B1812),'Q4-Step 0-EastWestList'!$A$2:$B$16,2,FALSE),IFERROR(VLOOKUP(TRIM(B1812),'Q4-Step 0-EastWestList'!$C$2:$D$6,2,FALSE),"Neither"))</f>
        <v>Neither</v>
      </c>
    </row>
    <row r="1813" spans="2:4" ht="19.5" customHeight="1">
      <c r="B1813" s="25" t="s">
        <v>59</v>
      </c>
      <c r="C1813" s="27">
        <v>-80</v>
      </c>
      <c r="D1813" s="24" t="str">
        <f>IFERROR(VLOOKUP(TRIM(B1813),'Q4-Step 0-EastWestList'!$A$2:$B$16,2,FALSE),IFERROR(VLOOKUP(TRIM(B1813),'Q4-Step 0-EastWestList'!$C$2:$D$6,2,FALSE),"Neither"))</f>
        <v>Neither</v>
      </c>
    </row>
    <row r="1814" spans="2:4" ht="19.5" customHeight="1">
      <c r="B1814" s="25" t="s">
        <v>140</v>
      </c>
      <c r="C1814" s="27">
        <v>-43</v>
      </c>
      <c r="D1814" s="24" t="str">
        <f>IFERROR(VLOOKUP(TRIM(B1814),'Q4-Step 0-EastWestList'!$A$2:$B$16,2,FALSE),IFERROR(VLOOKUP(TRIM(B1814),'Q4-Step 0-EastWestList'!$C$2:$D$6,2,FALSE),"Neither"))</f>
        <v>Neither</v>
      </c>
    </row>
    <row r="1815" spans="2:4" ht="19.5" customHeight="1">
      <c r="B1815" s="25" t="s">
        <v>41</v>
      </c>
      <c r="C1815" s="27">
        <v>-43</v>
      </c>
      <c r="D1815" s="24" t="str">
        <f>IFERROR(VLOOKUP(TRIM(B1815),'Q4-Step 0-EastWestList'!$A$2:$B$16,2,FALSE),IFERROR(VLOOKUP(TRIM(B1815),'Q4-Step 0-EastWestList'!$C$2:$D$6,2,FALSE),"Neither"))</f>
        <v>Neither</v>
      </c>
    </row>
    <row r="1816" spans="2:4" ht="19.5" customHeight="1">
      <c r="B1816" s="25" t="s">
        <v>25</v>
      </c>
      <c r="C1816" s="27">
        <v>21</v>
      </c>
      <c r="D1816" s="24" t="str">
        <f>IFERROR(VLOOKUP(TRIM(B1816),'Q4-Step 0-EastWestList'!$A$2:$B$16,2,FALSE),IFERROR(VLOOKUP(TRIM(B1816),'Q4-Step 0-EastWestList'!$C$2:$D$6,2,FALSE),"Neither"))</f>
        <v>East</v>
      </c>
    </row>
    <row r="1817" spans="2:4" ht="19.5" customHeight="1">
      <c r="B1817" s="25" t="s">
        <v>25</v>
      </c>
      <c r="C1817" s="27">
        <v>93</v>
      </c>
      <c r="D1817" s="24" t="str">
        <f>IFERROR(VLOOKUP(TRIM(B1817),'Q4-Step 0-EastWestList'!$A$2:$B$16,2,FALSE),IFERROR(VLOOKUP(TRIM(B1817),'Q4-Step 0-EastWestList'!$C$2:$D$6,2,FALSE),"Neither"))</f>
        <v>East</v>
      </c>
    </row>
    <row r="1818" spans="2:4" ht="19.5" customHeight="1">
      <c r="B1818" s="25" t="s">
        <v>67</v>
      </c>
      <c r="C1818" s="26">
        <v>5182</v>
      </c>
      <c r="D1818" s="24" t="str">
        <f>IFERROR(VLOOKUP(TRIM(B1818),'Q4-Step 0-EastWestList'!$A$2:$B$16,2,FALSE),IFERROR(VLOOKUP(TRIM(B1818),'Q4-Step 0-EastWestList'!$C$2:$D$6,2,FALSE),"Neither"))</f>
        <v>East</v>
      </c>
    </row>
    <row r="1819" spans="2:4" ht="19.5" customHeight="1">
      <c r="B1819" s="25" t="s">
        <v>25</v>
      </c>
      <c r="C1819" s="26">
        <v>4773</v>
      </c>
      <c r="D1819" s="24" t="str">
        <f>IFERROR(VLOOKUP(TRIM(B1819),'Q4-Step 0-EastWestList'!$A$2:$B$16,2,FALSE),IFERROR(VLOOKUP(TRIM(B1819),'Q4-Step 0-EastWestList'!$C$2:$D$6,2,FALSE),"Neither"))</f>
        <v>East</v>
      </c>
    </row>
    <row r="1820" spans="2:4" ht="19.5" customHeight="1">
      <c r="B1820" s="25" t="s">
        <v>233</v>
      </c>
      <c r="C1820" s="26">
        <v>1759</v>
      </c>
      <c r="D1820" s="24" t="str">
        <f>IFERROR(VLOOKUP(TRIM(B1820),'Q4-Step 0-EastWestList'!$A$2:$B$16,2,FALSE),IFERROR(VLOOKUP(TRIM(B1820),'Q4-Step 0-EastWestList'!$C$2:$D$6,2,FALSE),"Neither"))</f>
        <v>East</v>
      </c>
    </row>
    <row r="1821" spans="2:4" ht="19.5" customHeight="1">
      <c r="B1821" s="25" t="s">
        <v>33</v>
      </c>
      <c r="C1821" s="27">
        <v>53</v>
      </c>
      <c r="D1821" s="24" t="str">
        <f>IFERROR(VLOOKUP(TRIM(B1821),'Q4-Step 0-EastWestList'!$A$2:$B$16,2,FALSE),IFERROR(VLOOKUP(TRIM(B1821),'Q4-Step 0-EastWestList'!$C$2:$D$6,2,FALSE),"Neither"))</f>
        <v>Neither</v>
      </c>
    </row>
    <row r="1822" spans="2:4" ht="19.5" customHeight="1">
      <c r="B1822" s="25" t="s">
        <v>33</v>
      </c>
      <c r="C1822" s="27">
        <v>144</v>
      </c>
      <c r="D1822" s="24" t="str">
        <f>IFERROR(VLOOKUP(TRIM(B1822),'Q4-Step 0-EastWestList'!$A$2:$B$16,2,FALSE),IFERROR(VLOOKUP(TRIM(B1822),'Q4-Step 0-EastWestList'!$C$2:$D$6,2,FALSE),"Neither"))</f>
        <v>Neither</v>
      </c>
    </row>
    <row r="1823" spans="2:4" ht="19.5" customHeight="1">
      <c r="B1823" s="25" t="s">
        <v>103</v>
      </c>
      <c r="C1823" s="26">
        <v>1729</v>
      </c>
      <c r="D1823" s="24" t="str">
        <f>IFERROR(VLOOKUP(TRIM(B1823),'Q4-Step 0-EastWestList'!$A$2:$B$16,2,FALSE),IFERROR(VLOOKUP(TRIM(B1823),'Q4-Step 0-EastWestList'!$C$2:$D$6,2,FALSE),"Neither"))</f>
        <v>Neither</v>
      </c>
    </row>
    <row r="1824" spans="2:4" ht="19.5" customHeight="1">
      <c r="B1824" s="25" t="s">
        <v>96</v>
      </c>
      <c r="C1824" s="27">
        <v>-42</v>
      </c>
      <c r="D1824" s="24" t="str">
        <f>IFERROR(VLOOKUP(TRIM(B1824),'Q4-Step 0-EastWestList'!$A$2:$B$16,2,FALSE),IFERROR(VLOOKUP(TRIM(B1824),'Q4-Step 0-EastWestList'!$C$2:$D$6,2,FALSE),"Neither"))</f>
        <v>East</v>
      </c>
    </row>
    <row r="1825" spans="2:4" ht="19.5" customHeight="1">
      <c r="B1825" s="25" t="s">
        <v>35</v>
      </c>
      <c r="C1825" s="27">
        <v>-7</v>
      </c>
      <c r="D1825" s="24" t="str">
        <f>IFERROR(VLOOKUP(TRIM(B1825),'Q4-Step 0-EastWestList'!$A$2:$B$16,2,FALSE),IFERROR(VLOOKUP(TRIM(B1825),'Q4-Step 0-EastWestList'!$C$2:$D$6,2,FALSE),"Neither"))</f>
        <v>Neither</v>
      </c>
    </row>
    <row r="1826" spans="2:4" ht="19.5" customHeight="1">
      <c r="B1826" s="25" t="s">
        <v>29</v>
      </c>
      <c r="C1826" s="27">
        <v>-50</v>
      </c>
      <c r="D1826" s="24" t="str">
        <f>IFERROR(VLOOKUP(TRIM(B1826),'Q4-Step 0-EastWestList'!$A$2:$B$16,2,FALSE),IFERROR(VLOOKUP(TRIM(B1826),'Q4-Step 0-EastWestList'!$C$2:$D$6,2,FALSE),"Neither"))</f>
        <v>Neither</v>
      </c>
    </row>
    <row r="1827" spans="2:4" ht="19.5" customHeight="1">
      <c r="B1827" s="25" t="s">
        <v>30</v>
      </c>
      <c r="C1827" s="27">
        <v>498</v>
      </c>
      <c r="D1827" s="24" t="str">
        <f>IFERROR(VLOOKUP(TRIM(B1827),'Q4-Step 0-EastWestList'!$A$2:$B$16,2,FALSE),IFERROR(VLOOKUP(TRIM(B1827),'Q4-Step 0-EastWestList'!$C$2:$D$6,2,FALSE),"Neither"))</f>
        <v>Neither</v>
      </c>
    </row>
    <row r="1828" spans="2:4" ht="19.5" customHeight="1">
      <c r="B1828" s="25" t="s">
        <v>25</v>
      </c>
      <c r="C1828" s="27">
        <v>-123</v>
      </c>
      <c r="D1828" s="24" t="str">
        <f>IFERROR(VLOOKUP(TRIM(B1828),'Q4-Step 0-EastWestList'!$A$2:$B$16,2,FALSE),IFERROR(VLOOKUP(TRIM(B1828),'Q4-Step 0-EastWestList'!$C$2:$D$6,2,FALSE),"Neither"))</f>
        <v>East</v>
      </c>
    </row>
    <row r="1829" spans="2:4" ht="19.5" customHeight="1">
      <c r="B1829" s="25" t="s">
        <v>31</v>
      </c>
      <c r="C1829" s="27">
        <v>4</v>
      </c>
      <c r="D1829" s="24" t="str">
        <f>IFERROR(VLOOKUP(TRIM(B1829),'Q4-Step 0-EastWestList'!$A$2:$B$16,2,FALSE),IFERROR(VLOOKUP(TRIM(B1829),'Q4-Step 0-EastWestList'!$C$2:$D$6,2,FALSE),"Neither"))</f>
        <v>Neither</v>
      </c>
    </row>
    <row r="1830" spans="2:4" ht="19.5" customHeight="1">
      <c r="B1830" s="25" t="s">
        <v>48</v>
      </c>
      <c r="C1830" s="27">
        <v>-116</v>
      </c>
      <c r="D1830" s="24" t="str">
        <f>IFERROR(VLOOKUP(TRIM(B1830),'Q4-Step 0-EastWestList'!$A$2:$B$16,2,FALSE),IFERROR(VLOOKUP(TRIM(B1830),'Q4-Step 0-EastWestList'!$C$2:$D$6,2,FALSE),"Neither"))</f>
        <v>East</v>
      </c>
    </row>
    <row r="1831" spans="2:4" ht="19.5" customHeight="1">
      <c r="B1831" s="25" t="s">
        <v>96</v>
      </c>
      <c r="C1831" s="27">
        <v>-25</v>
      </c>
      <c r="D1831" s="24" t="str">
        <f>IFERROR(VLOOKUP(TRIM(B1831),'Q4-Step 0-EastWestList'!$A$2:$B$16,2,FALSE),IFERROR(VLOOKUP(TRIM(B1831),'Q4-Step 0-EastWestList'!$C$2:$D$6,2,FALSE),"Neither"))</f>
        <v>East</v>
      </c>
    </row>
    <row r="1832" spans="2:4" ht="19.5" customHeight="1">
      <c r="B1832" s="25" t="s">
        <v>35</v>
      </c>
      <c r="C1832" s="27">
        <v>24</v>
      </c>
      <c r="D1832" s="24" t="str">
        <f>IFERROR(VLOOKUP(TRIM(B1832),'Q4-Step 0-EastWestList'!$A$2:$B$16,2,FALSE),IFERROR(VLOOKUP(TRIM(B1832),'Q4-Step 0-EastWestList'!$C$2:$D$6,2,FALSE),"Neither"))</f>
        <v>Neither</v>
      </c>
    </row>
    <row r="1833" spans="2:4" ht="19.5" customHeight="1">
      <c r="B1833" s="25" t="s">
        <v>55</v>
      </c>
      <c r="C1833" s="27">
        <v>80</v>
      </c>
      <c r="D1833" s="24" t="str">
        <f>IFERROR(VLOOKUP(TRIM(B1833),'Q4-Step 0-EastWestList'!$A$2:$B$16,2,FALSE),IFERROR(VLOOKUP(TRIM(B1833),'Q4-Step 0-EastWestList'!$C$2:$D$6,2,FALSE),"Neither"))</f>
        <v>Neither</v>
      </c>
    </row>
    <row r="1834" spans="2:4" ht="19.5" customHeight="1">
      <c r="B1834" s="25" t="s">
        <v>38</v>
      </c>
      <c r="C1834" s="27">
        <v>120</v>
      </c>
      <c r="D1834" s="24" t="str">
        <f>IFERROR(VLOOKUP(TRIM(B1834),'Q4-Step 0-EastWestList'!$A$2:$B$16,2,FALSE),IFERROR(VLOOKUP(TRIM(B1834),'Q4-Step 0-EastWestList'!$C$2:$D$6,2,FALSE),"Neither"))</f>
        <v>Neither</v>
      </c>
    </row>
    <row r="1835" spans="2:4" ht="19.5" customHeight="1">
      <c r="B1835" s="25" t="s">
        <v>81</v>
      </c>
      <c r="C1835" s="27">
        <v>135</v>
      </c>
      <c r="D1835" s="24" t="str">
        <f>IFERROR(VLOOKUP(TRIM(B1835),'Q4-Step 0-EastWestList'!$A$2:$B$16,2,FALSE),IFERROR(VLOOKUP(TRIM(B1835),'Q4-Step 0-EastWestList'!$C$2:$D$6,2,FALSE),"Neither"))</f>
        <v>Neither</v>
      </c>
    </row>
    <row r="1836" spans="2:4" ht="19.5" customHeight="1">
      <c r="B1836" s="25" t="s">
        <v>140</v>
      </c>
      <c r="C1836" s="27">
        <v>-6</v>
      </c>
      <c r="D1836" s="24" t="str">
        <f>IFERROR(VLOOKUP(TRIM(B1836),'Q4-Step 0-EastWestList'!$A$2:$B$16,2,FALSE),IFERROR(VLOOKUP(TRIM(B1836),'Q4-Step 0-EastWestList'!$C$2:$D$6,2,FALSE),"Neither"))</f>
        <v>Neither</v>
      </c>
    </row>
    <row r="1837" spans="2:4" ht="19.5" customHeight="1">
      <c r="B1837" s="25" t="s">
        <v>67</v>
      </c>
      <c r="C1837" s="27">
        <v>79</v>
      </c>
      <c r="D1837" s="24" t="str">
        <f>IFERROR(VLOOKUP(TRIM(B1837),'Q4-Step 0-EastWestList'!$A$2:$B$16,2,FALSE),IFERROR(VLOOKUP(TRIM(B1837),'Q4-Step 0-EastWestList'!$C$2:$D$6,2,FALSE),"Neither"))</f>
        <v>East</v>
      </c>
    </row>
    <row r="1838" spans="2:4" ht="19.5" customHeight="1">
      <c r="B1838" s="25" t="s">
        <v>55</v>
      </c>
      <c r="C1838" s="26">
        <v>14068</v>
      </c>
      <c r="D1838" s="24" t="str">
        <f>IFERROR(VLOOKUP(TRIM(B1838),'Q4-Step 0-EastWestList'!$A$2:$B$16,2,FALSE),IFERROR(VLOOKUP(TRIM(B1838),'Q4-Step 0-EastWestList'!$C$2:$D$6,2,FALSE),"Neither"))</f>
        <v>Neither</v>
      </c>
    </row>
    <row r="1839" spans="2:4" ht="19.5" customHeight="1">
      <c r="B1839" s="25" t="s">
        <v>96</v>
      </c>
      <c r="C1839" s="27">
        <v>-60</v>
      </c>
      <c r="D1839" s="24" t="str">
        <f>IFERROR(VLOOKUP(TRIM(B1839),'Q4-Step 0-EastWestList'!$A$2:$B$16,2,FALSE),IFERROR(VLOOKUP(TRIM(B1839),'Q4-Step 0-EastWestList'!$C$2:$D$6,2,FALSE),"Neither"))</f>
        <v>East</v>
      </c>
    </row>
    <row r="1840" spans="2:4" ht="19.5" customHeight="1">
      <c r="B1840" s="25" t="s">
        <v>41</v>
      </c>
      <c r="C1840" s="27">
        <v>701</v>
      </c>
      <c r="D1840" s="24" t="str">
        <f>IFERROR(VLOOKUP(TRIM(B1840),'Q4-Step 0-EastWestList'!$A$2:$B$16,2,FALSE),IFERROR(VLOOKUP(TRIM(B1840),'Q4-Step 0-EastWestList'!$C$2:$D$6,2,FALSE),"Neither"))</f>
        <v>Neither</v>
      </c>
    </row>
    <row r="1841" spans="2:4" ht="19.5" customHeight="1">
      <c r="B1841" s="25" t="s">
        <v>25</v>
      </c>
      <c r="C1841" s="27">
        <v>65</v>
      </c>
      <c r="D1841" s="24" t="str">
        <f>IFERROR(VLOOKUP(TRIM(B1841),'Q4-Step 0-EastWestList'!$A$2:$B$16,2,FALSE),IFERROR(VLOOKUP(TRIM(B1841),'Q4-Step 0-EastWestList'!$C$2:$D$6,2,FALSE),"Neither"))</f>
        <v>East</v>
      </c>
    </row>
    <row r="1842" spans="2:4" ht="19.5" customHeight="1">
      <c r="B1842" s="25" t="s">
        <v>82</v>
      </c>
      <c r="C1842" s="27">
        <v>-27</v>
      </c>
      <c r="D1842" s="24" t="str">
        <f>IFERROR(VLOOKUP(TRIM(B1842),'Q4-Step 0-EastWestList'!$A$2:$B$16,2,FALSE),IFERROR(VLOOKUP(TRIM(B1842),'Q4-Step 0-EastWestList'!$C$2:$D$6,2,FALSE),"Neither"))</f>
        <v>Neither</v>
      </c>
    </row>
    <row r="1843" spans="2:4" ht="19.5" customHeight="1">
      <c r="B1843" s="25" t="s">
        <v>140</v>
      </c>
      <c r="C1843" s="27">
        <v>-276</v>
      </c>
      <c r="D1843" s="24" t="str">
        <f>IFERROR(VLOOKUP(TRIM(B1843),'Q4-Step 0-EastWestList'!$A$2:$B$16,2,FALSE),IFERROR(VLOOKUP(TRIM(B1843),'Q4-Step 0-EastWestList'!$C$2:$D$6,2,FALSE),"Neither"))</f>
        <v>Neither</v>
      </c>
    </row>
    <row r="1844" spans="2:4" ht="19.5" customHeight="1">
      <c r="B1844" s="25" t="s">
        <v>30</v>
      </c>
      <c r="C1844" s="27">
        <v>3</v>
      </c>
      <c r="D1844" s="24" t="str">
        <f>IFERROR(VLOOKUP(TRIM(B1844),'Q4-Step 0-EastWestList'!$A$2:$B$16,2,FALSE),IFERROR(VLOOKUP(TRIM(B1844),'Q4-Step 0-EastWestList'!$C$2:$D$6,2,FALSE),"Neither"))</f>
        <v>Neither</v>
      </c>
    </row>
    <row r="1845" spans="2:4" ht="19.5" customHeight="1">
      <c r="B1845" s="25" t="s">
        <v>46</v>
      </c>
      <c r="C1845" s="26">
        <v>3667</v>
      </c>
      <c r="D1845" s="24" t="str">
        <f>IFERROR(VLOOKUP(TRIM(B1845),'Q4-Step 0-EastWestList'!$A$2:$B$16,2,FALSE),IFERROR(VLOOKUP(TRIM(B1845),'Q4-Step 0-EastWestList'!$C$2:$D$6,2,FALSE),"Neither"))</f>
        <v>Neither</v>
      </c>
    </row>
    <row r="1846" spans="2:4" ht="19.5" customHeight="1">
      <c r="B1846" s="25" t="s">
        <v>142</v>
      </c>
      <c r="C1846" s="27">
        <v>26</v>
      </c>
      <c r="D1846" s="24" t="str">
        <f>IFERROR(VLOOKUP(TRIM(B1846),'Q4-Step 0-EastWestList'!$A$2:$B$16,2,FALSE),IFERROR(VLOOKUP(TRIM(B1846),'Q4-Step 0-EastWestList'!$C$2:$D$6,2,FALSE),"Neither"))</f>
        <v>Neither</v>
      </c>
    </row>
    <row r="1847" spans="2:4" ht="19.5" customHeight="1">
      <c r="B1847" s="25" t="s">
        <v>82</v>
      </c>
      <c r="C1847" s="27">
        <v>620</v>
      </c>
      <c r="D1847" s="24" t="str">
        <f>IFERROR(VLOOKUP(TRIM(B1847),'Q4-Step 0-EastWestList'!$A$2:$B$16,2,FALSE),IFERROR(VLOOKUP(TRIM(B1847),'Q4-Step 0-EastWestList'!$C$2:$D$6,2,FALSE),"Neither"))</f>
        <v>Neither</v>
      </c>
    </row>
    <row r="1848" spans="2:4" ht="19.5" customHeight="1">
      <c r="B1848" s="25" t="s">
        <v>126</v>
      </c>
      <c r="C1848" s="27">
        <v>-48</v>
      </c>
      <c r="D1848" s="24" t="str">
        <f>IFERROR(VLOOKUP(TRIM(B1848),'Q4-Step 0-EastWestList'!$A$2:$B$16,2,FALSE),IFERROR(VLOOKUP(TRIM(B1848),'Q4-Step 0-EastWestList'!$C$2:$D$6,2,FALSE),"Neither"))</f>
        <v>Neither</v>
      </c>
    </row>
    <row r="1849" spans="2:4" ht="19.5" customHeight="1">
      <c r="B1849" s="25" t="s">
        <v>103</v>
      </c>
      <c r="C1849" s="27">
        <v>-62</v>
      </c>
      <c r="D1849" s="24" t="str">
        <f>IFERROR(VLOOKUP(TRIM(B1849),'Q4-Step 0-EastWestList'!$A$2:$B$16,2,FALSE),IFERROR(VLOOKUP(TRIM(B1849),'Q4-Step 0-EastWestList'!$C$2:$D$6,2,FALSE),"Neither"))</f>
        <v>Neither</v>
      </c>
    </row>
    <row r="1850" spans="2:4" ht="19.5" customHeight="1">
      <c r="B1850" s="25" t="s">
        <v>34</v>
      </c>
      <c r="C1850" s="27">
        <v>-72</v>
      </c>
      <c r="D1850" s="24" t="str">
        <f>IFERROR(VLOOKUP(TRIM(B1850),'Q4-Step 0-EastWestList'!$A$2:$B$16,2,FALSE),IFERROR(VLOOKUP(TRIM(B1850),'Q4-Step 0-EastWestList'!$C$2:$D$6,2,FALSE),"Neither"))</f>
        <v>Neither</v>
      </c>
    </row>
    <row r="1851" spans="2:4" ht="19.5" customHeight="1">
      <c r="B1851" s="25" t="s">
        <v>35</v>
      </c>
      <c r="C1851" s="27">
        <v>23</v>
      </c>
      <c r="D1851" s="24" t="str">
        <f>IFERROR(VLOOKUP(TRIM(B1851),'Q4-Step 0-EastWestList'!$A$2:$B$16,2,FALSE),IFERROR(VLOOKUP(TRIM(B1851),'Q4-Step 0-EastWestList'!$C$2:$D$6,2,FALSE),"Neither"))</f>
        <v>Neither</v>
      </c>
    </row>
    <row r="1852" spans="2:4" ht="19.5" customHeight="1">
      <c r="B1852" s="25" t="s">
        <v>30</v>
      </c>
      <c r="C1852" s="27">
        <v>28</v>
      </c>
      <c r="D1852" s="24" t="str">
        <f>IFERROR(VLOOKUP(TRIM(B1852),'Q4-Step 0-EastWestList'!$A$2:$B$16,2,FALSE),IFERROR(VLOOKUP(TRIM(B1852),'Q4-Step 0-EastWestList'!$C$2:$D$6,2,FALSE),"Neither"))</f>
        <v>Neither</v>
      </c>
    </row>
    <row r="1853" spans="2:4" ht="19.5" customHeight="1">
      <c r="B1853" s="25" t="s">
        <v>50</v>
      </c>
      <c r="C1853" s="27">
        <v>63</v>
      </c>
      <c r="D1853" s="24" t="str">
        <f>IFERROR(VLOOKUP(TRIM(B1853),'Q4-Step 0-EastWestList'!$A$2:$B$16,2,FALSE),IFERROR(VLOOKUP(TRIM(B1853),'Q4-Step 0-EastWestList'!$C$2:$D$6,2,FALSE),"Neither"))</f>
        <v>East</v>
      </c>
    </row>
    <row r="1854" spans="2:4" ht="19.5" customHeight="1">
      <c r="B1854" s="25" t="s">
        <v>140</v>
      </c>
      <c r="C1854" s="27">
        <v>-94</v>
      </c>
      <c r="D1854" s="24" t="str">
        <f>IFERROR(VLOOKUP(TRIM(B1854),'Q4-Step 0-EastWestList'!$A$2:$B$16,2,FALSE),IFERROR(VLOOKUP(TRIM(B1854),'Q4-Step 0-EastWestList'!$C$2:$D$6,2,FALSE),"Neither"))</f>
        <v>Neither</v>
      </c>
    </row>
    <row r="1855" spans="2:4" ht="19.5" customHeight="1">
      <c r="B1855" s="25" t="s">
        <v>36</v>
      </c>
      <c r="C1855" s="27">
        <v>646</v>
      </c>
      <c r="D1855" s="24" t="str">
        <f>IFERROR(VLOOKUP(TRIM(B1855),'Q4-Step 0-EastWestList'!$A$2:$B$16,2,FALSE),IFERROR(VLOOKUP(TRIM(B1855),'Q4-Step 0-EastWestList'!$C$2:$D$6,2,FALSE),"Neither"))</f>
        <v>Neither</v>
      </c>
    </row>
    <row r="1856" spans="2:4" ht="19.5" customHeight="1">
      <c r="B1856" s="25" t="s">
        <v>23</v>
      </c>
      <c r="C1856" s="27">
        <v>324</v>
      </c>
      <c r="D1856" s="24" t="str">
        <f>IFERROR(VLOOKUP(TRIM(B1856),'Q4-Step 0-EastWestList'!$A$2:$B$16,2,FALSE),IFERROR(VLOOKUP(TRIM(B1856),'Q4-Step 0-EastWestList'!$C$2:$D$6,2,FALSE),"Neither"))</f>
        <v>Neither</v>
      </c>
    </row>
    <row r="1857" spans="2:4" ht="19.5" customHeight="1">
      <c r="B1857" s="25" t="s">
        <v>190</v>
      </c>
      <c r="C1857" s="27">
        <v>-63</v>
      </c>
      <c r="D1857" s="24" t="str">
        <f>IFERROR(VLOOKUP(TRIM(B1857),'Q4-Step 0-EastWestList'!$A$2:$B$16,2,FALSE),IFERROR(VLOOKUP(TRIM(B1857),'Q4-Step 0-EastWestList'!$C$2:$D$6,2,FALSE),"Neither"))</f>
        <v>Neither</v>
      </c>
    </row>
    <row r="1858" spans="2:4" ht="19.5" customHeight="1">
      <c r="B1858" s="25" t="s">
        <v>30</v>
      </c>
      <c r="C1858" s="27">
        <v>-19</v>
      </c>
      <c r="D1858" s="24" t="str">
        <f>IFERROR(VLOOKUP(TRIM(B1858),'Q4-Step 0-EastWestList'!$A$2:$B$16,2,FALSE),IFERROR(VLOOKUP(TRIM(B1858),'Q4-Step 0-EastWestList'!$C$2:$D$6,2,FALSE),"Neither"))</f>
        <v>Neither</v>
      </c>
    </row>
    <row r="1859" spans="2:4" ht="19.5" customHeight="1">
      <c r="B1859" s="25" t="s">
        <v>82</v>
      </c>
      <c r="C1859" s="27">
        <v>-54</v>
      </c>
      <c r="D1859" s="24" t="str">
        <f>IFERROR(VLOOKUP(TRIM(B1859),'Q4-Step 0-EastWestList'!$A$2:$B$16,2,FALSE),IFERROR(VLOOKUP(TRIM(B1859),'Q4-Step 0-EastWestList'!$C$2:$D$6,2,FALSE),"Neither"))</f>
        <v>Neither</v>
      </c>
    </row>
    <row r="1860" spans="2:4" ht="19.5" customHeight="1">
      <c r="B1860" s="25" t="s">
        <v>37</v>
      </c>
      <c r="C1860" s="27">
        <v>-8</v>
      </c>
      <c r="D1860" s="24" t="str">
        <f>IFERROR(VLOOKUP(TRIM(B1860),'Q4-Step 0-EastWestList'!$A$2:$B$16,2,FALSE),IFERROR(VLOOKUP(TRIM(B1860),'Q4-Step 0-EastWestList'!$C$2:$D$6,2,FALSE),"Neither"))</f>
        <v>Neither</v>
      </c>
    </row>
    <row r="1861" spans="2:4" ht="19.5" customHeight="1">
      <c r="B1861" s="25" t="s">
        <v>46</v>
      </c>
      <c r="C1861" s="27">
        <v>18</v>
      </c>
      <c r="D1861" s="24" t="str">
        <f>IFERROR(VLOOKUP(TRIM(B1861),'Q4-Step 0-EastWestList'!$A$2:$B$16,2,FALSE),IFERROR(VLOOKUP(TRIM(B1861),'Q4-Step 0-EastWestList'!$C$2:$D$6,2,FALSE),"Neither"))</f>
        <v>Neither</v>
      </c>
    </row>
    <row r="1862" spans="2:4" ht="19.5" customHeight="1">
      <c r="B1862" s="25" t="s">
        <v>82</v>
      </c>
      <c r="C1862" s="27">
        <v>103</v>
      </c>
      <c r="D1862" s="24" t="str">
        <f>IFERROR(VLOOKUP(TRIM(B1862),'Q4-Step 0-EastWestList'!$A$2:$B$16,2,FALSE),IFERROR(VLOOKUP(TRIM(B1862),'Q4-Step 0-EastWestList'!$C$2:$D$6,2,FALSE),"Neither"))</f>
        <v>Neither</v>
      </c>
    </row>
    <row r="1863" spans="2:4" ht="19.5" customHeight="1">
      <c r="B1863" s="25" t="s">
        <v>71</v>
      </c>
      <c r="C1863" s="27">
        <v>-26</v>
      </c>
      <c r="D1863" s="24" t="str">
        <f>IFERROR(VLOOKUP(TRIM(B1863),'Q4-Step 0-EastWestList'!$A$2:$B$16,2,FALSE),IFERROR(VLOOKUP(TRIM(B1863),'Q4-Step 0-EastWestList'!$C$2:$D$6,2,FALSE),"Neither"))</f>
        <v>Neither</v>
      </c>
    </row>
    <row r="1864" spans="2:4" ht="19.5" customHeight="1">
      <c r="B1864" s="25" t="s">
        <v>55</v>
      </c>
      <c r="C1864" s="27">
        <v>33</v>
      </c>
      <c r="D1864" s="24" t="str">
        <f>IFERROR(VLOOKUP(TRIM(B1864),'Q4-Step 0-EastWestList'!$A$2:$B$16,2,FALSE),IFERROR(VLOOKUP(TRIM(B1864),'Q4-Step 0-EastWestList'!$C$2:$D$6,2,FALSE),"Neither"))</f>
        <v>Neither</v>
      </c>
    </row>
    <row r="1865" spans="2:4" ht="19.5" customHeight="1">
      <c r="B1865" s="25" t="s">
        <v>46</v>
      </c>
      <c r="C1865" s="27">
        <v>-4</v>
      </c>
      <c r="D1865" s="24" t="str">
        <f>IFERROR(VLOOKUP(TRIM(B1865),'Q4-Step 0-EastWestList'!$A$2:$B$16,2,FALSE),IFERROR(VLOOKUP(TRIM(B1865),'Q4-Step 0-EastWestList'!$C$2:$D$6,2,FALSE),"Neither"))</f>
        <v>Neither</v>
      </c>
    </row>
    <row r="1866" spans="2:4" ht="19.5" customHeight="1">
      <c r="B1866" s="25" t="s">
        <v>81</v>
      </c>
      <c r="C1866" s="27">
        <v>1</v>
      </c>
      <c r="D1866" s="24" t="str">
        <f>IFERROR(VLOOKUP(TRIM(B1866),'Q4-Step 0-EastWestList'!$A$2:$B$16,2,FALSE),IFERROR(VLOOKUP(TRIM(B1866),'Q4-Step 0-EastWestList'!$C$2:$D$6,2,FALSE),"Neither"))</f>
        <v>Neither</v>
      </c>
    </row>
    <row r="1867" spans="2:4" ht="19.5" customHeight="1">
      <c r="B1867" s="25" t="s">
        <v>46</v>
      </c>
      <c r="C1867" s="27">
        <v>282</v>
      </c>
      <c r="D1867" s="24" t="str">
        <f>IFERROR(VLOOKUP(TRIM(B1867),'Q4-Step 0-EastWestList'!$A$2:$B$16,2,FALSE),IFERROR(VLOOKUP(TRIM(B1867),'Q4-Step 0-EastWestList'!$C$2:$D$6,2,FALSE),"Neither"))</f>
        <v>Neither</v>
      </c>
    </row>
    <row r="1868" spans="2:4" ht="19.5" customHeight="1">
      <c r="B1868" s="25" t="s">
        <v>34</v>
      </c>
      <c r="C1868" s="27">
        <v>6</v>
      </c>
      <c r="D1868" s="24" t="str">
        <f>IFERROR(VLOOKUP(TRIM(B1868),'Q4-Step 0-EastWestList'!$A$2:$B$16,2,FALSE),IFERROR(VLOOKUP(TRIM(B1868),'Q4-Step 0-EastWestList'!$C$2:$D$6,2,FALSE),"Neither"))</f>
        <v>Neither</v>
      </c>
    </row>
    <row r="1869" spans="2:4" ht="19.5" customHeight="1">
      <c r="B1869" s="25" t="s">
        <v>190</v>
      </c>
      <c r="C1869" s="27">
        <v>76</v>
      </c>
      <c r="D1869" s="24" t="str">
        <f>IFERROR(VLOOKUP(TRIM(B1869),'Q4-Step 0-EastWestList'!$A$2:$B$16,2,FALSE),IFERROR(VLOOKUP(TRIM(B1869),'Q4-Step 0-EastWestList'!$C$2:$D$6,2,FALSE),"Neither"))</f>
        <v>Neither</v>
      </c>
    </row>
    <row r="1870" spans="2:4" ht="19.5" customHeight="1">
      <c r="B1870" s="25" t="s">
        <v>142</v>
      </c>
      <c r="C1870" s="27">
        <v>77</v>
      </c>
      <c r="D1870" s="24" t="str">
        <f>IFERROR(VLOOKUP(TRIM(B1870),'Q4-Step 0-EastWestList'!$A$2:$B$16,2,FALSE),IFERROR(VLOOKUP(TRIM(B1870),'Q4-Step 0-EastWestList'!$C$2:$D$6,2,FALSE),"Neither"))</f>
        <v>Neither</v>
      </c>
    </row>
    <row r="1871" spans="2:4" ht="19.5" customHeight="1">
      <c r="B1871" s="25" t="s">
        <v>38</v>
      </c>
      <c r="C1871" s="27">
        <v>10</v>
      </c>
      <c r="D1871" s="24" t="str">
        <f>IFERROR(VLOOKUP(TRIM(B1871),'Q4-Step 0-EastWestList'!$A$2:$B$16,2,FALSE),IFERROR(VLOOKUP(TRIM(B1871),'Q4-Step 0-EastWestList'!$C$2:$D$6,2,FALSE),"Neither"))</f>
        <v>Neither</v>
      </c>
    </row>
    <row r="1872" spans="2:4" ht="19.5" customHeight="1">
      <c r="B1872" s="25" t="s">
        <v>21</v>
      </c>
      <c r="C1872" s="26">
        <v>1796</v>
      </c>
      <c r="D1872" s="24" t="str">
        <f>IFERROR(VLOOKUP(TRIM(B1872),'Q4-Step 0-EastWestList'!$A$2:$B$16,2,FALSE),IFERROR(VLOOKUP(TRIM(B1872),'Q4-Step 0-EastWestList'!$C$2:$D$6,2,FALSE),"Neither"))</f>
        <v>East</v>
      </c>
    </row>
    <row r="1873" spans="2:4" ht="19.5" customHeight="1">
      <c r="B1873" s="25" t="s">
        <v>41</v>
      </c>
      <c r="C1873" s="27">
        <v>-11</v>
      </c>
      <c r="D1873" s="24" t="str">
        <f>IFERROR(VLOOKUP(TRIM(B1873),'Q4-Step 0-EastWestList'!$A$2:$B$16,2,FALSE),IFERROR(VLOOKUP(TRIM(B1873),'Q4-Step 0-EastWestList'!$C$2:$D$6,2,FALSE),"Neither"))</f>
        <v>Neither</v>
      </c>
    </row>
    <row r="1874" spans="2:4" ht="19.5" customHeight="1">
      <c r="B1874" s="25" t="s">
        <v>23</v>
      </c>
      <c r="C1874" s="27">
        <v>11</v>
      </c>
      <c r="D1874" s="24" t="str">
        <f>IFERROR(VLOOKUP(TRIM(B1874),'Q4-Step 0-EastWestList'!$A$2:$B$16,2,FALSE),IFERROR(VLOOKUP(TRIM(B1874),'Q4-Step 0-EastWestList'!$C$2:$D$6,2,FALSE),"Neither"))</f>
        <v>Neither</v>
      </c>
    </row>
    <row r="1875" spans="2:4" ht="19.5" customHeight="1">
      <c r="B1875" s="25" t="s">
        <v>25</v>
      </c>
      <c r="C1875" s="26">
        <v>1091</v>
      </c>
      <c r="D1875" s="24" t="str">
        <f>IFERROR(VLOOKUP(TRIM(B1875),'Q4-Step 0-EastWestList'!$A$2:$B$16,2,FALSE),IFERROR(VLOOKUP(TRIM(B1875),'Q4-Step 0-EastWestList'!$C$2:$D$6,2,FALSE),"Neither"))</f>
        <v>East</v>
      </c>
    </row>
    <row r="1876" spans="2:4" ht="19.5" customHeight="1">
      <c r="B1876" s="25" t="s">
        <v>96</v>
      </c>
      <c r="C1876" s="27">
        <v>934</v>
      </c>
      <c r="D1876" s="24" t="str">
        <f>IFERROR(VLOOKUP(TRIM(B1876),'Q4-Step 0-EastWestList'!$A$2:$B$16,2,FALSE),IFERROR(VLOOKUP(TRIM(B1876),'Q4-Step 0-EastWestList'!$C$2:$D$6,2,FALSE),"Neither"))</f>
        <v>East</v>
      </c>
    </row>
    <row r="1877" spans="2:4" ht="19.5" customHeight="1">
      <c r="B1877" s="25" t="s">
        <v>50</v>
      </c>
      <c r="C1877" s="27">
        <v>-37</v>
      </c>
      <c r="D1877" s="24" t="str">
        <f>IFERROR(VLOOKUP(TRIM(B1877),'Q4-Step 0-EastWestList'!$A$2:$B$16,2,FALSE),IFERROR(VLOOKUP(TRIM(B1877),'Q4-Step 0-EastWestList'!$C$2:$D$6,2,FALSE),"Neither"))</f>
        <v>East</v>
      </c>
    </row>
    <row r="1878" spans="2:4" ht="19.5" customHeight="1">
      <c r="B1878" s="25" t="s">
        <v>55</v>
      </c>
      <c r="C1878" s="26">
        <v>1355</v>
      </c>
      <c r="D1878" s="24" t="str">
        <f>IFERROR(VLOOKUP(TRIM(B1878),'Q4-Step 0-EastWestList'!$A$2:$B$16,2,FALSE),IFERROR(VLOOKUP(TRIM(B1878),'Q4-Step 0-EastWestList'!$C$2:$D$6,2,FALSE),"Neither"))</f>
        <v>Neither</v>
      </c>
    </row>
    <row r="1879" spans="2:4" ht="19.5" customHeight="1">
      <c r="B1879" s="25" t="s">
        <v>71</v>
      </c>
      <c r="C1879" s="27">
        <v>580</v>
      </c>
      <c r="D1879" s="24" t="str">
        <f>IFERROR(VLOOKUP(TRIM(B1879),'Q4-Step 0-EastWestList'!$A$2:$B$16,2,FALSE),IFERROR(VLOOKUP(TRIM(B1879),'Q4-Step 0-EastWestList'!$C$2:$D$6,2,FALSE),"Neither"))</f>
        <v>Neither</v>
      </c>
    </row>
    <row r="1880" spans="2:4" ht="19.5" customHeight="1">
      <c r="B1880" s="25" t="s">
        <v>182</v>
      </c>
      <c r="C1880" s="27">
        <v>75</v>
      </c>
      <c r="D1880" s="24" t="str">
        <f>IFERROR(VLOOKUP(TRIM(B1880),'Q4-Step 0-EastWestList'!$A$2:$B$16,2,FALSE),IFERROR(VLOOKUP(TRIM(B1880),'Q4-Step 0-EastWestList'!$C$2:$D$6,2,FALSE),"Neither"))</f>
        <v>Neither</v>
      </c>
    </row>
    <row r="1881" spans="2:4" ht="19.5" customHeight="1">
      <c r="B1881" s="25" t="s">
        <v>33</v>
      </c>
      <c r="C1881" s="27">
        <v>9</v>
      </c>
      <c r="D1881" s="24" t="str">
        <f>IFERROR(VLOOKUP(TRIM(B1881),'Q4-Step 0-EastWestList'!$A$2:$B$16,2,FALSE),IFERROR(VLOOKUP(TRIM(B1881),'Q4-Step 0-EastWestList'!$C$2:$D$6,2,FALSE),"Neither"))</f>
        <v>Neither</v>
      </c>
    </row>
    <row r="1882" spans="2:4" ht="19.5" customHeight="1">
      <c r="B1882" s="25" t="s">
        <v>35</v>
      </c>
      <c r="C1882" s="27">
        <v>-7</v>
      </c>
      <c r="D1882" s="24" t="str">
        <f>IFERROR(VLOOKUP(TRIM(B1882),'Q4-Step 0-EastWestList'!$A$2:$B$16,2,FALSE),IFERROR(VLOOKUP(TRIM(B1882),'Q4-Step 0-EastWestList'!$C$2:$D$6,2,FALSE),"Neither"))</f>
        <v>Neither</v>
      </c>
    </row>
    <row r="1883" spans="2:4" ht="19.5" customHeight="1">
      <c r="B1883" s="25" t="s">
        <v>30</v>
      </c>
      <c r="C1883" s="27">
        <v>-29</v>
      </c>
      <c r="D1883" s="24" t="str">
        <f>IFERROR(VLOOKUP(TRIM(B1883),'Q4-Step 0-EastWestList'!$A$2:$B$16,2,FALSE),IFERROR(VLOOKUP(TRIM(B1883),'Q4-Step 0-EastWestList'!$C$2:$D$6,2,FALSE),"Neither"))</f>
        <v>Neither</v>
      </c>
    </row>
    <row r="1884" spans="2:4" ht="19.5" customHeight="1">
      <c r="B1884" s="25" t="s">
        <v>52</v>
      </c>
      <c r="C1884" s="26">
        <v>13377</v>
      </c>
      <c r="D1884" s="24" t="str">
        <f>IFERROR(VLOOKUP(TRIM(B1884),'Q4-Step 0-EastWestList'!$A$2:$B$16,2,FALSE),IFERROR(VLOOKUP(TRIM(B1884),'Q4-Step 0-EastWestList'!$C$2:$D$6,2,FALSE),"Neither"))</f>
        <v>West</v>
      </c>
    </row>
    <row r="1885" spans="2:4" ht="19.5" customHeight="1">
      <c r="B1885" s="25" t="s">
        <v>81</v>
      </c>
      <c r="C1885" s="27">
        <v>-232</v>
      </c>
      <c r="D1885" s="24" t="str">
        <f>IFERROR(VLOOKUP(TRIM(B1885),'Q4-Step 0-EastWestList'!$A$2:$B$16,2,FALSE),IFERROR(VLOOKUP(TRIM(B1885),'Q4-Step 0-EastWestList'!$C$2:$D$6,2,FALSE),"Neither"))</f>
        <v>Neither</v>
      </c>
    </row>
    <row r="1886" spans="2:4" ht="19.5" customHeight="1">
      <c r="B1886" s="25" t="s">
        <v>140</v>
      </c>
      <c r="C1886" s="27">
        <v>-57</v>
      </c>
      <c r="D1886" s="24" t="str">
        <f>IFERROR(VLOOKUP(TRIM(B1886),'Q4-Step 0-EastWestList'!$A$2:$B$16,2,FALSE),IFERROR(VLOOKUP(TRIM(B1886),'Q4-Step 0-EastWestList'!$C$2:$D$6,2,FALSE),"Neither"))</f>
        <v>Neither</v>
      </c>
    </row>
    <row r="1887" spans="2:4" ht="19.5" customHeight="1">
      <c r="B1887" s="25" t="s">
        <v>25</v>
      </c>
      <c r="C1887" s="27">
        <v>428</v>
      </c>
      <c r="D1887" s="24" t="str">
        <f>IFERROR(VLOOKUP(TRIM(B1887),'Q4-Step 0-EastWestList'!$A$2:$B$16,2,FALSE),IFERROR(VLOOKUP(TRIM(B1887),'Q4-Step 0-EastWestList'!$C$2:$D$6,2,FALSE),"Neither"))</f>
        <v>East</v>
      </c>
    </row>
    <row r="1888" spans="2:4" ht="19.5" customHeight="1">
      <c r="B1888" s="25" t="s">
        <v>25</v>
      </c>
      <c r="C1888" s="27">
        <v>-223</v>
      </c>
      <c r="D1888" s="24" t="str">
        <f>IFERROR(VLOOKUP(TRIM(B1888),'Q4-Step 0-EastWestList'!$A$2:$B$16,2,FALSE),IFERROR(VLOOKUP(TRIM(B1888),'Q4-Step 0-EastWestList'!$C$2:$D$6,2,FALSE),"Neither"))</f>
        <v>East</v>
      </c>
    </row>
    <row r="1889" spans="2:4" ht="19.5" customHeight="1">
      <c r="B1889" s="25" t="s">
        <v>160</v>
      </c>
      <c r="C1889" s="27">
        <v>65</v>
      </c>
      <c r="D1889" s="24" t="str">
        <f>IFERROR(VLOOKUP(TRIM(B1889),'Q4-Step 0-EastWestList'!$A$2:$B$16,2,FALSE),IFERROR(VLOOKUP(TRIM(B1889),'Q4-Step 0-EastWestList'!$C$2:$D$6,2,FALSE),"Neither"))</f>
        <v>Neither</v>
      </c>
    </row>
    <row r="1890" spans="2:4" ht="19.5" customHeight="1">
      <c r="B1890" s="25" t="s">
        <v>81</v>
      </c>
      <c r="C1890" s="27">
        <v>226</v>
      </c>
      <c r="D1890" s="24" t="str">
        <f>IFERROR(VLOOKUP(TRIM(B1890),'Q4-Step 0-EastWestList'!$A$2:$B$16,2,FALSE),IFERROR(VLOOKUP(TRIM(B1890),'Q4-Step 0-EastWestList'!$C$2:$D$6,2,FALSE),"Neither"))</f>
        <v>Neither</v>
      </c>
    </row>
    <row r="1891" spans="2:4" ht="19.5" customHeight="1">
      <c r="B1891" s="25" t="s">
        <v>82</v>
      </c>
      <c r="C1891" s="27">
        <v>46</v>
      </c>
      <c r="D1891" s="24" t="str">
        <f>IFERROR(VLOOKUP(TRIM(B1891),'Q4-Step 0-EastWestList'!$A$2:$B$16,2,FALSE),IFERROR(VLOOKUP(TRIM(B1891),'Q4-Step 0-EastWestList'!$C$2:$D$6,2,FALSE),"Neither"))</f>
        <v>Neither</v>
      </c>
    </row>
    <row r="1892" spans="2:4" ht="19.5" customHeight="1">
      <c r="B1892" s="25" t="s">
        <v>50</v>
      </c>
      <c r="C1892" s="27">
        <v>311</v>
      </c>
      <c r="D1892" s="24" t="str">
        <f>IFERROR(VLOOKUP(TRIM(B1892),'Q4-Step 0-EastWestList'!$A$2:$B$16,2,FALSE),IFERROR(VLOOKUP(TRIM(B1892),'Q4-Step 0-EastWestList'!$C$2:$D$6,2,FALSE),"Neither"))</f>
        <v>East</v>
      </c>
    </row>
    <row r="1893" spans="2:4" ht="19.5" customHeight="1">
      <c r="B1893" s="25" t="s">
        <v>41</v>
      </c>
      <c r="C1893" s="27">
        <v>506</v>
      </c>
      <c r="D1893" s="24" t="str">
        <f>IFERROR(VLOOKUP(TRIM(B1893),'Q4-Step 0-EastWestList'!$A$2:$B$16,2,FALSE),IFERROR(VLOOKUP(TRIM(B1893),'Q4-Step 0-EastWestList'!$C$2:$D$6,2,FALSE),"Neither"))</f>
        <v>Neither</v>
      </c>
    </row>
    <row r="1894" spans="2:4" ht="19.5" customHeight="1">
      <c r="B1894" s="25" t="s">
        <v>34</v>
      </c>
      <c r="C1894" s="27">
        <v>450</v>
      </c>
      <c r="D1894" s="24" t="str">
        <f>IFERROR(VLOOKUP(TRIM(B1894),'Q4-Step 0-EastWestList'!$A$2:$B$16,2,FALSE),IFERROR(VLOOKUP(TRIM(B1894),'Q4-Step 0-EastWestList'!$C$2:$D$6,2,FALSE),"Neither"))</f>
        <v>Neither</v>
      </c>
    </row>
    <row r="1895" spans="2:4" ht="19.5" customHeight="1">
      <c r="B1895" s="25" t="s">
        <v>25</v>
      </c>
      <c r="C1895" s="27">
        <v>-82</v>
      </c>
      <c r="D1895" s="24" t="str">
        <f>IFERROR(VLOOKUP(TRIM(B1895),'Q4-Step 0-EastWestList'!$A$2:$B$16,2,FALSE),IFERROR(VLOOKUP(TRIM(B1895),'Q4-Step 0-EastWestList'!$C$2:$D$6,2,FALSE),"Neither"))</f>
        <v>East</v>
      </c>
    </row>
    <row r="1896" spans="2:4" ht="19.5" customHeight="1">
      <c r="B1896" s="25" t="s">
        <v>29</v>
      </c>
      <c r="C1896" s="27">
        <v>-71</v>
      </c>
      <c r="D1896" s="24" t="str">
        <f>IFERROR(VLOOKUP(TRIM(B1896),'Q4-Step 0-EastWestList'!$A$2:$B$16,2,FALSE),IFERROR(VLOOKUP(TRIM(B1896),'Q4-Step 0-EastWestList'!$C$2:$D$6,2,FALSE),"Neither"))</f>
        <v>Neither</v>
      </c>
    </row>
    <row r="1897" spans="2:4" ht="19.5" customHeight="1">
      <c r="B1897" s="25" t="s">
        <v>96</v>
      </c>
      <c r="C1897" s="27">
        <v>328</v>
      </c>
      <c r="D1897" s="24" t="str">
        <f>IFERROR(VLOOKUP(TRIM(B1897),'Q4-Step 0-EastWestList'!$A$2:$B$16,2,FALSE),IFERROR(VLOOKUP(TRIM(B1897),'Q4-Step 0-EastWestList'!$C$2:$D$6,2,FALSE),"Neither"))</f>
        <v>East</v>
      </c>
    </row>
    <row r="1898" spans="2:4" ht="19.5" customHeight="1">
      <c r="B1898" s="25" t="s">
        <v>50</v>
      </c>
      <c r="C1898" s="27">
        <v>-248</v>
      </c>
      <c r="D1898" s="24" t="str">
        <f>IFERROR(VLOOKUP(TRIM(B1898),'Q4-Step 0-EastWestList'!$A$2:$B$16,2,FALSE),IFERROR(VLOOKUP(TRIM(B1898),'Q4-Step 0-EastWestList'!$C$2:$D$6,2,FALSE),"Neither"))</f>
        <v>East</v>
      </c>
    </row>
    <row r="1899" spans="2:4" ht="19.5" customHeight="1">
      <c r="B1899" s="25" t="s">
        <v>169</v>
      </c>
      <c r="C1899" s="27">
        <v>323</v>
      </c>
      <c r="D1899" s="24" t="str">
        <f>IFERROR(VLOOKUP(TRIM(B1899),'Q4-Step 0-EastWestList'!$A$2:$B$16,2,FALSE),IFERROR(VLOOKUP(TRIM(B1899),'Q4-Step 0-EastWestList'!$C$2:$D$6,2,FALSE),"Neither"))</f>
        <v>Neither</v>
      </c>
    </row>
    <row r="1900" spans="2:4" ht="19.5" customHeight="1">
      <c r="B1900" s="25" t="s">
        <v>25</v>
      </c>
      <c r="C1900" s="27">
        <v>52</v>
      </c>
      <c r="D1900" s="24" t="str">
        <f>IFERROR(VLOOKUP(TRIM(B1900),'Q4-Step 0-EastWestList'!$A$2:$B$16,2,FALSE),IFERROR(VLOOKUP(TRIM(B1900),'Q4-Step 0-EastWestList'!$C$2:$D$6,2,FALSE),"Neither"))</f>
        <v>East</v>
      </c>
    </row>
    <row r="1901" spans="2:4" ht="19.5" customHeight="1">
      <c r="B1901" s="25" t="s">
        <v>55</v>
      </c>
      <c r="C1901" s="26">
        <v>2834</v>
      </c>
      <c r="D1901" s="24" t="str">
        <f>IFERROR(VLOOKUP(TRIM(B1901),'Q4-Step 0-EastWestList'!$A$2:$B$16,2,FALSE),IFERROR(VLOOKUP(TRIM(B1901),'Q4-Step 0-EastWestList'!$C$2:$D$6,2,FALSE),"Neither"))</f>
        <v>Neither</v>
      </c>
    </row>
    <row r="1902" spans="2:4" ht="19.5" customHeight="1">
      <c r="B1902" s="25" t="s">
        <v>82</v>
      </c>
      <c r="C1902" s="27">
        <v>530</v>
      </c>
      <c r="D1902" s="24" t="str">
        <f>IFERROR(VLOOKUP(TRIM(B1902),'Q4-Step 0-EastWestList'!$A$2:$B$16,2,FALSE),IFERROR(VLOOKUP(TRIM(B1902),'Q4-Step 0-EastWestList'!$C$2:$D$6,2,FALSE),"Neither"))</f>
        <v>Neither</v>
      </c>
    </row>
    <row r="1903" spans="2:4" ht="19.5" customHeight="1">
      <c r="B1903" s="25" t="s">
        <v>31</v>
      </c>
      <c r="C1903" s="27">
        <v>188</v>
      </c>
      <c r="D1903" s="24" t="str">
        <f>IFERROR(VLOOKUP(TRIM(B1903),'Q4-Step 0-EastWestList'!$A$2:$B$16,2,FALSE),IFERROR(VLOOKUP(TRIM(B1903),'Q4-Step 0-EastWestList'!$C$2:$D$6,2,FALSE),"Neither"))</f>
        <v>Neither</v>
      </c>
    </row>
    <row r="1904" spans="2:4" ht="19.5" customHeight="1">
      <c r="B1904" s="25" t="s">
        <v>142</v>
      </c>
      <c r="C1904" s="27">
        <v>72</v>
      </c>
      <c r="D1904" s="24" t="str">
        <f>IFERROR(VLOOKUP(TRIM(B1904),'Q4-Step 0-EastWestList'!$A$2:$B$16,2,FALSE),IFERROR(VLOOKUP(TRIM(B1904),'Q4-Step 0-EastWestList'!$C$2:$D$6,2,FALSE),"Neither"))</f>
        <v>Neither</v>
      </c>
    </row>
    <row r="1905" spans="2:4" ht="19.5" customHeight="1">
      <c r="B1905" s="25" t="s">
        <v>190</v>
      </c>
      <c r="C1905" s="27">
        <v>66</v>
      </c>
      <c r="D1905" s="24" t="str">
        <f>IFERROR(VLOOKUP(TRIM(B1905),'Q4-Step 0-EastWestList'!$A$2:$B$16,2,FALSE),IFERROR(VLOOKUP(TRIM(B1905),'Q4-Step 0-EastWestList'!$C$2:$D$6,2,FALSE),"Neither"))</f>
        <v>Neither</v>
      </c>
    </row>
    <row r="1906" spans="2:4" ht="19.5" customHeight="1">
      <c r="B1906" s="25" t="s">
        <v>182</v>
      </c>
      <c r="C1906" s="27">
        <v>131</v>
      </c>
      <c r="D1906" s="24" t="str">
        <f>IFERROR(VLOOKUP(TRIM(B1906),'Q4-Step 0-EastWestList'!$A$2:$B$16,2,FALSE),IFERROR(VLOOKUP(TRIM(B1906),'Q4-Step 0-EastWestList'!$C$2:$D$6,2,FALSE),"Neither"))</f>
        <v>Neither</v>
      </c>
    </row>
    <row r="1907" spans="2:4" ht="19.5" customHeight="1">
      <c r="B1907" s="25" t="s">
        <v>59</v>
      </c>
      <c r="C1907" s="27">
        <v>-196</v>
      </c>
      <c r="D1907" s="24" t="str">
        <f>IFERROR(VLOOKUP(TRIM(B1907),'Q4-Step 0-EastWestList'!$A$2:$B$16,2,FALSE),IFERROR(VLOOKUP(TRIM(B1907),'Q4-Step 0-EastWestList'!$C$2:$D$6,2,FALSE),"Neither"))</f>
        <v>Neither</v>
      </c>
    </row>
    <row r="1908" spans="2:4" ht="19.5" customHeight="1">
      <c r="B1908" s="25" t="s">
        <v>46</v>
      </c>
      <c r="C1908" s="27">
        <v>51</v>
      </c>
      <c r="D1908" s="24" t="str">
        <f>IFERROR(VLOOKUP(TRIM(B1908),'Q4-Step 0-EastWestList'!$A$2:$B$16,2,FALSE),IFERROR(VLOOKUP(TRIM(B1908),'Q4-Step 0-EastWestList'!$C$2:$D$6,2,FALSE),"Neither"))</f>
        <v>Neither</v>
      </c>
    </row>
    <row r="1909" spans="2:4" ht="19.5" customHeight="1">
      <c r="B1909" s="25" t="s">
        <v>38</v>
      </c>
      <c r="C1909" s="27">
        <v>-3</v>
      </c>
      <c r="D1909" s="24" t="str">
        <f>IFERROR(VLOOKUP(TRIM(B1909),'Q4-Step 0-EastWestList'!$A$2:$B$16,2,FALSE),IFERROR(VLOOKUP(TRIM(B1909),'Q4-Step 0-EastWestList'!$C$2:$D$6,2,FALSE),"Neither"))</f>
        <v>Neither</v>
      </c>
    </row>
    <row r="1910" spans="2:4" ht="19.5" customHeight="1">
      <c r="B1910" s="25" t="s">
        <v>33</v>
      </c>
      <c r="C1910" s="27">
        <v>114</v>
      </c>
      <c r="D1910" s="24" t="str">
        <f>IFERROR(VLOOKUP(TRIM(B1910),'Q4-Step 0-EastWestList'!$A$2:$B$16,2,FALSE),IFERROR(VLOOKUP(TRIM(B1910),'Q4-Step 0-EastWestList'!$C$2:$D$6,2,FALSE),"Neither"))</f>
        <v>Neither</v>
      </c>
    </row>
    <row r="1911" spans="2:4" ht="19.5" customHeight="1">
      <c r="B1911" s="25" t="s">
        <v>29</v>
      </c>
      <c r="C1911" s="27">
        <v>62</v>
      </c>
      <c r="D1911" s="24" t="str">
        <f>IFERROR(VLOOKUP(TRIM(B1911),'Q4-Step 0-EastWestList'!$A$2:$B$16,2,FALSE),IFERROR(VLOOKUP(TRIM(B1911),'Q4-Step 0-EastWestList'!$C$2:$D$6,2,FALSE),"Neither"))</f>
        <v>Neither</v>
      </c>
    </row>
    <row r="1912" spans="2:4" ht="19.5" customHeight="1">
      <c r="B1912" s="25" t="s">
        <v>50</v>
      </c>
      <c r="C1912" s="27">
        <v>47</v>
      </c>
      <c r="D1912" s="24" t="str">
        <f>IFERROR(VLOOKUP(TRIM(B1912),'Q4-Step 0-EastWestList'!$A$2:$B$16,2,FALSE),IFERROR(VLOOKUP(TRIM(B1912),'Q4-Step 0-EastWestList'!$C$2:$D$6,2,FALSE),"Neither"))</f>
        <v>East</v>
      </c>
    </row>
    <row r="1913" spans="2:4" ht="19.5" customHeight="1">
      <c r="B1913" s="25" t="s">
        <v>82</v>
      </c>
      <c r="C1913" s="27">
        <v>-17</v>
      </c>
      <c r="D1913" s="24" t="str">
        <f>IFERROR(VLOOKUP(TRIM(B1913),'Q4-Step 0-EastWestList'!$A$2:$B$16,2,FALSE),IFERROR(VLOOKUP(TRIM(B1913),'Q4-Step 0-EastWestList'!$C$2:$D$6,2,FALSE),"Neither"))</f>
        <v>Neither</v>
      </c>
    </row>
    <row r="1914" spans="2:4" ht="19.5" customHeight="1">
      <c r="B1914" s="25" t="s">
        <v>35</v>
      </c>
      <c r="C1914" s="27">
        <v>-4</v>
      </c>
      <c r="D1914" s="24" t="str">
        <f>IFERROR(VLOOKUP(TRIM(B1914),'Q4-Step 0-EastWestList'!$A$2:$B$16,2,FALSE),IFERROR(VLOOKUP(TRIM(B1914),'Q4-Step 0-EastWestList'!$C$2:$D$6,2,FALSE),"Neither"))</f>
        <v>Neither</v>
      </c>
    </row>
    <row r="1915" spans="2:4" ht="19.5" customHeight="1">
      <c r="B1915" s="25" t="s">
        <v>82</v>
      </c>
      <c r="C1915" s="27">
        <v>78</v>
      </c>
      <c r="D1915" s="24" t="str">
        <f>IFERROR(VLOOKUP(TRIM(B1915),'Q4-Step 0-EastWestList'!$A$2:$B$16,2,FALSE),IFERROR(VLOOKUP(TRIM(B1915),'Q4-Step 0-EastWestList'!$C$2:$D$6,2,FALSE),"Neither"))</f>
        <v>Neither</v>
      </c>
    </row>
    <row r="1916" spans="2:4" ht="19.5" customHeight="1">
      <c r="B1916" s="25" t="s">
        <v>41</v>
      </c>
      <c r="C1916" s="27">
        <v>-18</v>
      </c>
      <c r="D1916" s="24" t="str">
        <f>IFERROR(VLOOKUP(TRIM(B1916),'Q4-Step 0-EastWestList'!$A$2:$B$16,2,FALSE),IFERROR(VLOOKUP(TRIM(B1916),'Q4-Step 0-EastWestList'!$C$2:$D$6,2,FALSE),"Neither"))</f>
        <v>Neither</v>
      </c>
    </row>
    <row r="1917" spans="2:4" ht="19.5" customHeight="1">
      <c r="B1917" s="25" t="s">
        <v>126</v>
      </c>
      <c r="C1917" s="27">
        <v>179</v>
      </c>
      <c r="D1917" s="24" t="str">
        <f>IFERROR(VLOOKUP(TRIM(B1917),'Q4-Step 0-EastWestList'!$A$2:$B$16,2,FALSE),IFERROR(VLOOKUP(TRIM(B1917),'Q4-Step 0-EastWestList'!$C$2:$D$6,2,FALSE),"Neither"))</f>
        <v>Neither</v>
      </c>
    </row>
    <row r="1918" spans="2:4" ht="19.5" customHeight="1">
      <c r="B1918" s="25" t="s">
        <v>29</v>
      </c>
      <c r="C1918" s="27">
        <v>-12</v>
      </c>
      <c r="D1918" s="24" t="str">
        <f>IFERROR(VLOOKUP(TRIM(B1918),'Q4-Step 0-EastWestList'!$A$2:$B$16,2,FALSE),IFERROR(VLOOKUP(TRIM(B1918),'Q4-Step 0-EastWestList'!$C$2:$D$6,2,FALSE),"Neither"))</f>
        <v>Neither</v>
      </c>
    </row>
    <row r="1919" spans="2:4" ht="19.5" customHeight="1">
      <c r="B1919" s="25" t="s">
        <v>25</v>
      </c>
      <c r="C1919" s="27">
        <v>-129</v>
      </c>
      <c r="D1919" s="24" t="str">
        <f>IFERROR(VLOOKUP(TRIM(B1919),'Q4-Step 0-EastWestList'!$A$2:$B$16,2,FALSE),IFERROR(VLOOKUP(TRIM(B1919),'Q4-Step 0-EastWestList'!$C$2:$D$6,2,FALSE),"Neither"))</f>
        <v>East</v>
      </c>
    </row>
    <row r="1920" spans="2:4" ht="19.5" customHeight="1">
      <c r="B1920" s="25" t="s">
        <v>50</v>
      </c>
      <c r="C1920" s="27">
        <v>-173</v>
      </c>
      <c r="D1920" s="24" t="str">
        <f>IFERROR(VLOOKUP(TRIM(B1920),'Q4-Step 0-EastWestList'!$A$2:$B$16,2,FALSE),IFERROR(VLOOKUP(TRIM(B1920),'Q4-Step 0-EastWestList'!$C$2:$D$6,2,FALSE),"Neither"))</f>
        <v>East</v>
      </c>
    </row>
    <row r="1921" spans="2:4" ht="19.5" customHeight="1">
      <c r="B1921" s="25" t="s">
        <v>81</v>
      </c>
      <c r="C1921" s="26">
        <v>2251</v>
      </c>
      <c r="D1921" s="24" t="str">
        <f>IFERROR(VLOOKUP(TRIM(B1921),'Q4-Step 0-EastWestList'!$A$2:$B$16,2,FALSE),IFERROR(VLOOKUP(TRIM(B1921),'Q4-Step 0-EastWestList'!$C$2:$D$6,2,FALSE),"Neither"))</f>
        <v>Neither</v>
      </c>
    </row>
    <row r="1922" spans="2:4" ht="19.5" customHeight="1">
      <c r="B1922" s="25" t="s">
        <v>43</v>
      </c>
      <c r="C1922" s="27">
        <v>-130</v>
      </c>
      <c r="D1922" s="24" t="str">
        <f>IFERROR(VLOOKUP(TRIM(B1922),'Q4-Step 0-EastWestList'!$A$2:$B$16,2,FALSE),IFERROR(VLOOKUP(TRIM(B1922),'Q4-Step 0-EastWestList'!$C$2:$D$6,2,FALSE),"Neither"))</f>
        <v>Neither</v>
      </c>
    </row>
    <row r="1923" spans="2:4" ht="19.5" customHeight="1">
      <c r="B1923" s="25" t="s">
        <v>82</v>
      </c>
      <c r="C1923" s="27">
        <v>-50</v>
      </c>
      <c r="D1923" s="24" t="str">
        <f>IFERROR(VLOOKUP(TRIM(B1923),'Q4-Step 0-EastWestList'!$A$2:$B$16,2,FALSE),IFERROR(VLOOKUP(TRIM(B1923),'Q4-Step 0-EastWestList'!$C$2:$D$6,2,FALSE),"Neither"))</f>
        <v>Neither</v>
      </c>
    </row>
    <row r="1924" spans="2:4" ht="19.5" customHeight="1">
      <c r="B1924" s="25" t="s">
        <v>23</v>
      </c>
      <c r="C1924" s="27">
        <v>28</v>
      </c>
      <c r="D1924" s="24" t="str">
        <f>IFERROR(VLOOKUP(TRIM(B1924),'Q4-Step 0-EastWestList'!$A$2:$B$16,2,FALSE),IFERROR(VLOOKUP(TRIM(B1924),'Q4-Step 0-EastWestList'!$C$2:$D$6,2,FALSE),"Neither"))</f>
        <v>Neither</v>
      </c>
    </row>
    <row r="1925" spans="2:4" ht="19.5" customHeight="1">
      <c r="B1925" s="25" t="s">
        <v>52</v>
      </c>
      <c r="C1925" s="26">
        <v>7542</v>
      </c>
      <c r="D1925" s="24" t="str">
        <f>IFERROR(VLOOKUP(TRIM(B1925),'Q4-Step 0-EastWestList'!$A$2:$B$16,2,FALSE),IFERROR(VLOOKUP(TRIM(B1925),'Q4-Step 0-EastWestList'!$C$2:$D$6,2,FALSE),"Neither"))</f>
        <v>West</v>
      </c>
    </row>
    <row r="1926" spans="2:4" ht="19.5" customHeight="1">
      <c r="B1926" s="25" t="s">
        <v>86</v>
      </c>
      <c r="C1926" s="27">
        <v>-77</v>
      </c>
      <c r="D1926" s="24" t="str">
        <f>IFERROR(VLOOKUP(TRIM(B1926),'Q4-Step 0-EastWestList'!$A$2:$B$16,2,FALSE),IFERROR(VLOOKUP(TRIM(B1926),'Q4-Step 0-EastWestList'!$C$2:$D$6,2,FALSE),"Neither"))</f>
        <v>Neither</v>
      </c>
    </row>
    <row r="1927" spans="2:4" ht="19.5" customHeight="1">
      <c r="B1927" s="25" t="s">
        <v>59</v>
      </c>
      <c r="C1927" s="27">
        <v>75</v>
      </c>
      <c r="D1927" s="24" t="str">
        <f>IFERROR(VLOOKUP(TRIM(B1927),'Q4-Step 0-EastWestList'!$A$2:$B$16,2,FALSE),IFERROR(VLOOKUP(TRIM(B1927),'Q4-Step 0-EastWestList'!$C$2:$D$6,2,FALSE),"Neither"))</f>
        <v>Neither</v>
      </c>
    </row>
    <row r="1928" spans="2:4" ht="19.5" customHeight="1">
      <c r="B1928" s="25" t="s">
        <v>25</v>
      </c>
      <c r="C1928" s="27">
        <v>57</v>
      </c>
      <c r="D1928" s="24" t="str">
        <f>IFERROR(VLOOKUP(TRIM(B1928),'Q4-Step 0-EastWestList'!$A$2:$B$16,2,FALSE),IFERROR(VLOOKUP(TRIM(B1928),'Q4-Step 0-EastWestList'!$C$2:$D$6,2,FALSE),"Neither"))</f>
        <v>East</v>
      </c>
    </row>
    <row r="1929" spans="2:4" ht="19.5" customHeight="1">
      <c r="B1929" s="25" t="s">
        <v>118</v>
      </c>
      <c r="C1929" s="27">
        <v>-125</v>
      </c>
      <c r="D1929" s="24" t="str">
        <f>IFERROR(VLOOKUP(TRIM(B1929),'Q4-Step 0-EastWestList'!$A$2:$B$16,2,FALSE),IFERROR(VLOOKUP(TRIM(B1929),'Q4-Step 0-EastWestList'!$C$2:$D$6,2,FALSE),"Neither"))</f>
        <v>East</v>
      </c>
    </row>
    <row r="1930" spans="2:4" ht="19.5" customHeight="1">
      <c r="B1930" s="25" t="s">
        <v>103</v>
      </c>
      <c r="C1930" s="27">
        <v>279</v>
      </c>
      <c r="D1930" s="24" t="str">
        <f>IFERROR(VLOOKUP(TRIM(B1930),'Q4-Step 0-EastWestList'!$A$2:$B$16,2,FALSE),IFERROR(VLOOKUP(TRIM(B1930),'Q4-Step 0-EastWestList'!$C$2:$D$6,2,FALSE),"Neither"))</f>
        <v>Neither</v>
      </c>
    </row>
    <row r="1931" spans="2:4" ht="19.5" customHeight="1">
      <c r="B1931" s="25" t="s">
        <v>34</v>
      </c>
      <c r="C1931" s="27">
        <v>3</v>
      </c>
      <c r="D1931" s="24" t="str">
        <f>IFERROR(VLOOKUP(TRIM(B1931),'Q4-Step 0-EastWestList'!$A$2:$B$16,2,FALSE),IFERROR(VLOOKUP(TRIM(B1931),'Q4-Step 0-EastWestList'!$C$2:$D$6,2,FALSE),"Neither"))</f>
        <v>Neither</v>
      </c>
    </row>
    <row r="1932" spans="2:4" ht="19.5" customHeight="1">
      <c r="B1932" s="25" t="s">
        <v>71</v>
      </c>
      <c r="C1932" s="27">
        <v>214</v>
      </c>
      <c r="D1932" s="24" t="str">
        <f>IFERROR(VLOOKUP(TRIM(B1932),'Q4-Step 0-EastWestList'!$A$2:$B$16,2,FALSE),IFERROR(VLOOKUP(TRIM(B1932),'Q4-Step 0-EastWestList'!$C$2:$D$6,2,FALSE),"Neither"))</f>
        <v>Neither</v>
      </c>
    </row>
    <row r="1933" spans="2:4" ht="19.5" customHeight="1">
      <c r="B1933" s="25" t="s">
        <v>30</v>
      </c>
      <c r="C1933" s="27">
        <v>7</v>
      </c>
      <c r="D1933" s="24" t="str">
        <f>IFERROR(VLOOKUP(TRIM(B1933),'Q4-Step 0-EastWestList'!$A$2:$B$16,2,FALSE),IFERROR(VLOOKUP(TRIM(B1933),'Q4-Step 0-EastWestList'!$C$2:$D$6,2,FALSE),"Neither"))</f>
        <v>Neither</v>
      </c>
    </row>
    <row r="1934" spans="2:4" ht="19.5" customHeight="1">
      <c r="B1934" s="25" t="s">
        <v>37</v>
      </c>
      <c r="C1934" s="27">
        <v>58</v>
      </c>
      <c r="D1934" s="24" t="str">
        <f>IFERROR(VLOOKUP(TRIM(B1934),'Q4-Step 0-EastWestList'!$A$2:$B$16,2,FALSE),IFERROR(VLOOKUP(TRIM(B1934),'Q4-Step 0-EastWestList'!$C$2:$D$6,2,FALSE),"Neither"))</f>
        <v>Neither</v>
      </c>
    </row>
    <row r="1935" spans="2:4" ht="19.5" customHeight="1">
      <c r="B1935" s="25" t="s">
        <v>217</v>
      </c>
      <c r="C1935" s="26">
        <v>10974</v>
      </c>
      <c r="D1935" s="24" t="str">
        <f>IFERROR(VLOOKUP(TRIM(B1935),'Q4-Step 0-EastWestList'!$A$2:$B$16,2,FALSE),IFERROR(VLOOKUP(TRIM(B1935),'Q4-Step 0-EastWestList'!$C$2:$D$6,2,FALSE),"Neither"))</f>
        <v>Neither</v>
      </c>
    </row>
    <row r="1936" spans="2:4" ht="19.5" customHeight="1">
      <c r="B1936" s="25" t="s">
        <v>21</v>
      </c>
      <c r="C1936" s="27">
        <v>42</v>
      </c>
      <c r="D1936" s="24" t="str">
        <f>IFERROR(VLOOKUP(TRIM(B1936),'Q4-Step 0-EastWestList'!$A$2:$B$16,2,FALSE),IFERROR(VLOOKUP(TRIM(B1936),'Q4-Step 0-EastWestList'!$C$2:$D$6,2,FALSE),"Neither"))</f>
        <v>East</v>
      </c>
    </row>
    <row r="1937" spans="2:4" ht="19.5" customHeight="1">
      <c r="B1937" s="25" t="s">
        <v>50</v>
      </c>
      <c r="C1937" s="27">
        <v>112</v>
      </c>
      <c r="D1937" s="24" t="str">
        <f>IFERROR(VLOOKUP(TRIM(B1937),'Q4-Step 0-EastWestList'!$A$2:$B$16,2,FALSE),IFERROR(VLOOKUP(TRIM(B1937),'Q4-Step 0-EastWestList'!$C$2:$D$6,2,FALSE),"Neither"))</f>
        <v>East</v>
      </c>
    </row>
    <row r="1938" spans="2:4" ht="19.5" customHeight="1">
      <c r="B1938" s="25" t="s">
        <v>52</v>
      </c>
      <c r="C1938" s="27">
        <v>395</v>
      </c>
      <c r="D1938" s="24" t="str">
        <f>IFERROR(VLOOKUP(TRIM(B1938),'Q4-Step 0-EastWestList'!$A$2:$B$16,2,FALSE),IFERROR(VLOOKUP(TRIM(B1938),'Q4-Step 0-EastWestList'!$C$2:$D$6,2,FALSE),"Neither"))</f>
        <v>West</v>
      </c>
    </row>
    <row r="1939" spans="2:4" ht="19.5" customHeight="1">
      <c r="B1939" s="25" t="s">
        <v>52</v>
      </c>
      <c r="C1939" s="26">
        <v>15706</v>
      </c>
      <c r="D1939" s="24" t="str">
        <f>IFERROR(VLOOKUP(TRIM(B1939),'Q4-Step 0-EastWestList'!$A$2:$B$16,2,FALSE),IFERROR(VLOOKUP(TRIM(B1939),'Q4-Step 0-EastWestList'!$C$2:$D$6,2,FALSE),"Neither"))</f>
        <v>West</v>
      </c>
    </row>
    <row r="1940" spans="2:4" ht="19.5" customHeight="1">
      <c r="B1940" s="25" t="s">
        <v>52</v>
      </c>
      <c r="C1940" s="26">
        <v>20937</v>
      </c>
      <c r="D1940" s="24" t="str">
        <f>IFERROR(VLOOKUP(TRIM(B1940),'Q4-Step 0-EastWestList'!$A$2:$B$16,2,FALSE),IFERROR(VLOOKUP(TRIM(B1940),'Q4-Step 0-EastWestList'!$C$2:$D$6,2,FALSE),"Neither"))</f>
        <v>West</v>
      </c>
    </row>
    <row r="1941" spans="2:4" ht="19.5" customHeight="1">
      <c r="B1941" s="25" t="s">
        <v>52</v>
      </c>
      <c r="C1941" s="26">
        <v>2733</v>
      </c>
      <c r="D1941" s="24" t="str">
        <f>IFERROR(VLOOKUP(TRIM(B1941),'Q4-Step 0-EastWestList'!$A$2:$B$16,2,FALSE),IFERROR(VLOOKUP(TRIM(B1941),'Q4-Step 0-EastWestList'!$C$2:$D$6,2,FALSE),"Neither"))</f>
        <v>West</v>
      </c>
    </row>
    <row r="1942" spans="2:4" ht="19.5" customHeight="1">
      <c r="B1942" s="25" t="s">
        <v>82</v>
      </c>
      <c r="C1942" s="27">
        <v>-4</v>
      </c>
      <c r="D1942" s="24" t="str">
        <f>IFERROR(VLOOKUP(TRIM(B1942),'Q4-Step 0-EastWestList'!$A$2:$B$16,2,FALSE),IFERROR(VLOOKUP(TRIM(B1942),'Q4-Step 0-EastWestList'!$C$2:$D$6,2,FALSE),"Neither"))</f>
        <v>Neither</v>
      </c>
    </row>
    <row r="1943" spans="2:4" ht="19.5" customHeight="1">
      <c r="B1943" s="25" t="s">
        <v>52</v>
      </c>
      <c r="C1943" s="26">
        <v>4610</v>
      </c>
      <c r="D1943" s="24" t="str">
        <f>IFERROR(VLOOKUP(TRIM(B1943),'Q4-Step 0-EastWestList'!$A$2:$B$16,2,FALSE),IFERROR(VLOOKUP(TRIM(B1943),'Q4-Step 0-EastWestList'!$C$2:$D$6,2,FALSE),"Neither"))</f>
        <v>West</v>
      </c>
    </row>
    <row r="1944" spans="2:4" ht="19.5" customHeight="1">
      <c r="B1944" s="25" t="s">
        <v>182</v>
      </c>
      <c r="C1944" s="27">
        <v>657</v>
      </c>
      <c r="D1944" s="24" t="str">
        <f>IFERROR(VLOOKUP(TRIM(B1944),'Q4-Step 0-EastWestList'!$A$2:$B$16,2,FALSE),IFERROR(VLOOKUP(TRIM(B1944),'Q4-Step 0-EastWestList'!$C$2:$D$6,2,FALSE),"Neither"))</f>
        <v>Neither</v>
      </c>
    </row>
    <row r="1945" spans="2:4" ht="19.5" customHeight="1">
      <c r="B1945" s="25" t="s">
        <v>217</v>
      </c>
      <c r="C1945" s="27">
        <v>156</v>
      </c>
      <c r="D1945" s="24" t="str">
        <f>IFERROR(VLOOKUP(TRIM(B1945),'Q4-Step 0-EastWestList'!$A$2:$B$16,2,FALSE),IFERROR(VLOOKUP(TRIM(B1945),'Q4-Step 0-EastWestList'!$C$2:$D$6,2,FALSE),"Neither"))</f>
        <v>Neither</v>
      </c>
    </row>
    <row r="1946" spans="2:4" ht="19.5" customHeight="1">
      <c r="B1946" s="25" t="s">
        <v>40</v>
      </c>
      <c r="C1946" s="27">
        <v>-58</v>
      </c>
      <c r="D1946" s="24" t="str">
        <f>IFERROR(VLOOKUP(TRIM(B1946),'Q4-Step 0-EastWestList'!$A$2:$B$16,2,FALSE),IFERROR(VLOOKUP(TRIM(B1946),'Q4-Step 0-EastWestList'!$C$2:$D$6,2,FALSE),"Neither"))</f>
        <v>West</v>
      </c>
    </row>
    <row r="1947" spans="2:4" ht="19.5" customHeight="1">
      <c r="B1947" s="25" t="s">
        <v>52</v>
      </c>
      <c r="C1947" s="27">
        <v>285</v>
      </c>
      <c r="D1947" s="24" t="str">
        <f>IFERROR(VLOOKUP(TRIM(B1947),'Q4-Step 0-EastWestList'!$A$2:$B$16,2,FALSE),IFERROR(VLOOKUP(TRIM(B1947),'Q4-Step 0-EastWestList'!$C$2:$D$6,2,FALSE),"Neither"))</f>
        <v>West</v>
      </c>
    </row>
    <row r="1948" spans="2:4" ht="19.5" customHeight="1">
      <c r="B1948" s="25" t="s">
        <v>52</v>
      </c>
      <c r="C1948" s="26">
        <v>3840</v>
      </c>
      <c r="D1948" s="24" t="str">
        <f>IFERROR(VLOOKUP(TRIM(B1948),'Q4-Step 0-EastWestList'!$A$2:$B$16,2,FALSE),IFERROR(VLOOKUP(TRIM(B1948),'Q4-Step 0-EastWestList'!$C$2:$D$6,2,FALSE),"Neither"))</f>
        <v>West</v>
      </c>
    </row>
    <row r="1949" spans="2:4" ht="19.5" customHeight="1">
      <c r="B1949" s="25" t="s">
        <v>182</v>
      </c>
      <c r="C1949" s="27">
        <v>3</v>
      </c>
      <c r="D1949" s="24" t="str">
        <f>IFERROR(VLOOKUP(TRIM(B1949),'Q4-Step 0-EastWestList'!$A$2:$B$16,2,FALSE),IFERROR(VLOOKUP(TRIM(B1949),'Q4-Step 0-EastWestList'!$C$2:$D$6,2,FALSE),"Neither"))</f>
        <v>Neither</v>
      </c>
    </row>
    <row r="1950" spans="2:4" ht="19.5" customHeight="1">
      <c r="B1950" s="25" t="s">
        <v>82</v>
      </c>
      <c r="C1950" s="27">
        <v>444</v>
      </c>
      <c r="D1950" s="24" t="str">
        <f>IFERROR(VLOOKUP(TRIM(B1950),'Q4-Step 0-EastWestList'!$A$2:$B$16,2,FALSE),IFERROR(VLOOKUP(TRIM(B1950),'Q4-Step 0-EastWestList'!$C$2:$D$6,2,FALSE),"Neither"))</f>
        <v>Neither</v>
      </c>
    </row>
    <row r="1951" spans="2:4" ht="19.5" customHeight="1">
      <c r="B1951" s="25" t="s">
        <v>190</v>
      </c>
      <c r="C1951" s="27">
        <v>-12</v>
      </c>
      <c r="D1951" s="24" t="str">
        <f>IFERROR(VLOOKUP(TRIM(B1951),'Q4-Step 0-EastWestList'!$A$2:$B$16,2,FALSE),IFERROR(VLOOKUP(TRIM(B1951),'Q4-Step 0-EastWestList'!$C$2:$D$6,2,FALSE),"Neither"))</f>
        <v>Neither</v>
      </c>
    </row>
    <row r="1952" spans="2:4" ht="19.5" customHeight="1">
      <c r="B1952" s="25" t="s">
        <v>182</v>
      </c>
      <c r="C1952" s="27">
        <v>392</v>
      </c>
      <c r="D1952" s="24" t="str">
        <f>IFERROR(VLOOKUP(TRIM(B1952),'Q4-Step 0-EastWestList'!$A$2:$B$16,2,FALSE),IFERROR(VLOOKUP(TRIM(B1952),'Q4-Step 0-EastWestList'!$C$2:$D$6,2,FALSE),"Neither"))</f>
        <v>Neither</v>
      </c>
    </row>
    <row r="1953" spans="2:4" ht="19.5" customHeight="1">
      <c r="B1953" s="25" t="s">
        <v>38</v>
      </c>
      <c r="C1953" s="27">
        <v>70</v>
      </c>
      <c r="D1953" s="24" t="str">
        <f>IFERROR(VLOOKUP(TRIM(B1953),'Q4-Step 0-EastWestList'!$A$2:$B$16,2,FALSE),IFERROR(VLOOKUP(TRIM(B1953),'Q4-Step 0-EastWestList'!$C$2:$D$6,2,FALSE),"Neither"))</f>
        <v>Neither</v>
      </c>
    </row>
    <row r="1954" spans="2:4" ht="19.5" customHeight="1">
      <c r="B1954" s="25" t="s">
        <v>34</v>
      </c>
      <c r="C1954" s="27">
        <v>138</v>
      </c>
      <c r="D1954" s="24" t="str">
        <f>IFERROR(VLOOKUP(TRIM(B1954),'Q4-Step 0-EastWestList'!$A$2:$B$16,2,FALSE),IFERROR(VLOOKUP(TRIM(B1954),'Q4-Step 0-EastWestList'!$C$2:$D$6,2,FALSE),"Neither"))</f>
        <v>Neither</v>
      </c>
    </row>
    <row r="1955" spans="2:4" ht="19.5" customHeight="1">
      <c r="B1955" s="25" t="s">
        <v>59</v>
      </c>
      <c r="C1955" s="27">
        <v>-60</v>
      </c>
      <c r="D1955" s="24" t="str">
        <f>IFERROR(VLOOKUP(TRIM(B1955),'Q4-Step 0-EastWestList'!$A$2:$B$16,2,FALSE),IFERROR(VLOOKUP(TRIM(B1955),'Q4-Step 0-EastWestList'!$C$2:$D$6,2,FALSE),"Neither"))</f>
        <v>Neither</v>
      </c>
    </row>
    <row r="1956" spans="2:4" ht="19.5" customHeight="1">
      <c r="B1956" s="25" t="s">
        <v>217</v>
      </c>
      <c r="C1956" s="27">
        <v>222</v>
      </c>
      <c r="D1956" s="24" t="str">
        <f>IFERROR(VLOOKUP(TRIM(B1956),'Q4-Step 0-EastWestList'!$A$2:$B$16,2,FALSE),IFERROR(VLOOKUP(TRIM(B1956),'Q4-Step 0-EastWestList'!$C$2:$D$6,2,FALSE),"Neither"))</f>
        <v>Neither</v>
      </c>
    </row>
    <row r="1957" spans="2:4" ht="19.5" customHeight="1">
      <c r="B1957" s="25" t="s">
        <v>52</v>
      </c>
      <c r="C1957" s="26">
        <v>2480</v>
      </c>
      <c r="D1957" s="24" t="str">
        <f>IFERROR(VLOOKUP(TRIM(B1957),'Q4-Step 0-EastWestList'!$A$2:$B$16,2,FALSE),IFERROR(VLOOKUP(TRIM(B1957),'Q4-Step 0-EastWestList'!$C$2:$D$6,2,FALSE),"Neither"))</f>
        <v>West</v>
      </c>
    </row>
    <row r="1958" spans="2:4" ht="19.5" customHeight="1">
      <c r="B1958" s="25" t="s">
        <v>52</v>
      </c>
      <c r="C1958" s="26">
        <v>12071</v>
      </c>
      <c r="D1958" s="24" t="str">
        <f>IFERROR(VLOOKUP(TRIM(B1958),'Q4-Step 0-EastWestList'!$A$2:$B$16,2,FALSE),IFERROR(VLOOKUP(TRIM(B1958),'Q4-Step 0-EastWestList'!$C$2:$D$6,2,FALSE),"Neither"))</f>
        <v>West</v>
      </c>
    </row>
    <row r="1959" spans="2:4" ht="19.5" customHeight="1">
      <c r="B1959" s="25" t="s">
        <v>93</v>
      </c>
      <c r="C1959" s="27">
        <v>304</v>
      </c>
      <c r="D1959" s="24" t="str">
        <f>IFERROR(VLOOKUP(TRIM(B1959),'Q4-Step 0-EastWestList'!$A$2:$B$16,2,FALSE),IFERROR(VLOOKUP(TRIM(B1959),'Q4-Step 0-EastWestList'!$C$2:$D$6,2,FALSE),"Neither"))</f>
        <v>Neither</v>
      </c>
    </row>
    <row r="1960" spans="2:4" ht="19.5" customHeight="1">
      <c r="B1960" s="25" t="s">
        <v>52</v>
      </c>
      <c r="C1960" s="27">
        <v>885</v>
      </c>
      <c r="D1960" s="24" t="str">
        <f>IFERROR(VLOOKUP(TRIM(B1960),'Q4-Step 0-EastWestList'!$A$2:$B$16,2,FALSE),IFERROR(VLOOKUP(TRIM(B1960),'Q4-Step 0-EastWestList'!$C$2:$D$6,2,FALSE),"Neither"))</f>
        <v>West</v>
      </c>
    </row>
    <row r="1961" spans="2:4" ht="19.5" customHeight="1">
      <c r="B1961" s="25" t="s">
        <v>182</v>
      </c>
      <c r="C1961" s="27">
        <v>114</v>
      </c>
      <c r="D1961" s="24" t="str">
        <f>IFERROR(VLOOKUP(TRIM(B1961),'Q4-Step 0-EastWestList'!$A$2:$B$16,2,FALSE),IFERROR(VLOOKUP(TRIM(B1961),'Q4-Step 0-EastWestList'!$C$2:$D$6,2,FALSE),"Neither"))</f>
        <v>Neither</v>
      </c>
    </row>
    <row r="1962" spans="2:4" ht="19.5" customHeight="1">
      <c r="B1962" s="25" t="s">
        <v>48</v>
      </c>
      <c r="C1962" s="27">
        <v>455</v>
      </c>
      <c r="D1962" s="24" t="str">
        <f>IFERROR(VLOOKUP(TRIM(B1962),'Q4-Step 0-EastWestList'!$A$2:$B$16,2,FALSE),IFERROR(VLOOKUP(TRIM(B1962),'Q4-Step 0-EastWestList'!$C$2:$D$6,2,FALSE),"Neither"))</f>
        <v>East</v>
      </c>
    </row>
    <row r="1963" spans="2:4" ht="19.5" customHeight="1">
      <c r="B1963" s="25" t="s">
        <v>48</v>
      </c>
      <c r="C1963" s="26">
        <v>-2959</v>
      </c>
      <c r="D1963" s="24" t="str">
        <f>IFERROR(VLOOKUP(TRIM(B1963),'Q4-Step 0-EastWestList'!$A$2:$B$16,2,FALSE),IFERROR(VLOOKUP(TRIM(B1963),'Q4-Step 0-EastWestList'!$C$2:$D$6,2,FALSE),"Neither"))</f>
        <v>East</v>
      </c>
    </row>
    <row r="1964" spans="2:4" ht="19.5" customHeight="1">
      <c r="B1964" s="25" t="s">
        <v>55</v>
      </c>
      <c r="C1964" s="27">
        <v>217</v>
      </c>
      <c r="D1964" s="24" t="str">
        <f>IFERROR(VLOOKUP(TRIM(B1964),'Q4-Step 0-EastWestList'!$A$2:$B$16,2,FALSE),IFERROR(VLOOKUP(TRIM(B1964),'Q4-Step 0-EastWestList'!$C$2:$D$6,2,FALSE),"Neither"))</f>
        <v>Neither</v>
      </c>
    </row>
    <row r="1965" spans="2:4" ht="19.5" customHeight="1">
      <c r="B1965" s="25" t="s">
        <v>37</v>
      </c>
      <c r="C1965" s="26">
        <v>1506</v>
      </c>
      <c r="D1965" s="24" t="str">
        <f>IFERROR(VLOOKUP(TRIM(B1965),'Q4-Step 0-EastWestList'!$A$2:$B$16,2,FALSE),IFERROR(VLOOKUP(TRIM(B1965),'Q4-Step 0-EastWestList'!$C$2:$D$6,2,FALSE),"Neither"))</f>
        <v>Neither</v>
      </c>
    </row>
    <row r="1966" spans="2:4" ht="19.5" customHeight="1">
      <c r="B1966" s="25" t="s">
        <v>41</v>
      </c>
      <c r="C1966" s="27">
        <v>141</v>
      </c>
      <c r="D1966" s="24" t="str">
        <f>IFERROR(VLOOKUP(TRIM(B1966),'Q4-Step 0-EastWestList'!$A$2:$B$16,2,FALSE),IFERROR(VLOOKUP(TRIM(B1966),'Q4-Step 0-EastWestList'!$C$2:$D$6,2,FALSE),"Neither"))</f>
        <v>Neither</v>
      </c>
    </row>
    <row r="1967" spans="2:4" ht="19.5" customHeight="1">
      <c r="B1967" s="25" t="s">
        <v>37</v>
      </c>
      <c r="C1967" s="27">
        <v>56</v>
      </c>
      <c r="D1967" s="24" t="str">
        <f>IFERROR(VLOOKUP(TRIM(B1967),'Q4-Step 0-EastWestList'!$A$2:$B$16,2,FALSE),IFERROR(VLOOKUP(TRIM(B1967),'Q4-Step 0-EastWestList'!$C$2:$D$6,2,FALSE),"Neither"))</f>
        <v>Neither</v>
      </c>
    </row>
    <row r="1968" spans="2:4" ht="19.5" customHeight="1">
      <c r="B1968" s="25" t="s">
        <v>41</v>
      </c>
      <c r="C1968" s="27">
        <v>-29</v>
      </c>
      <c r="D1968" s="24" t="str">
        <f>IFERROR(VLOOKUP(TRIM(B1968),'Q4-Step 0-EastWestList'!$A$2:$B$16,2,FALSE),IFERROR(VLOOKUP(TRIM(B1968),'Q4-Step 0-EastWestList'!$C$2:$D$6,2,FALSE),"Neither"))</f>
        <v>Neither</v>
      </c>
    </row>
    <row r="1969" spans="2:4" ht="19.5" customHeight="1">
      <c r="B1969" s="25" t="s">
        <v>55</v>
      </c>
      <c r="C1969" s="27">
        <v>319</v>
      </c>
      <c r="D1969" s="24" t="str">
        <f>IFERROR(VLOOKUP(TRIM(B1969),'Q4-Step 0-EastWestList'!$A$2:$B$16,2,FALSE),IFERROR(VLOOKUP(TRIM(B1969),'Q4-Step 0-EastWestList'!$C$2:$D$6,2,FALSE),"Neither"))</f>
        <v>Neither</v>
      </c>
    </row>
    <row r="1970" spans="2:4" ht="19.5" customHeight="1">
      <c r="B1970" s="25" t="s">
        <v>55</v>
      </c>
      <c r="C1970" s="27">
        <v>-52</v>
      </c>
      <c r="D1970" s="24" t="str">
        <f>IFERROR(VLOOKUP(TRIM(B1970),'Q4-Step 0-EastWestList'!$A$2:$B$16,2,FALSE),IFERROR(VLOOKUP(TRIM(B1970),'Q4-Step 0-EastWestList'!$C$2:$D$6,2,FALSE),"Neither"))</f>
        <v>Neither</v>
      </c>
    </row>
    <row r="1971" spans="2:4" ht="19.5" customHeight="1">
      <c r="B1971" s="25" t="s">
        <v>55</v>
      </c>
      <c r="C1971" s="27">
        <v>-2</v>
      </c>
      <c r="D1971" s="24" t="str">
        <f>IFERROR(VLOOKUP(TRIM(B1971),'Q4-Step 0-EastWestList'!$A$2:$B$16,2,FALSE),IFERROR(VLOOKUP(TRIM(B1971),'Q4-Step 0-EastWestList'!$C$2:$D$6,2,FALSE),"Neither"))</f>
        <v>Neither</v>
      </c>
    </row>
    <row r="1972" spans="2:4" ht="19.5" customHeight="1">
      <c r="B1972" s="25" t="s">
        <v>39</v>
      </c>
      <c r="C1972" s="27">
        <v>-517</v>
      </c>
      <c r="D1972" s="24" t="str">
        <f>IFERROR(VLOOKUP(TRIM(B1972),'Q4-Step 0-EastWestList'!$A$2:$B$16,2,FALSE),IFERROR(VLOOKUP(TRIM(B1972),'Q4-Step 0-EastWestList'!$C$2:$D$6,2,FALSE),"Neither"))</f>
        <v>East</v>
      </c>
    </row>
    <row r="1973" spans="2:4" ht="19.5" customHeight="1">
      <c r="B1973" s="25" t="s">
        <v>38</v>
      </c>
      <c r="C1973" s="27">
        <v>-68</v>
      </c>
      <c r="D1973" s="24" t="str">
        <f>IFERROR(VLOOKUP(TRIM(B1973),'Q4-Step 0-EastWestList'!$A$2:$B$16,2,FALSE),IFERROR(VLOOKUP(TRIM(B1973),'Q4-Step 0-EastWestList'!$C$2:$D$6,2,FALSE),"Neither"))</f>
        <v>Neither</v>
      </c>
    </row>
    <row r="1974" spans="2:4" ht="19.5" customHeight="1">
      <c r="B1974" s="25" t="s">
        <v>50</v>
      </c>
      <c r="C1974" s="27">
        <v>19</v>
      </c>
      <c r="D1974" s="24" t="str">
        <f>IFERROR(VLOOKUP(TRIM(B1974),'Q4-Step 0-EastWestList'!$A$2:$B$16,2,FALSE),IFERROR(VLOOKUP(TRIM(B1974),'Q4-Step 0-EastWestList'!$C$2:$D$6,2,FALSE),"Neither"))</f>
        <v>East</v>
      </c>
    </row>
    <row r="1975" spans="2:4" ht="19.5" customHeight="1">
      <c r="B1975" s="25" t="s">
        <v>103</v>
      </c>
      <c r="C1975" s="27">
        <v>12</v>
      </c>
      <c r="D1975" s="24" t="str">
        <f>IFERROR(VLOOKUP(TRIM(B1975),'Q4-Step 0-EastWestList'!$A$2:$B$16,2,FALSE),IFERROR(VLOOKUP(TRIM(B1975),'Q4-Step 0-EastWestList'!$C$2:$D$6,2,FALSE),"Neither"))</f>
        <v>Neither</v>
      </c>
    </row>
    <row r="1976" spans="2:4" ht="19.5" customHeight="1">
      <c r="B1976" s="25" t="s">
        <v>64</v>
      </c>
      <c r="C1976" s="27">
        <v>722</v>
      </c>
      <c r="D1976" s="24" t="str">
        <f>IFERROR(VLOOKUP(TRIM(B1976),'Q4-Step 0-EastWestList'!$A$2:$B$16,2,FALSE),IFERROR(VLOOKUP(TRIM(B1976),'Q4-Step 0-EastWestList'!$C$2:$D$6,2,FALSE),"Neither"))</f>
        <v>Neither</v>
      </c>
    </row>
    <row r="1977" spans="2:4" ht="19.5" customHeight="1">
      <c r="B1977" s="25" t="s">
        <v>35</v>
      </c>
      <c r="C1977" s="27">
        <v>-6</v>
      </c>
      <c r="D1977" s="24" t="str">
        <f>IFERROR(VLOOKUP(TRIM(B1977),'Q4-Step 0-EastWestList'!$A$2:$B$16,2,FALSE),IFERROR(VLOOKUP(TRIM(B1977),'Q4-Step 0-EastWestList'!$C$2:$D$6,2,FALSE),"Neither"))</f>
        <v>Neither</v>
      </c>
    </row>
    <row r="1978" spans="2:4" ht="19.5" customHeight="1">
      <c r="B1978" s="25" t="s">
        <v>29</v>
      </c>
      <c r="C1978" s="27">
        <v>364</v>
      </c>
      <c r="D1978" s="24" t="str">
        <f>IFERROR(VLOOKUP(TRIM(B1978),'Q4-Step 0-EastWestList'!$A$2:$B$16,2,FALSE),IFERROR(VLOOKUP(TRIM(B1978),'Q4-Step 0-EastWestList'!$C$2:$D$6,2,FALSE),"Neither"))</f>
        <v>Neither</v>
      </c>
    </row>
    <row r="1979" spans="2:4" ht="19.5" customHeight="1">
      <c r="B1979" s="25" t="s">
        <v>46</v>
      </c>
      <c r="C1979" s="26">
        <v>1177</v>
      </c>
      <c r="D1979" s="24" t="str">
        <f>IFERROR(VLOOKUP(TRIM(B1979),'Q4-Step 0-EastWestList'!$A$2:$B$16,2,FALSE),IFERROR(VLOOKUP(TRIM(B1979),'Q4-Step 0-EastWestList'!$C$2:$D$6,2,FALSE),"Neither"))</f>
        <v>Neither</v>
      </c>
    </row>
    <row r="1980" spans="2:4" ht="19.5" customHeight="1">
      <c r="B1980" s="25" t="s">
        <v>30</v>
      </c>
      <c r="C1980" s="27">
        <v>18</v>
      </c>
      <c r="D1980" s="24" t="str">
        <f>IFERROR(VLOOKUP(TRIM(B1980),'Q4-Step 0-EastWestList'!$A$2:$B$16,2,FALSE),IFERROR(VLOOKUP(TRIM(B1980),'Q4-Step 0-EastWestList'!$C$2:$D$6,2,FALSE),"Neither"))</f>
        <v>Neither</v>
      </c>
    </row>
    <row r="1981" spans="2:4" ht="19.5" customHeight="1">
      <c r="B1981" s="25" t="s">
        <v>36</v>
      </c>
      <c r="C1981" s="27">
        <v>160</v>
      </c>
      <c r="D1981" s="24" t="str">
        <f>IFERROR(VLOOKUP(TRIM(B1981),'Q4-Step 0-EastWestList'!$A$2:$B$16,2,FALSE),IFERROR(VLOOKUP(TRIM(B1981),'Q4-Step 0-EastWestList'!$C$2:$D$6,2,FALSE),"Neither"))</f>
        <v>Neither</v>
      </c>
    </row>
    <row r="1982" spans="2:4" ht="19.5" customHeight="1">
      <c r="B1982" s="25" t="s">
        <v>81</v>
      </c>
      <c r="C1982" s="27">
        <v>0</v>
      </c>
      <c r="D1982" s="24" t="str">
        <f>IFERROR(VLOOKUP(TRIM(B1982),'Q4-Step 0-EastWestList'!$A$2:$B$16,2,FALSE),IFERROR(VLOOKUP(TRIM(B1982),'Q4-Step 0-EastWestList'!$C$2:$D$6,2,FALSE),"Neither"))</f>
        <v>Neither</v>
      </c>
    </row>
    <row r="1983" spans="2:4" ht="19.5" customHeight="1">
      <c r="B1983" s="25" t="s">
        <v>25</v>
      </c>
      <c r="C1983" s="27">
        <v>-115</v>
      </c>
      <c r="D1983" s="24" t="str">
        <f>IFERROR(VLOOKUP(TRIM(B1983),'Q4-Step 0-EastWestList'!$A$2:$B$16,2,FALSE),IFERROR(VLOOKUP(TRIM(B1983),'Q4-Step 0-EastWestList'!$C$2:$D$6,2,FALSE),"Neither"))</f>
        <v>East</v>
      </c>
    </row>
    <row r="1984" spans="2:4" ht="19.5" customHeight="1">
      <c r="B1984" s="25" t="s">
        <v>37</v>
      </c>
      <c r="C1984" s="27">
        <v>121</v>
      </c>
      <c r="D1984" s="24" t="str">
        <f>IFERROR(VLOOKUP(TRIM(B1984),'Q4-Step 0-EastWestList'!$A$2:$B$16,2,FALSE),IFERROR(VLOOKUP(TRIM(B1984),'Q4-Step 0-EastWestList'!$C$2:$D$6,2,FALSE),"Neither"))</f>
        <v>Neither</v>
      </c>
    </row>
    <row r="1985" spans="2:4" ht="19.5" customHeight="1">
      <c r="B1985" s="25" t="s">
        <v>96</v>
      </c>
      <c r="C1985" s="27">
        <v>-1</v>
      </c>
      <c r="D1985" s="24" t="str">
        <f>IFERROR(VLOOKUP(TRIM(B1985),'Q4-Step 0-EastWestList'!$A$2:$B$16,2,FALSE),IFERROR(VLOOKUP(TRIM(B1985),'Q4-Step 0-EastWestList'!$C$2:$D$6,2,FALSE),"Neither"))</f>
        <v>East</v>
      </c>
    </row>
    <row r="1986" spans="2:4" ht="19.5" customHeight="1">
      <c r="B1986" s="25" t="s">
        <v>82</v>
      </c>
      <c r="C1986" s="27">
        <v>80</v>
      </c>
      <c r="D1986" s="24" t="str">
        <f>IFERROR(VLOOKUP(TRIM(B1986),'Q4-Step 0-EastWestList'!$A$2:$B$16,2,FALSE),IFERROR(VLOOKUP(TRIM(B1986),'Q4-Step 0-EastWestList'!$C$2:$D$6,2,FALSE),"Neither"))</f>
        <v>Neither</v>
      </c>
    </row>
    <row r="1987" spans="2:4" ht="19.5" customHeight="1">
      <c r="B1987" s="25" t="s">
        <v>103</v>
      </c>
      <c r="C1987" s="27">
        <v>486</v>
      </c>
      <c r="D1987" s="24" t="str">
        <f>IFERROR(VLOOKUP(TRIM(B1987),'Q4-Step 0-EastWestList'!$A$2:$B$16,2,FALSE),IFERROR(VLOOKUP(TRIM(B1987),'Q4-Step 0-EastWestList'!$C$2:$D$6,2,FALSE),"Neither"))</f>
        <v>Neither</v>
      </c>
    </row>
    <row r="1988" spans="2:4" ht="19.5" customHeight="1">
      <c r="B1988" s="25" t="s">
        <v>71</v>
      </c>
      <c r="C1988" s="26">
        <v>2812</v>
      </c>
      <c r="D1988" s="24" t="str">
        <f>IFERROR(VLOOKUP(TRIM(B1988),'Q4-Step 0-EastWestList'!$A$2:$B$16,2,FALSE),IFERROR(VLOOKUP(TRIM(B1988),'Q4-Step 0-EastWestList'!$C$2:$D$6,2,FALSE),"Neither"))</f>
        <v>Neither</v>
      </c>
    </row>
    <row r="1989" spans="2:4" ht="19.5" customHeight="1">
      <c r="B1989" s="25" t="s">
        <v>48</v>
      </c>
      <c r="C1989" s="26">
        <v>1102</v>
      </c>
      <c r="D1989" s="24" t="str">
        <f>IFERROR(VLOOKUP(TRIM(B1989),'Q4-Step 0-EastWestList'!$A$2:$B$16,2,FALSE),IFERROR(VLOOKUP(TRIM(B1989),'Q4-Step 0-EastWestList'!$C$2:$D$6,2,FALSE),"Neither"))</f>
        <v>East</v>
      </c>
    </row>
    <row r="1990" spans="2:4" ht="19.5" customHeight="1">
      <c r="B1990" s="25" t="s">
        <v>31</v>
      </c>
      <c r="C1990" s="27">
        <v>0</v>
      </c>
      <c r="D1990" s="24" t="str">
        <f>IFERROR(VLOOKUP(TRIM(B1990),'Q4-Step 0-EastWestList'!$A$2:$B$16,2,FALSE),IFERROR(VLOOKUP(TRIM(B1990),'Q4-Step 0-EastWestList'!$C$2:$D$6,2,FALSE),"Neither"))</f>
        <v>Neither</v>
      </c>
    </row>
    <row r="1991" spans="2:4" ht="19.5" customHeight="1">
      <c r="B1991" s="25" t="s">
        <v>55</v>
      </c>
      <c r="C1991" s="27">
        <v>37</v>
      </c>
      <c r="D1991" s="24" t="str">
        <f>IFERROR(VLOOKUP(TRIM(B1991),'Q4-Step 0-EastWestList'!$A$2:$B$16,2,FALSE),IFERROR(VLOOKUP(TRIM(B1991),'Q4-Step 0-EastWestList'!$C$2:$D$6,2,FALSE),"Neither"))</f>
        <v>Neither</v>
      </c>
    </row>
    <row r="1992" spans="2:4" ht="19.5" customHeight="1">
      <c r="B1992" s="25" t="s">
        <v>38</v>
      </c>
      <c r="C1992" s="27">
        <v>26</v>
      </c>
      <c r="D1992" s="24" t="str">
        <f>IFERROR(VLOOKUP(TRIM(B1992),'Q4-Step 0-EastWestList'!$A$2:$B$16,2,FALSE),IFERROR(VLOOKUP(TRIM(B1992),'Q4-Step 0-EastWestList'!$C$2:$D$6,2,FALSE),"Neither"))</f>
        <v>Neither</v>
      </c>
    </row>
    <row r="1993" spans="2:4" ht="19.5" customHeight="1">
      <c r="B1993" s="25" t="s">
        <v>81</v>
      </c>
      <c r="C1993" s="27">
        <v>-13</v>
      </c>
      <c r="D1993" s="24" t="str">
        <f>IFERROR(VLOOKUP(TRIM(B1993),'Q4-Step 0-EastWestList'!$A$2:$B$16,2,FALSE),IFERROR(VLOOKUP(TRIM(B1993),'Q4-Step 0-EastWestList'!$C$2:$D$6,2,FALSE),"Neither"))</f>
        <v>Neither</v>
      </c>
    </row>
    <row r="1994" spans="2:4" ht="19.5" customHeight="1">
      <c r="B1994" s="25" t="s">
        <v>31</v>
      </c>
      <c r="C1994" s="27">
        <v>-79</v>
      </c>
      <c r="D1994" s="24" t="str">
        <f>IFERROR(VLOOKUP(TRIM(B1994),'Q4-Step 0-EastWestList'!$A$2:$B$16,2,FALSE),IFERROR(VLOOKUP(TRIM(B1994),'Q4-Step 0-EastWestList'!$C$2:$D$6,2,FALSE),"Neither"))</f>
        <v>Neither</v>
      </c>
    </row>
    <row r="1995" spans="2:4" ht="19.5" customHeight="1">
      <c r="B1995" s="25" t="s">
        <v>103</v>
      </c>
      <c r="C1995" s="27">
        <v>88</v>
      </c>
      <c r="D1995" s="24" t="str">
        <f>IFERROR(VLOOKUP(TRIM(B1995),'Q4-Step 0-EastWestList'!$A$2:$B$16,2,FALSE),IFERROR(VLOOKUP(TRIM(B1995),'Q4-Step 0-EastWestList'!$C$2:$D$6,2,FALSE),"Neither"))</f>
        <v>Neither</v>
      </c>
    </row>
    <row r="1996" spans="2:4" ht="19.5" customHeight="1">
      <c r="B1996" s="25" t="s">
        <v>81</v>
      </c>
      <c r="C1996" s="27">
        <v>58</v>
      </c>
      <c r="D1996" s="24" t="str">
        <f>IFERROR(VLOOKUP(TRIM(B1996),'Q4-Step 0-EastWestList'!$A$2:$B$16,2,FALSE),IFERROR(VLOOKUP(TRIM(B1996),'Q4-Step 0-EastWestList'!$C$2:$D$6,2,FALSE),"Neither"))</f>
        <v>Neither</v>
      </c>
    </row>
    <row r="1997" spans="2:4" ht="19.5" customHeight="1">
      <c r="B1997" s="25" t="s">
        <v>217</v>
      </c>
      <c r="C1997" s="27">
        <v>128</v>
      </c>
      <c r="D1997" s="24" t="str">
        <f>IFERROR(VLOOKUP(TRIM(B1997),'Q4-Step 0-EastWestList'!$A$2:$B$16,2,FALSE),IFERROR(VLOOKUP(TRIM(B1997),'Q4-Step 0-EastWestList'!$C$2:$D$6,2,FALSE),"Neither"))</f>
        <v>Neither</v>
      </c>
    </row>
    <row r="1998" spans="2:4" ht="19.5" customHeight="1">
      <c r="B1998" s="25" t="s">
        <v>71</v>
      </c>
      <c r="C1998" s="27">
        <v>291</v>
      </c>
      <c r="D1998" s="24" t="str">
        <f>IFERROR(VLOOKUP(TRIM(B1998),'Q4-Step 0-EastWestList'!$A$2:$B$16,2,FALSE),IFERROR(VLOOKUP(TRIM(B1998),'Q4-Step 0-EastWestList'!$C$2:$D$6,2,FALSE),"Neither"))</f>
        <v>Neither</v>
      </c>
    </row>
    <row r="1999" spans="2:4" ht="19.5" customHeight="1">
      <c r="B1999" s="25" t="s">
        <v>37</v>
      </c>
      <c r="C1999" s="27">
        <v>12</v>
      </c>
      <c r="D1999" s="24" t="str">
        <f>IFERROR(VLOOKUP(TRIM(B1999),'Q4-Step 0-EastWestList'!$A$2:$B$16,2,FALSE),IFERROR(VLOOKUP(TRIM(B1999),'Q4-Step 0-EastWestList'!$C$2:$D$6,2,FALSE),"Neither"))</f>
        <v>Neither</v>
      </c>
    </row>
    <row r="2000" spans="2:4" ht="19.5" customHeight="1">
      <c r="B2000" s="25" t="s">
        <v>103</v>
      </c>
      <c r="C2000" s="27">
        <v>21</v>
      </c>
      <c r="D2000" s="24" t="str">
        <f>IFERROR(VLOOKUP(TRIM(B2000),'Q4-Step 0-EastWestList'!$A$2:$B$16,2,FALSE),IFERROR(VLOOKUP(TRIM(B2000),'Q4-Step 0-EastWestList'!$C$2:$D$6,2,FALSE),"Neither"))</f>
        <v>Neither</v>
      </c>
    </row>
    <row r="2001" spans="2:4" ht="19.5" customHeight="1">
      <c r="B2001" s="25" t="s">
        <v>52</v>
      </c>
      <c r="C2001" s="27">
        <v>-102</v>
      </c>
      <c r="D2001" s="24" t="str">
        <f>IFERROR(VLOOKUP(TRIM(B2001),'Q4-Step 0-EastWestList'!$A$2:$B$16,2,FALSE),IFERROR(VLOOKUP(TRIM(B2001),'Q4-Step 0-EastWestList'!$C$2:$D$6,2,FALSE),"Neither"))</f>
        <v>West</v>
      </c>
    </row>
    <row r="2002" spans="2:4" ht="19.5" customHeight="1">
      <c r="B2002" s="25" t="s">
        <v>41</v>
      </c>
      <c r="C2002" s="27">
        <v>-13</v>
      </c>
      <c r="D2002" s="24" t="str">
        <f>IFERROR(VLOOKUP(TRIM(B2002),'Q4-Step 0-EastWestList'!$A$2:$B$16,2,FALSE),IFERROR(VLOOKUP(TRIM(B2002),'Q4-Step 0-EastWestList'!$C$2:$D$6,2,FALSE),"Neither"))</f>
        <v>Neither</v>
      </c>
    </row>
    <row r="2003" spans="2:4" ht="19.5" customHeight="1">
      <c r="B2003" s="25" t="s">
        <v>71</v>
      </c>
      <c r="C2003" s="27">
        <v>422</v>
      </c>
      <c r="D2003" s="24" t="str">
        <f>IFERROR(VLOOKUP(TRIM(B2003),'Q4-Step 0-EastWestList'!$A$2:$B$16,2,FALSE),IFERROR(VLOOKUP(TRIM(B2003),'Q4-Step 0-EastWestList'!$C$2:$D$6,2,FALSE),"Neither"))</f>
        <v>Neither</v>
      </c>
    </row>
    <row r="2004" spans="2:4" ht="19.5" customHeight="1">
      <c r="B2004" s="25" t="s">
        <v>41</v>
      </c>
      <c r="C2004" s="27">
        <v>177</v>
      </c>
      <c r="D2004" s="24" t="str">
        <f>IFERROR(VLOOKUP(TRIM(B2004),'Q4-Step 0-EastWestList'!$A$2:$B$16,2,FALSE),IFERROR(VLOOKUP(TRIM(B2004),'Q4-Step 0-EastWestList'!$C$2:$D$6,2,FALSE),"Neither"))</f>
        <v>Neither</v>
      </c>
    </row>
    <row r="2005" spans="2:4" ht="19.5" customHeight="1">
      <c r="B2005" s="25" t="s">
        <v>126</v>
      </c>
      <c r="C2005" s="27">
        <v>829</v>
      </c>
      <c r="D2005" s="24" t="str">
        <f>IFERROR(VLOOKUP(TRIM(B2005),'Q4-Step 0-EastWestList'!$A$2:$B$16,2,FALSE),IFERROR(VLOOKUP(TRIM(B2005),'Q4-Step 0-EastWestList'!$C$2:$D$6,2,FALSE),"Neither"))</f>
        <v>Neither</v>
      </c>
    </row>
    <row r="2006" spans="2:4" ht="19.5" customHeight="1">
      <c r="B2006" s="25" t="s">
        <v>64</v>
      </c>
      <c r="C2006" s="27">
        <v>-21</v>
      </c>
      <c r="D2006" s="24" t="str">
        <f>IFERROR(VLOOKUP(TRIM(B2006),'Q4-Step 0-EastWestList'!$A$2:$B$16,2,FALSE),IFERROR(VLOOKUP(TRIM(B2006),'Q4-Step 0-EastWestList'!$C$2:$D$6,2,FALSE),"Neither"))</f>
        <v>Neither</v>
      </c>
    </row>
    <row r="2007" spans="2:4" ht="19.5" customHeight="1">
      <c r="B2007" s="25" t="s">
        <v>34</v>
      </c>
      <c r="C2007" s="27">
        <v>-13</v>
      </c>
      <c r="D2007" s="24" t="str">
        <f>IFERROR(VLOOKUP(TRIM(B2007),'Q4-Step 0-EastWestList'!$A$2:$B$16,2,FALSE),IFERROR(VLOOKUP(TRIM(B2007),'Q4-Step 0-EastWestList'!$C$2:$D$6,2,FALSE),"Neither"))</f>
        <v>Neither</v>
      </c>
    </row>
    <row r="2008" spans="2:4" ht="19.5" customHeight="1">
      <c r="B2008" s="25" t="s">
        <v>35</v>
      </c>
      <c r="C2008" s="27">
        <v>47</v>
      </c>
      <c r="D2008" s="24" t="str">
        <f>IFERROR(VLOOKUP(TRIM(B2008),'Q4-Step 0-EastWestList'!$A$2:$B$16,2,FALSE),IFERROR(VLOOKUP(TRIM(B2008),'Q4-Step 0-EastWestList'!$C$2:$D$6,2,FALSE),"Neither"))</f>
        <v>Neither</v>
      </c>
    </row>
    <row r="2009" spans="2:4" ht="19.5" customHeight="1">
      <c r="B2009" s="25" t="s">
        <v>29</v>
      </c>
      <c r="C2009" s="27">
        <v>280</v>
      </c>
      <c r="D2009" s="24" t="str">
        <f>IFERROR(VLOOKUP(TRIM(B2009),'Q4-Step 0-EastWestList'!$A$2:$B$16,2,FALSE),IFERROR(VLOOKUP(TRIM(B2009),'Q4-Step 0-EastWestList'!$C$2:$D$6,2,FALSE),"Neither"))</f>
        <v>Neither</v>
      </c>
    </row>
    <row r="2010" spans="2:4" ht="19.5" customHeight="1">
      <c r="B2010" s="25" t="s">
        <v>38</v>
      </c>
      <c r="C2010" s="27">
        <v>151</v>
      </c>
      <c r="D2010" s="24" t="str">
        <f>IFERROR(VLOOKUP(TRIM(B2010),'Q4-Step 0-EastWestList'!$A$2:$B$16,2,FALSE),IFERROR(VLOOKUP(TRIM(B2010),'Q4-Step 0-EastWestList'!$C$2:$D$6,2,FALSE),"Neither"))</f>
        <v>Neither</v>
      </c>
    </row>
    <row r="2011" spans="2:4" ht="19.5" customHeight="1">
      <c r="B2011" s="25" t="s">
        <v>81</v>
      </c>
      <c r="C2011" s="26">
        <v>4996</v>
      </c>
      <c r="D2011" s="24" t="str">
        <f>IFERROR(VLOOKUP(TRIM(B2011),'Q4-Step 0-EastWestList'!$A$2:$B$16,2,FALSE),IFERROR(VLOOKUP(TRIM(B2011),'Q4-Step 0-EastWestList'!$C$2:$D$6,2,FALSE),"Neither"))</f>
        <v>Neither</v>
      </c>
    </row>
    <row r="2012" spans="2:4" ht="19.5" customHeight="1">
      <c r="B2012" s="25" t="s">
        <v>82</v>
      </c>
      <c r="C2012" s="27">
        <v>95</v>
      </c>
      <c r="D2012" s="24" t="str">
        <f>IFERROR(VLOOKUP(TRIM(B2012),'Q4-Step 0-EastWestList'!$A$2:$B$16,2,FALSE),IFERROR(VLOOKUP(TRIM(B2012),'Q4-Step 0-EastWestList'!$C$2:$D$6,2,FALSE),"Neither"))</f>
        <v>Neither</v>
      </c>
    </row>
    <row r="2013" spans="2:4" ht="19.5" customHeight="1">
      <c r="B2013" s="25" t="s">
        <v>25</v>
      </c>
      <c r="C2013" s="27">
        <v>-24</v>
      </c>
      <c r="D2013" s="24" t="str">
        <f>IFERROR(VLOOKUP(TRIM(B2013),'Q4-Step 0-EastWestList'!$A$2:$B$16,2,FALSE),IFERROR(VLOOKUP(TRIM(B2013),'Q4-Step 0-EastWestList'!$C$2:$D$6,2,FALSE),"Neither"))</f>
        <v>East</v>
      </c>
    </row>
    <row r="2014" spans="2:4" ht="19.5" customHeight="1">
      <c r="B2014" s="25" t="s">
        <v>46</v>
      </c>
      <c r="C2014" s="27">
        <v>711</v>
      </c>
      <c r="D2014" s="24" t="str">
        <f>IFERROR(VLOOKUP(TRIM(B2014),'Q4-Step 0-EastWestList'!$A$2:$B$16,2,FALSE),IFERROR(VLOOKUP(TRIM(B2014),'Q4-Step 0-EastWestList'!$C$2:$D$6,2,FALSE),"Neither"))</f>
        <v>Neither</v>
      </c>
    </row>
    <row r="2015" spans="2:4" ht="19.5" customHeight="1">
      <c r="B2015" s="25" t="s">
        <v>56</v>
      </c>
      <c r="C2015" s="27">
        <v>-12</v>
      </c>
      <c r="D2015" s="24" t="str">
        <f>IFERROR(VLOOKUP(TRIM(B2015),'Q4-Step 0-EastWestList'!$A$2:$B$16,2,FALSE),IFERROR(VLOOKUP(TRIM(B2015),'Q4-Step 0-EastWestList'!$C$2:$D$6,2,FALSE),"Neither"))</f>
        <v>Neither</v>
      </c>
    </row>
    <row r="2016" spans="2:4" ht="19.5" customHeight="1">
      <c r="B2016" s="25" t="s">
        <v>59</v>
      </c>
      <c r="C2016" s="27">
        <v>2</v>
      </c>
      <c r="D2016" s="24" t="str">
        <f>IFERROR(VLOOKUP(TRIM(B2016),'Q4-Step 0-EastWestList'!$A$2:$B$16,2,FALSE),IFERROR(VLOOKUP(TRIM(B2016),'Q4-Step 0-EastWestList'!$C$2:$D$6,2,FALSE),"Neither"))</f>
        <v>Neither</v>
      </c>
    </row>
    <row r="2017" spans="2:4" ht="19.5" customHeight="1">
      <c r="B2017" s="25" t="s">
        <v>27</v>
      </c>
      <c r="C2017" s="27">
        <v>-19</v>
      </c>
      <c r="D2017" s="24" t="str">
        <f>IFERROR(VLOOKUP(TRIM(B2017),'Q4-Step 0-EastWestList'!$A$2:$B$16,2,FALSE),IFERROR(VLOOKUP(TRIM(B2017),'Q4-Step 0-EastWestList'!$C$2:$D$6,2,FALSE),"Neither"))</f>
        <v>Neither</v>
      </c>
    </row>
    <row r="2018" spans="2:4" ht="19.5" customHeight="1">
      <c r="B2018" s="25" t="s">
        <v>46</v>
      </c>
      <c r="C2018" s="27">
        <v>6</v>
      </c>
      <c r="D2018" s="24" t="str">
        <f>IFERROR(VLOOKUP(TRIM(B2018),'Q4-Step 0-EastWestList'!$A$2:$B$16,2,FALSE),IFERROR(VLOOKUP(TRIM(B2018),'Q4-Step 0-EastWestList'!$C$2:$D$6,2,FALSE),"Neither"))</f>
        <v>Neither</v>
      </c>
    </row>
    <row r="2019" spans="2:4" ht="19.5" customHeight="1">
      <c r="B2019" s="25" t="s">
        <v>182</v>
      </c>
      <c r="C2019" s="27">
        <v>-137</v>
      </c>
      <c r="D2019" s="24" t="str">
        <f>IFERROR(VLOOKUP(TRIM(B2019),'Q4-Step 0-EastWestList'!$A$2:$B$16,2,FALSE),IFERROR(VLOOKUP(TRIM(B2019),'Q4-Step 0-EastWestList'!$C$2:$D$6,2,FALSE),"Neither"))</f>
        <v>Neither</v>
      </c>
    </row>
    <row r="2020" spans="2:4" ht="19.5" customHeight="1">
      <c r="B2020" s="25" t="s">
        <v>190</v>
      </c>
      <c r="C2020" s="27">
        <v>-19</v>
      </c>
      <c r="D2020" s="24" t="str">
        <f>IFERROR(VLOOKUP(TRIM(B2020),'Q4-Step 0-EastWestList'!$A$2:$B$16,2,FALSE),IFERROR(VLOOKUP(TRIM(B2020),'Q4-Step 0-EastWestList'!$C$2:$D$6,2,FALSE),"Neither"))</f>
        <v>Neither</v>
      </c>
    </row>
    <row r="2021" spans="2:4" ht="19.5" customHeight="1">
      <c r="B2021" s="25" t="s">
        <v>29</v>
      </c>
      <c r="C2021" s="27">
        <v>71</v>
      </c>
      <c r="D2021" s="24" t="str">
        <f>IFERROR(VLOOKUP(TRIM(B2021),'Q4-Step 0-EastWestList'!$A$2:$B$16,2,FALSE),IFERROR(VLOOKUP(TRIM(B2021),'Q4-Step 0-EastWestList'!$C$2:$D$6,2,FALSE),"Neither"))</f>
        <v>Neither</v>
      </c>
    </row>
    <row r="2022" spans="2:4" ht="19.5" customHeight="1">
      <c r="B2022" s="25" t="s">
        <v>36</v>
      </c>
      <c r="C2022" s="27">
        <v>-3</v>
      </c>
      <c r="D2022" s="24" t="str">
        <f>IFERROR(VLOOKUP(TRIM(B2022),'Q4-Step 0-EastWestList'!$A$2:$B$16,2,FALSE),IFERROR(VLOOKUP(TRIM(B2022),'Q4-Step 0-EastWestList'!$C$2:$D$6,2,FALSE),"Neither"))</f>
        <v>Neither</v>
      </c>
    </row>
    <row r="2023" spans="2:4" ht="19.5" customHeight="1">
      <c r="B2023" s="25" t="s">
        <v>64</v>
      </c>
      <c r="C2023" s="27">
        <v>218</v>
      </c>
      <c r="D2023" s="24" t="str">
        <f>IFERROR(VLOOKUP(TRIM(B2023),'Q4-Step 0-EastWestList'!$A$2:$B$16,2,FALSE),IFERROR(VLOOKUP(TRIM(B2023),'Q4-Step 0-EastWestList'!$C$2:$D$6,2,FALSE),"Neither"))</f>
        <v>Neither</v>
      </c>
    </row>
    <row r="2024" spans="2:4" ht="19.5" customHeight="1">
      <c r="B2024" s="25" t="s">
        <v>52</v>
      </c>
      <c r="C2024" s="27">
        <v>-95</v>
      </c>
      <c r="D2024" s="24" t="str">
        <f>IFERROR(VLOOKUP(TRIM(B2024),'Q4-Step 0-EastWestList'!$A$2:$B$16,2,FALSE),IFERROR(VLOOKUP(TRIM(B2024),'Q4-Step 0-EastWestList'!$C$2:$D$6,2,FALSE),"Neither"))</f>
        <v>West</v>
      </c>
    </row>
    <row r="2025" spans="2:4" ht="19.5" customHeight="1">
      <c r="B2025" s="25" t="s">
        <v>40</v>
      </c>
      <c r="C2025" s="27">
        <v>262</v>
      </c>
      <c r="D2025" s="24" t="str">
        <f>IFERROR(VLOOKUP(TRIM(B2025),'Q4-Step 0-EastWestList'!$A$2:$B$16,2,FALSE),IFERROR(VLOOKUP(TRIM(B2025),'Q4-Step 0-EastWestList'!$C$2:$D$6,2,FALSE),"Neither"))</f>
        <v>West</v>
      </c>
    </row>
    <row r="2026" spans="2:4" ht="19.5" customHeight="1">
      <c r="B2026" s="25" t="s">
        <v>40</v>
      </c>
      <c r="C2026" s="27">
        <v>8</v>
      </c>
      <c r="D2026" s="24" t="str">
        <f>IFERROR(VLOOKUP(TRIM(B2026),'Q4-Step 0-EastWestList'!$A$2:$B$16,2,FALSE),IFERROR(VLOOKUP(TRIM(B2026),'Q4-Step 0-EastWestList'!$C$2:$D$6,2,FALSE),"Neither"))</f>
        <v>West</v>
      </c>
    </row>
    <row r="2027" spans="2:4" ht="19.5" customHeight="1">
      <c r="B2027" s="25" t="s">
        <v>36</v>
      </c>
      <c r="C2027" s="27">
        <v>10</v>
      </c>
      <c r="D2027" s="24" t="str">
        <f>IFERROR(VLOOKUP(TRIM(B2027),'Q4-Step 0-EastWestList'!$A$2:$B$16,2,FALSE),IFERROR(VLOOKUP(TRIM(B2027),'Q4-Step 0-EastWestList'!$C$2:$D$6,2,FALSE),"Neither"))</f>
        <v>Neither</v>
      </c>
    </row>
    <row r="2028" spans="2:4" ht="19.5" customHeight="1">
      <c r="B2028" s="25" t="s">
        <v>81</v>
      </c>
      <c r="C2028" s="27">
        <v>24</v>
      </c>
      <c r="D2028" s="24" t="str">
        <f>IFERROR(VLOOKUP(TRIM(B2028),'Q4-Step 0-EastWestList'!$A$2:$B$16,2,FALSE),IFERROR(VLOOKUP(TRIM(B2028),'Q4-Step 0-EastWestList'!$C$2:$D$6,2,FALSE),"Neither"))</f>
        <v>Neither</v>
      </c>
    </row>
    <row r="2029" spans="2:4" ht="19.5" customHeight="1">
      <c r="B2029" s="25" t="s">
        <v>82</v>
      </c>
      <c r="C2029" s="26">
        <v>1095</v>
      </c>
      <c r="D2029" s="24" t="str">
        <f>IFERROR(VLOOKUP(TRIM(B2029),'Q4-Step 0-EastWestList'!$A$2:$B$16,2,FALSE),IFERROR(VLOOKUP(TRIM(B2029),'Q4-Step 0-EastWestList'!$C$2:$D$6,2,FALSE),"Neither"))</f>
        <v>Neither</v>
      </c>
    </row>
    <row r="2030" spans="2:4" ht="19.5" customHeight="1">
      <c r="B2030" s="25" t="s">
        <v>25</v>
      </c>
      <c r="C2030" s="27">
        <v>-184</v>
      </c>
      <c r="D2030" s="24" t="str">
        <f>IFERROR(VLOOKUP(TRIM(B2030),'Q4-Step 0-EastWestList'!$A$2:$B$16,2,FALSE),IFERROR(VLOOKUP(TRIM(B2030),'Q4-Step 0-EastWestList'!$C$2:$D$6,2,FALSE),"Neither"))</f>
        <v>East</v>
      </c>
    </row>
    <row r="2031" spans="2:4" ht="19.5" customHeight="1">
      <c r="B2031" s="25" t="s">
        <v>40</v>
      </c>
      <c r="C2031" s="26">
        <v>4452</v>
      </c>
      <c r="D2031" s="24" t="str">
        <f>IFERROR(VLOOKUP(TRIM(B2031),'Q4-Step 0-EastWestList'!$A$2:$B$16,2,FALSE),IFERROR(VLOOKUP(TRIM(B2031),'Q4-Step 0-EastWestList'!$C$2:$D$6,2,FALSE),"Neither"))</f>
        <v>West</v>
      </c>
    </row>
    <row r="2032" spans="2:4" ht="19.5" customHeight="1">
      <c r="B2032" s="25" t="s">
        <v>39</v>
      </c>
      <c r="C2032" s="27">
        <v>92</v>
      </c>
      <c r="D2032" s="24" t="str">
        <f>IFERROR(VLOOKUP(TRIM(B2032),'Q4-Step 0-EastWestList'!$A$2:$B$16,2,FALSE),IFERROR(VLOOKUP(TRIM(B2032),'Q4-Step 0-EastWestList'!$C$2:$D$6,2,FALSE),"Neither"))</f>
        <v>East</v>
      </c>
    </row>
    <row r="2033" spans="2:4" ht="19.5" customHeight="1">
      <c r="B2033" s="25" t="s">
        <v>182</v>
      </c>
      <c r="C2033" s="27">
        <v>24</v>
      </c>
      <c r="D2033" s="24" t="str">
        <f>IFERROR(VLOOKUP(TRIM(B2033),'Q4-Step 0-EastWestList'!$A$2:$B$16,2,FALSE),IFERROR(VLOOKUP(TRIM(B2033),'Q4-Step 0-EastWestList'!$C$2:$D$6,2,FALSE),"Neither"))</f>
        <v>Neither</v>
      </c>
    </row>
    <row r="2034" spans="2:4" ht="19.5" customHeight="1">
      <c r="B2034" s="25" t="s">
        <v>52</v>
      </c>
      <c r="C2034" s="26">
        <v>1649</v>
      </c>
      <c r="D2034" s="24" t="str">
        <f>IFERROR(VLOOKUP(TRIM(B2034),'Q4-Step 0-EastWestList'!$A$2:$B$16,2,FALSE),IFERROR(VLOOKUP(TRIM(B2034),'Q4-Step 0-EastWestList'!$C$2:$D$6,2,FALSE),"Neither"))</f>
        <v>West</v>
      </c>
    </row>
    <row r="2035" spans="2:4" ht="19.5" customHeight="1">
      <c r="B2035" s="25" t="s">
        <v>67</v>
      </c>
      <c r="C2035" s="27">
        <v>-25</v>
      </c>
      <c r="D2035" s="24" t="str">
        <f>IFERROR(VLOOKUP(TRIM(B2035),'Q4-Step 0-EastWestList'!$A$2:$B$16,2,FALSE),IFERROR(VLOOKUP(TRIM(B2035),'Q4-Step 0-EastWestList'!$C$2:$D$6,2,FALSE),"Neither"))</f>
        <v>East</v>
      </c>
    </row>
    <row r="2036" spans="2:4" ht="19.5" customHeight="1">
      <c r="B2036" s="25" t="s">
        <v>86</v>
      </c>
      <c r="C2036" s="27">
        <v>-71</v>
      </c>
      <c r="D2036" s="24" t="str">
        <f>IFERROR(VLOOKUP(TRIM(B2036),'Q4-Step 0-EastWestList'!$A$2:$B$16,2,FALSE),IFERROR(VLOOKUP(TRIM(B2036),'Q4-Step 0-EastWestList'!$C$2:$D$6,2,FALSE),"Neither"))</f>
        <v>Neither</v>
      </c>
    </row>
    <row r="2037" spans="2:4" ht="19.5" customHeight="1">
      <c r="B2037" s="25" t="s">
        <v>118</v>
      </c>
      <c r="C2037" s="27">
        <v>703</v>
      </c>
      <c r="D2037" s="24" t="str">
        <f>IFERROR(VLOOKUP(TRIM(B2037),'Q4-Step 0-EastWestList'!$A$2:$B$16,2,FALSE),IFERROR(VLOOKUP(TRIM(B2037),'Q4-Step 0-EastWestList'!$C$2:$D$6,2,FALSE),"Neither"))</f>
        <v>East</v>
      </c>
    </row>
    <row r="2038" spans="2:4" ht="19.5" customHeight="1">
      <c r="B2038" s="25" t="s">
        <v>39</v>
      </c>
      <c r="C2038" s="27">
        <v>-266</v>
      </c>
      <c r="D2038" s="24" t="str">
        <f>IFERROR(VLOOKUP(TRIM(B2038),'Q4-Step 0-EastWestList'!$A$2:$B$16,2,FALSE),IFERROR(VLOOKUP(TRIM(B2038),'Q4-Step 0-EastWestList'!$C$2:$D$6,2,FALSE),"Neither"))</f>
        <v>East</v>
      </c>
    </row>
    <row r="2039" spans="2:4" ht="19.5" customHeight="1">
      <c r="B2039" s="25" t="s">
        <v>52</v>
      </c>
      <c r="C2039" s="27">
        <v>594</v>
      </c>
      <c r="D2039" s="24" t="str">
        <f>IFERROR(VLOOKUP(TRIM(B2039),'Q4-Step 0-EastWestList'!$A$2:$B$16,2,FALSE),IFERROR(VLOOKUP(TRIM(B2039),'Q4-Step 0-EastWestList'!$C$2:$D$6,2,FALSE),"Neither"))</f>
        <v>West</v>
      </c>
    </row>
    <row r="2040" spans="2:4" ht="19.5" customHeight="1">
      <c r="B2040" s="25" t="s">
        <v>25</v>
      </c>
      <c r="C2040" s="27">
        <v>-92</v>
      </c>
      <c r="D2040" s="24" t="str">
        <f>IFERROR(VLOOKUP(TRIM(B2040),'Q4-Step 0-EastWestList'!$A$2:$B$16,2,FALSE),IFERROR(VLOOKUP(TRIM(B2040),'Q4-Step 0-EastWestList'!$C$2:$D$6,2,FALSE),"Neither"))</f>
        <v>East</v>
      </c>
    </row>
    <row r="2041" spans="2:4" ht="19.5" customHeight="1">
      <c r="B2041" s="25" t="s">
        <v>96</v>
      </c>
      <c r="C2041" s="27">
        <v>35</v>
      </c>
      <c r="D2041" s="24" t="str">
        <f>IFERROR(VLOOKUP(TRIM(B2041),'Q4-Step 0-EastWestList'!$A$2:$B$16,2,FALSE),IFERROR(VLOOKUP(TRIM(B2041),'Q4-Step 0-EastWestList'!$C$2:$D$6,2,FALSE),"Neither"))</f>
        <v>East</v>
      </c>
    </row>
    <row r="2042" spans="2:4" ht="19.5" customHeight="1">
      <c r="B2042" s="25" t="s">
        <v>21</v>
      </c>
      <c r="C2042" s="27">
        <v>636</v>
      </c>
      <c r="D2042" s="24" t="str">
        <f>IFERROR(VLOOKUP(TRIM(B2042),'Q4-Step 0-EastWestList'!$A$2:$B$16,2,FALSE),IFERROR(VLOOKUP(TRIM(B2042),'Q4-Step 0-EastWestList'!$C$2:$D$6,2,FALSE),"Neither"))</f>
        <v>East</v>
      </c>
    </row>
    <row r="2043" spans="2:4" ht="19.5" customHeight="1">
      <c r="B2043" s="25" t="s">
        <v>35</v>
      </c>
      <c r="C2043" s="27">
        <v>-53</v>
      </c>
      <c r="D2043" s="24" t="str">
        <f>IFERROR(VLOOKUP(TRIM(B2043),'Q4-Step 0-EastWestList'!$A$2:$B$16,2,FALSE),IFERROR(VLOOKUP(TRIM(B2043),'Q4-Step 0-EastWestList'!$C$2:$D$6,2,FALSE),"Neither"))</f>
        <v>Neither</v>
      </c>
    </row>
    <row r="2044" spans="2:4" ht="19.5" customHeight="1">
      <c r="B2044" s="25" t="s">
        <v>29</v>
      </c>
      <c r="C2044" s="27">
        <v>35</v>
      </c>
      <c r="D2044" s="24" t="str">
        <f>IFERROR(VLOOKUP(TRIM(B2044),'Q4-Step 0-EastWestList'!$A$2:$B$16,2,FALSE),IFERROR(VLOOKUP(TRIM(B2044),'Q4-Step 0-EastWestList'!$C$2:$D$6,2,FALSE),"Neither"))</f>
        <v>Neither</v>
      </c>
    </row>
    <row r="2045" spans="2:4" ht="19.5" customHeight="1">
      <c r="B2045" s="25" t="s">
        <v>40</v>
      </c>
      <c r="C2045" s="26">
        <v>1459</v>
      </c>
      <c r="D2045" s="24" t="str">
        <f>IFERROR(VLOOKUP(TRIM(B2045),'Q4-Step 0-EastWestList'!$A$2:$B$16,2,FALSE),IFERROR(VLOOKUP(TRIM(B2045),'Q4-Step 0-EastWestList'!$C$2:$D$6,2,FALSE),"Neither"))</f>
        <v>West</v>
      </c>
    </row>
    <row r="2046" spans="2:4" ht="19.5" customHeight="1">
      <c r="B2046" s="25" t="s">
        <v>25</v>
      </c>
      <c r="C2046" s="27">
        <v>641</v>
      </c>
      <c r="D2046" s="24" t="str">
        <f>IFERROR(VLOOKUP(TRIM(B2046),'Q4-Step 0-EastWestList'!$A$2:$B$16,2,FALSE),IFERROR(VLOOKUP(TRIM(B2046),'Q4-Step 0-EastWestList'!$C$2:$D$6,2,FALSE),"Neither"))</f>
        <v>East</v>
      </c>
    </row>
    <row r="2047" spans="2:4" ht="19.5" customHeight="1">
      <c r="B2047" s="25" t="s">
        <v>23</v>
      </c>
      <c r="C2047" s="27">
        <v>259</v>
      </c>
      <c r="D2047" s="24" t="str">
        <f>IFERROR(VLOOKUP(TRIM(B2047),'Q4-Step 0-EastWestList'!$A$2:$B$16,2,FALSE),IFERROR(VLOOKUP(TRIM(B2047),'Q4-Step 0-EastWestList'!$C$2:$D$6,2,FALSE),"Neither"))</f>
        <v>Neither</v>
      </c>
    </row>
    <row r="2048" spans="2:4" ht="19.5" customHeight="1">
      <c r="B2048" s="25" t="s">
        <v>30</v>
      </c>
      <c r="C2048" s="26">
        <v>1742</v>
      </c>
      <c r="D2048" s="24" t="str">
        <f>IFERROR(VLOOKUP(TRIM(B2048),'Q4-Step 0-EastWestList'!$A$2:$B$16,2,FALSE),IFERROR(VLOOKUP(TRIM(B2048),'Q4-Step 0-EastWestList'!$C$2:$D$6,2,FALSE),"Neither"))</f>
        <v>Neither</v>
      </c>
    </row>
    <row r="2049" spans="2:4" ht="19.5" customHeight="1">
      <c r="B2049" s="25" t="s">
        <v>23</v>
      </c>
      <c r="C2049" s="27">
        <v>232</v>
      </c>
      <c r="D2049" s="24" t="str">
        <f>IFERROR(VLOOKUP(TRIM(B2049),'Q4-Step 0-EastWestList'!$A$2:$B$16,2,FALSE),IFERROR(VLOOKUP(TRIM(B2049),'Q4-Step 0-EastWestList'!$C$2:$D$6,2,FALSE),"Neither"))</f>
        <v>Neither</v>
      </c>
    </row>
    <row r="2050" spans="2:4" ht="19.5" customHeight="1">
      <c r="B2050" s="25" t="s">
        <v>126</v>
      </c>
      <c r="C2050" s="27">
        <v>68</v>
      </c>
      <c r="D2050" s="24" t="str">
        <f>IFERROR(VLOOKUP(TRIM(B2050),'Q4-Step 0-EastWestList'!$A$2:$B$16,2,FALSE),IFERROR(VLOOKUP(TRIM(B2050),'Q4-Step 0-EastWestList'!$C$2:$D$6,2,FALSE),"Neither"))</f>
        <v>Neither</v>
      </c>
    </row>
    <row r="2051" spans="2:4" ht="19.5" customHeight="1">
      <c r="B2051" s="25" t="s">
        <v>34</v>
      </c>
      <c r="C2051" s="27">
        <v>668</v>
      </c>
      <c r="D2051" s="24" t="str">
        <f>IFERROR(VLOOKUP(TRIM(B2051),'Q4-Step 0-EastWestList'!$A$2:$B$16,2,FALSE),IFERROR(VLOOKUP(TRIM(B2051),'Q4-Step 0-EastWestList'!$C$2:$D$6,2,FALSE),"Neither"))</f>
        <v>Neither</v>
      </c>
    </row>
    <row r="2052" spans="2:4" ht="19.5" customHeight="1">
      <c r="B2052" s="25" t="s">
        <v>59</v>
      </c>
      <c r="C2052" s="27">
        <v>-169</v>
      </c>
      <c r="D2052" s="24" t="str">
        <f>IFERROR(VLOOKUP(TRIM(B2052),'Q4-Step 0-EastWestList'!$A$2:$B$16,2,FALSE),IFERROR(VLOOKUP(TRIM(B2052),'Q4-Step 0-EastWestList'!$C$2:$D$6,2,FALSE),"Neither"))</f>
        <v>Neither</v>
      </c>
    </row>
    <row r="2053" spans="2:4" ht="19.5" customHeight="1">
      <c r="B2053" s="25" t="s">
        <v>41</v>
      </c>
      <c r="C2053" s="27">
        <v>388</v>
      </c>
      <c r="D2053" s="24" t="str">
        <f>IFERROR(VLOOKUP(TRIM(B2053),'Q4-Step 0-EastWestList'!$A$2:$B$16,2,FALSE),IFERROR(VLOOKUP(TRIM(B2053),'Q4-Step 0-EastWestList'!$C$2:$D$6,2,FALSE),"Neither"))</f>
        <v>Neither</v>
      </c>
    </row>
    <row r="2054" spans="2:4" ht="19.5" customHeight="1">
      <c r="B2054" s="25" t="s">
        <v>103</v>
      </c>
      <c r="C2054" s="27">
        <v>31</v>
      </c>
      <c r="D2054" s="24" t="str">
        <f>IFERROR(VLOOKUP(TRIM(B2054),'Q4-Step 0-EastWestList'!$A$2:$B$16,2,FALSE),IFERROR(VLOOKUP(TRIM(B2054),'Q4-Step 0-EastWestList'!$C$2:$D$6,2,FALSE),"Neither"))</f>
        <v>Neither</v>
      </c>
    </row>
    <row r="2055" spans="2:4" ht="19.5" customHeight="1">
      <c r="B2055" s="25" t="s">
        <v>30</v>
      </c>
      <c r="C2055" s="27">
        <v>-68</v>
      </c>
      <c r="D2055" s="24" t="str">
        <f>IFERROR(VLOOKUP(TRIM(B2055),'Q4-Step 0-EastWestList'!$A$2:$B$16,2,FALSE),IFERROR(VLOOKUP(TRIM(B2055),'Q4-Step 0-EastWestList'!$C$2:$D$6,2,FALSE),"Neither"))</f>
        <v>Neither</v>
      </c>
    </row>
    <row r="2056" spans="2:4" ht="19.5" customHeight="1">
      <c r="B2056" s="25" t="s">
        <v>23</v>
      </c>
      <c r="C2056" s="27">
        <v>15</v>
      </c>
      <c r="D2056" s="24" t="str">
        <f>IFERROR(VLOOKUP(TRIM(B2056),'Q4-Step 0-EastWestList'!$A$2:$B$16,2,FALSE),IFERROR(VLOOKUP(TRIM(B2056),'Q4-Step 0-EastWestList'!$C$2:$D$6,2,FALSE),"Neither"))</f>
        <v>Neither</v>
      </c>
    </row>
    <row r="2057" spans="2:4" ht="19.5" customHeight="1">
      <c r="B2057" s="25" t="s">
        <v>23</v>
      </c>
      <c r="C2057" s="27">
        <v>27</v>
      </c>
      <c r="D2057" s="24" t="str">
        <f>IFERROR(VLOOKUP(TRIM(B2057),'Q4-Step 0-EastWestList'!$A$2:$B$16,2,FALSE),IFERROR(VLOOKUP(TRIM(B2057),'Q4-Step 0-EastWestList'!$C$2:$D$6,2,FALSE),"Neither"))</f>
        <v>Neither</v>
      </c>
    </row>
    <row r="2058" spans="2:4" ht="19.5" customHeight="1">
      <c r="B2058" s="25" t="s">
        <v>23</v>
      </c>
      <c r="C2058" s="27">
        <v>127</v>
      </c>
      <c r="D2058" s="24" t="str">
        <f>IFERROR(VLOOKUP(TRIM(B2058),'Q4-Step 0-EastWestList'!$A$2:$B$16,2,FALSE),IFERROR(VLOOKUP(TRIM(B2058),'Q4-Step 0-EastWestList'!$C$2:$D$6,2,FALSE),"Neither"))</f>
        <v>Neither</v>
      </c>
    </row>
    <row r="2059" spans="2:4" ht="19.5" customHeight="1">
      <c r="B2059" s="25" t="s">
        <v>48</v>
      </c>
      <c r="C2059" s="27">
        <v>235</v>
      </c>
      <c r="D2059" s="24" t="str">
        <f>IFERROR(VLOOKUP(TRIM(B2059),'Q4-Step 0-EastWestList'!$A$2:$B$16,2,FALSE),IFERROR(VLOOKUP(TRIM(B2059),'Q4-Step 0-EastWestList'!$C$2:$D$6,2,FALSE),"Neither"))</f>
        <v>East</v>
      </c>
    </row>
    <row r="2060" spans="2:4" ht="19.5" customHeight="1">
      <c r="B2060" s="25" t="s">
        <v>35</v>
      </c>
      <c r="C2060" s="26">
        <v>1029</v>
      </c>
      <c r="D2060" s="24" t="str">
        <f>IFERROR(VLOOKUP(TRIM(B2060),'Q4-Step 0-EastWestList'!$A$2:$B$16,2,FALSE),IFERROR(VLOOKUP(TRIM(B2060),'Q4-Step 0-EastWestList'!$C$2:$D$6,2,FALSE),"Neither"))</f>
        <v>Neither</v>
      </c>
    </row>
    <row r="2061" spans="2:4" ht="19.5" customHeight="1">
      <c r="B2061" s="25" t="s">
        <v>59</v>
      </c>
      <c r="C2061" s="27">
        <v>203</v>
      </c>
      <c r="D2061" s="24" t="str">
        <f>IFERROR(VLOOKUP(TRIM(B2061),'Q4-Step 0-EastWestList'!$A$2:$B$16,2,FALSE),IFERROR(VLOOKUP(TRIM(B2061),'Q4-Step 0-EastWestList'!$C$2:$D$6,2,FALSE),"Neither"))</f>
        <v>Neither</v>
      </c>
    </row>
    <row r="2062" spans="2:4" ht="19.5" customHeight="1">
      <c r="B2062" s="25" t="s">
        <v>23</v>
      </c>
      <c r="C2062" s="27">
        <v>314</v>
      </c>
      <c r="D2062" s="24" t="str">
        <f>IFERROR(VLOOKUP(TRIM(B2062),'Q4-Step 0-EastWestList'!$A$2:$B$16,2,FALSE),IFERROR(VLOOKUP(TRIM(B2062),'Q4-Step 0-EastWestList'!$C$2:$D$6,2,FALSE),"Neither"))</f>
        <v>Neither</v>
      </c>
    </row>
    <row r="2063" spans="2:4" ht="19.5" customHeight="1">
      <c r="B2063" s="25" t="s">
        <v>55</v>
      </c>
      <c r="C2063" s="27">
        <v>61</v>
      </c>
      <c r="D2063" s="24" t="str">
        <f>IFERROR(VLOOKUP(TRIM(B2063),'Q4-Step 0-EastWestList'!$A$2:$B$16,2,FALSE),IFERROR(VLOOKUP(TRIM(B2063),'Q4-Step 0-EastWestList'!$C$2:$D$6,2,FALSE),"Neither"))</f>
        <v>Neither</v>
      </c>
    </row>
    <row r="2064" spans="2:4" ht="19.5" customHeight="1">
      <c r="B2064" s="25" t="s">
        <v>30</v>
      </c>
      <c r="C2064" s="26">
        <v>1273</v>
      </c>
      <c r="D2064" s="24" t="str">
        <f>IFERROR(VLOOKUP(TRIM(B2064),'Q4-Step 0-EastWestList'!$A$2:$B$16,2,FALSE),IFERROR(VLOOKUP(TRIM(B2064),'Q4-Step 0-EastWestList'!$C$2:$D$6,2,FALSE),"Neither"))</f>
        <v>Neither</v>
      </c>
    </row>
    <row r="2065" spans="2:4" ht="19.5" customHeight="1">
      <c r="B2065" s="25" t="s">
        <v>46</v>
      </c>
      <c r="C2065" s="27">
        <v>-92</v>
      </c>
      <c r="D2065" s="24" t="str">
        <f>IFERROR(VLOOKUP(TRIM(B2065),'Q4-Step 0-EastWestList'!$A$2:$B$16,2,FALSE),IFERROR(VLOOKUP(TRIM(B2065),'Q4-Step 0-EastWestList'!$C$2:$D$6,2,FALSE),"Neither"))</f>
        <v>Neither</v>
      </c>
    </row>
    <row r="2066" spans="2:4" ht="19.5" customHeight="1">
      <c r="B2066" s="25" t="s">
        <v>30</v>
      </c>
      <c r="C2066" s="26">
        <v>1487</v>
      </c>
      <c r="D2066" s="24" t="str">
        <f>IFERROR(VLOOKUP(TRIM(B2066),'Q4-Step 0-EastWestList'!$A$2:$B$16,2,FALSE),IFERROR(VLOOKUP(TRIM(B2066),'Q4-Step 0-EastWestList'!$C$2:$D$6,2,FALSE),"Neither"))</f>
        <v>Neither</v>
      </c>
    </row>
    <row r="2067" spans="2:4" ht="19.5" customHeight="1">
      <c r="B2067" s="25" t="s">
        <v>48</v>
      </c>
      <c r="C2067" s="27">
        <v>-252</v>
      </c>
      <c r="D2067" s="24" t="str">
        <f>IFERROR(VLOOKUP(TRIM(B2067),'Q4-Step 0-EastWestList'!$A$2:$B$16,2,FALSE),IFERROR(VLOOKUP(TRIM(B2067),'Q4-Step 0-EastWestList'!$C$2:$D$6,2,FALSE),"Neither"))</f>
        <v>East</v>
      </c>
    </row>
    <row r="2068" spans="2:4" ht="19.5" customHeight="1">
      <c r="B2068" s="25" t="s">
        <v>23</v>
      </c>
      <c r="C2068" s="27">
        <v>232</v>
      </c>
      <c r="D2068" s="24" t="str">
        <f>IFERROR(VLOOKUP(TRIM(B2068),'Q4-Step 0-EastWestList'!$A$2:$B$16,2,FALSE),IFERROR(VLOOKUP(TRIM(B2068),'Q4-Step 0-EastWestList'!$C$2:$D$6,2,FALSE),"Neither"))</f>
        <v>Neither</v>
      </c>
    </row>
    <row r="2069" spans="2:4" ht="19.5" customHeight="1">
      <c r="B2069" s="25" t="s">
        <v>23</v>
      </c>
      <c r="C2069" s="27">
        <v>208</v>
      </c>
      <c r="D2069" s="24" t="str">
        <f>IFERROR(VLOOKUP(TRIM(B2069),'Q4-Step 0-EastWestList'!$A$2:$B$16,2,FALSE),IFERROR(VLOOKUP(TRIM(B2069),'Q4-Step 0-EastWestList'!$C$2:$D$6,2,FALSE),"Neither"))</f>
        <v>Neither</v>
      </c>
    </row>
    <row r="2070" spans="2:4" ht="19.5" customHeight="1">
      <c r="B2070" s="25" t="s">
        <v>67</v>
      </c>
      <c r="C2070" s="27">
        <v>598</v>
      </c>
      <c r="D2070" s="24" t="str">
        <f>IFERROR(VLOOKUP(TRIM(B2070),'Q4-Step 0-EastWestList'!$A$2:$B$16,2,FALSE),IFERROR(VLOOKUP(TRIM(B2070),'Q4-Step 0-EastWestList'!$C$2:$D$6,2,FALSE),"Neither"))</f>
        <v>East</v>
      </c>
    </row>
    <row r="2071" spans="2:4" ht="19.5" customHeight="1">
      <c r="B2071" s="25" t="s">
        <v>23</v>
      </c>
      <c r="C2071" s="27">
        <v>712</v>
      </c>
      <c r="D2071" s="24" t="str">
        <f>IFERROR(VLOOKUP(TRIM(B2071),'Q4-Step 0-EastWestList'!$A$2:$B$16,2,FALSE),IFERROR(VLOOKUP(TRIM(B2071),'Q4-Step 0-EastWestList'!$C$2:$D$6,2,FALSE),"Neither"))</f>
        <v>Neither</v>
      </c>
    </row>
    <row r="2072" spans="2:4" ht="19.5" customHeight="1">
      <c r="B2072" s="25" t="s">
        <v>25</v>
      </c>
      <c r="C2072" s="27">
        <v>912</v>
      </c>
      <c r="D2072" s="24" t="str">
        <f>IFERROR(VLOOKUP(TRIM(B2072),'Q4-Step 0-EastWestList'!$A$2:$B$16,2,FALSE),IFERROR(VLOOKUP(TRIM(B2072),'Q4-Step 0-EastWestList'!$C$2:$D$6,2,FALSE),"Neither"))</f>
        <v>East</v>
      </c>
    </row>
    <row r="2073" spans="2:4" ht="19.5" customHeight="1">
      <c r="B2073" s="25" t="s">
        <v>52</v>
      </c>
      <c r="C2073" s="26">
        <v>3753</v>
      </c>
      <c r="D2073" s="24" t="str">
        <f>IFERROR(VLOOKUP(TRIM(B2073),'Q4-Step 0-EastWestList'!$A$2:$B$16,2,FALSE),IFERROR(VLOOKUP(TRIM(B2073),'Q4-Step 0-EastWestList'!$C$2:$D$6,2,FALSE),"Neither"))</f>
        <v>West</v>
      </c>
    </row>
    <row r="2074" spans="2:4" ht="19.5" customHeight="1">
      <c r="B2074" s="25" t="s">
        <v>50</v>
      </c>
      <c r="C2074" s="27">
        <v>-13</v>
      </c>
      <c r="D2074" s="24" t="str">
        <f>IFERROR(VLOOKUP(TRIM(B2074),'Q4-Step 0-EastWestList'!$A$2:$B$16,2,FALSE),IFERROR(VLOOKUP(TRIM(B2074),'Q4-Step 0-EastWestList'!$C$2:$D$6,2,FALSE),"Neither"))</f>
        <v>East</v>
      </c>
    </row>
    <row r="2075" spans="2:4" ht="19.5" customHeight="1">
      <c r="B2075" s="25" t="s">
        <v>142</v>
      </c>
      <c r="C2075" s="27">
        <v>282</v>
      </c>
      <c r="D2075" s="24" t="str">
        <f>IFERROR(VLOOKUP(TRIM(B2075),'Q4-Step 0-EastWestList'!$A$2:$B$16,2,FALSE),IFERROR(VLOOKUP(TRIM(B2075),'Q4-Step 0-EastWestList'!$C$2:$D$6,2,FALSE),"Neither"))</f>
        <v>Neither</v>
      </c>
    </row>
    <row r="2076" spans="2:4" ht="19.5" customHeight="1">
      <c r="B2076" s="25" t="s">
        <v>38</v>
      </c>
      <c r="C2076" s="27">
        <v>86</v>
      </c>
      <c r="D2076" s="24" t="str">
        <f>IFERROR(VLOOKUP(TRIM(B2076),'Q4-Step 0-EastWestList'!$A$2:$B$16,2,FALSE),IFERROR(VLOOKUP(TRIM(B2076),'Q4-Step 0-EastWestList'!$C$2:$D$6,2,FALSE),"Neither"))</f>
        <v>Neither</v>
      </c>
    </row>
    <row r="2077" spans="2:4" ht="19.5" customHeight="1">
      <c r="B2077" s="25" t="s">
        <v>35</v>
      </c>
      <c r="C2077" s="27">
        <v>-25</v>
      </c>
      <c r="D2077" s="24" t="str">
        <f>IFERROR(VLOOKUP(TRIM(B2077),'Q4-Step 0-EastWestList'!$A$2:$B$16,2,FALSE),IFERROR(VLOOKUP(TRIM(B2077),'Q4-Step 0-EastWestList'!$C$2:$D$6,2,FALSE),"Neither"))</f>
        <v>Neither</v>
      </c>
    </row>
    <row r="2078" spans="2:4" ht="19.5" customHeight="1">
      <c r="B2078" s="25" t="s">
        <v>82</v>
      </c>
      <c r="C2078" s="27">
        <v>866</v>
      </c>
      <c r="D2078" s="24" t="str">
        <f>IFERROR(VLOOKUP(TRIM(B2078),'Q4-Step 0-EastWestList'!$A$2:$B$16,2,FALSE),IFERROR(VLOOKUP(TRIM(B2078),'Q4-Step 0-EastWestList'!$C$2:$D$6,2,FALSE),"Neither"))</f>
        <v>Neither</v>
      </c>
    </row>
    <row r="2079" spans="2:4" ht="19.5" customHeight="1">
      <c r="B2079" s="25" t="s">
        <v>25</v>
      </c>
      <c r="C2079" s="27">
        <v>53</v>
      </c>
      <c r="D2079" s="24" t="str">
        <f>IFERROR(VLOOKUP(TRIM(B2079),'Q4-Step 0-EastWestList'!$A$2:$B$16,2,FALSE),IFERROR(VLOOKUP(TRIM(B2079),'Q4-Step 0-EastWestList'!$C$2:$D$6,2,FALSE),"Neither"))</f>
        <v>East</v>
      </c>
    </row>
    <row r="2080" spans="2:4" ht="19.5" customHeight="1">
      <c r="B2080" s="25" t="s">
        <v>30</v>
      </c>
      <c r="C2080" s="27">
        <v>-10</v>
      </c>
      <c r="D2080" s="24" t="str">
        <f>IFERROR(VLOOKUP(TRIM(B2080),'Q4-Step 0-EastWestList'!$A$2:$B$16,2,FALSE),IFERROR(VLOOKUP(TRIM(B2080),'Q4-Step 0-EastWestList'!$C$2:$D$6,2,FALSE),"Neither"))</f>
        <v>Neither</v>
      </c>
    </row>
    <row r="2081" spans="2:4" ht="19.5" customHeight="1">
      <c r="B2081" s="25" t="s">
        <v>46</v>
      </c>
      <c r="C2081" s="26">
        <v>1004</v>
      </c>
      <c r="D2081" s="24" t="str">
        <f>IFERROR(VLOOKUP(TRIM(B2081),'Q4-Step 0-EastWestList'!$A$2:$B$16,2,FALSE),IFERROR(VLOOKUP(TRIM(B2081),'Q4-Step 0-EastWestList'!$C$2:$D$6,2,FALSE),"Neither"))</f>
        <v>Neither</v>
      </c>
    </row>
    <row r="2082" spans="2:4" ht="19.5" customHeight="1">
      <c r="B2082" s="25" t="s">
        <v>46</v>
      </c>
      <c r="C2082" s="27">
        <v>138</v>
      </c>
      <c r="D2082" s="24" t="str">
        <f>IFERROR(VLOOKUP(TRIM(B2082),'Q4-Step 0-EastWestList'!$A$2:$B$16,2,FALSE),IFERROR(VLOOKUP(TRIM(B2082),'Q4-Step 0-EastWestList'!$C$2:$D$6,2,FALSE),"Neither"))</f>
        <v>Neither</v>
      </c>
    </row>
    <row r="2083" spans="2:4" ht="19.5" customHeight="1">
      <c r="B2083" s="25" t="s">
        <v>96</v>
      </c>
      <c r="C2083" s="27">
        <v>4</v>
      </c>
      <c r="D2083" s="24" t="str">
        <f>IFERROR(VLOOKUP(TRIM(B2083),'Q4-Step 0-EastWestList'!$A$2:$B$16,2,FALSE),IFERROR(VLOOKUP(TRIM(B2083),'Q4-Step 0-EastWestList'!$C$2:$D$6,2,FALSE),"Neither"))</f>
        <v>East</v>
      </c>
    </row>
    <row r="2084" spans="2:4" ht="19.5" customHeight="1">
      <c r="B2084" s="25" t="s">
        <v>31</v>
      </c>
      <c r="C2084" s="27">
        <v>-44</v>
      </c>
      <c r="D2084" s="24" t="str">
        <f>IFERROR(VLOOKUP(TRIM(B2084),'Q4-Step 0-EastWestList'!$A$2:$B$16,2,FALSE),IFERROR(VLOOKUP(TRIM(B2084),'Q4-Step 0-EastWestList'!$C$2:$D$6,2,FALSE),"Neither"))</f>
        <v>Neither</v>
      </c>
    </row>
    <row r="2085" spans="2:4" ht="19.5" customHeight="1">
      <c r="B2085" s="25" t="s">
        <v>34</v>
      </c>
      <c r="C2085" s="27">
        <v>-56</v>
      </c>
      <c r="D2085" s="24" t="str">
        <f>IFERROR(VLOOKUP(TRIM(B2085),'Q4-Step 0-EastWestList'!$A$2:$B$16,2,FALSE),IFERROR(VLOOKUP(TRIM(B2085),'Q4-Step 0-EastWestList'!$C$2:$D$6,2,FALSE),"Neither"))</f>
        <v>Neither</v>
      </c>
    </row>
    <row r="2086" spans="2:4" ht="19.5" customHeight="1">
      <c r="B2086" s="25" t="s">
        <v>35</v>
      </c>
      <c r="C2086" s="27">
        <v>92</v>
      </c>
      <c r="D2086" s="24" t="str">
        <f>IFERROR(VLOOKUP(TRIM(B2086),'Q4-Step 0-EastWestList'!$A$2:$B$16,2,FALSE),IFERROR(VLOOKUP(TRIM(B2086),'Q4-Step 0-EastWestList'!$C$2:$D$6,2,FALSE),"Neither"))</f>
        <v>Neither</v>
      </c>
    </row>
    <row r="2087" spans="2:4" ht="19.5" customHeight="1">
      <c r="B2087" s="25" t="s">
        <v>55</v>
      </c>
      <c r="C2087" s="27">
        <v>30</v>
      </c>
      <c r="D2087" s="24" t="str">
        <f>IFERROR(VLOOKUP(TRIM(B2087),'Q4-Step 0-EastWestList'!$A$2:$B$16,2,FALSE),IFERROR(VLOOKUP(TRIM(B2087),'Q4-Step 0-EastWestList'!$C$2:$D$6,2,FALSE),"Neither"))</f>
        <v>Neither</v>
      </c>
    </row>
    <row r="2088" spans="2:4" ht="19.5" customHeight="1">
      <c r="B2088" s="25" t="s">
        <v>40</v>
      </c>
      <c r="C2088" s="27">
        <v>-31</v>
      </c>
      <c r="D2088" s="24" t="str">
        <f>IFERROR(VLOOKUP(TRIM(B2088),'Q4-Step 0-EastWestList'!$A$2:$B$16,2,FALSE),IFERROR(VLOOKUP(TRIM(B2088),'Q4-Step 0-EastWestList'!$C$2:$D$6,2,FALSE),"Neither"))</f>
        <v>West</v>
      </c>
    </row>
    <row r="2089" spans="2:4" ht="19.5" customHeight="1">
      <c r="B2089" s="25" t="s">
        <v>81</v>
      </c>
      <c r="C2089" s="27">
        <v>-29</v>
      </c>
      <c r="D2089" s="24" t="str">
        <f>IFERROR(VLOOKUP(TRIM(B2089),'Q4-Step 0-EastWestList'!$A$2:$B$16,2,FALSE),IFERROR(VLOOKUP(TRIM(B2089),'Q4-Step 0-EastWestList'!$C$2:$D$6,2,FALSE),"Neither"))</f>
        <v>Neither</v>
      </c>
    </row>
    <row r="2090" spans="2:4" ht="19.5" customHeight="1">
      <c r="B2090" s="25" t="s">
        <v>30</v>
      </c>
      <c r="C2090" s="27">
        <v>-69</v>
      </c>
      <c r="D2090" s="24" t="str">
        <f>IFERROR(VLOOKUP(TRIM(B2090),'Q4-Step 0-EastWestList'!$A$2:$B$16,2,FALSE),IFERROR(VLOOKUP(TRIM(B2090),'Q4-Step 0-EastWestList'!$C$2:$D$6,2,FALSE),"Neither"))</f>
        <v>Neither</v>
      </c>
    </row>
    <row r="2091" spans="2:4" ht="19.5" customHeight="1">
      <c r="B2091" s="25" t="s">
        <v>50</v>
      </c>
      <c r="C2091" s="27">
        <v>-159</v>
      </c>
      <c r="D2091" s="24" t="str">
        <f>IFERROR(VLOOKUP(TRIM(B2091),'Q4-Step 0-EastWestList'!$A$2:$B$16,2,FALSE),IFERROR(VLOOKUP(TRIM(B2091),'Q4-Step 0-EastWestList'!$C$2:$D$6,2,FALSE),"Neither"))</f>
        <v>East</v>
      </c>
    </row>
    <row r="2092" spans="2:4" ht="19.5" customHeight="1">
      <c r="B2092" s="25" t="s">
        <v>103</v>
      </c>
      <c r="C2092" s="27">
        <v>-39</v>
      </c>
      <c r="D2092" s="24" t="str">
        <f>IFERROR(VLOOKUP(TRIM(B2092),'Q4-Step 0-EastWestList'!$A$2:$B$16,2,FALSE),IFERROR(VLOOKUP(TRIM(B2092),'Q4-Step 0-EastWestList'!$C$2:$D$6,2,FALSE),"Neither"))</f>
        <v>Neither</v>
      </c>
    </row>
    <row r="2093" spans="2:4" ht="19.5" customHeight="1">
      <c r="B2093" s="25" t="s">
        <v>30</v>
      </c>
      <c r="C2093" s="27">
        <v>-127</v>
      </c>
      <c r="D2093" s="24" t="str">
        <f>IFERROR(VLOOKUP(TRIM(B2093),'Q4-Step 0-EastWestList'!$A$2:$B$16,2,FALSE),IFERROR(VLOOKUP(TRIM(B2093),'Q4-Step 0-EastWestList'!$C$2:$D$6,2,FALSE),"Neither"))</f>
        <v>Neither</v>
      </c>
    </row>
    <row r="2094" spans="2:4" ht="19.5" customHeight="1">
      <c r="B2094" s="25" t="s">
        <v>36</v>
      </c>
      <c r="C2094" s="27">
        <v>23</v>
      </c>
      <c r="D2094" s="24" t="str">
        <f>IFERROR(VLOOKUP(TRIM(B2094),'Q4-Step 0-EastWestList'!$A$2:$B$16,2,FALSE),IFERROR(VLOOKUP(TRIM(B2094),'Q4-Step 0-EastWestList'!$C$2:$D$6,2,FALSE),"Neither"))</f>
        <v>Neither</v>
      </c>
    </row>
    <row r="2095" spans="2:4" ht="19.5" customHeight="1">
      <c r="B2095" s="25" t="s">
        <v>64</v>
      </c>
      <c r="C2095" s="27">
        <v>376</v>
      </c>
      <c r="D2095" s="24" t="str">
        <f>IFERROR(VLOOKUP(TRIM(B2095),'Q4-Step 0-EastWestList'!$A$2:$B$16,2,FALSE),IFERROR(VLOOKUP(TRIM(B2095),'Q4-Step 0-EastWestList'!$C$2:$D$6,2,FALSE),"Neither"))</f>
        <v>Neither</v>
      </c>
    </row>
    <row r="2096" spans="2:4" ht="19.5" customHeight="1">
      <c r="B2096" s="25" t="s">
        <v>169</v>
      </c>
      <c r="C2096" s="27">
        <v>207</v>
      </c>
      <c r="D2096" s="24" t="str">
        <f>IFERROR(VLOOKUP(TRIM(B2096),'Q4-Step 0-EastWestList'!$A$2:$B$16,2,FALSE),IFERROR(VLOOKUP(TRIM(B2096),'Q4-Step 0-EastWestList'!$C$2:$D$6,2,FALSE),"Neither"))</f>
        <v>Neither</v>
      </c>
    </row>
    <row r="2097" spans="2:4" ht="19.5" customHeight="1">
      <c r="B2097" s="25" t="s">
        <v>142</v>
      </c>
      <c r="C2097" s="27">
        <v>-1</v>
      </c>
      <c r="D2097" s="24" t="str">
        <f>IFERROR(VLOOKUP(TRIM(B2097),'Q4-Step 0-EastWestList'!$A$2:$B$16,2,FALSE),IFERROR(VLOOKUP(TRIM(B2097),'Q4-Step 0-EastWestList'!$C$2:$D$6,2,FALSE),"Neither"))</f>
        <v>Neither</v>
      </c>
    </row>
    <row r="2098" spans="2:4" ht="19.5" customHeight="1">
      <c r="B2098" s="25" t="s">
        <v>25</v>
      </c>
      <c r="C2098" s="27">
        <v>430</v>
      </c>
      <c r="D2098" s="24" t="str">
        <f>IFERROR(VLOOKUP(TRIM(B2098),'Q4-Step 0-EastWestList'!$A$2:$B$16,2,FALSE),IFERROR(VLOOKUP(TRIM(B2098),'Q4-Step 0-EastWestList'!$C$2:$D$6,2,FALSE),"Neither"))</f>
        <v>East</v>
      </c>
    </row>
    <row r="2099" spans="2:4" ht="19.5" customHeight="1">
      <c r="B2099" s="25" t="s">
        <v>144</v>
      </c>
      <c r="C2099" s="26">
        <v>4232</v>
      </c>
      <c r="D2099" s="24" t="str">
        <f>IFERROR(VLOOKUP(TRIM(B2099),'Q4-Step 0-EastWestList'!$A$2:$B$16,2,FALSE),IFERROR(VLOOKUP(TRIM(B2099),'Q4-Step 0-EastWestList'!$C$2:$D$6,2,FALSE),"Neither"))</f>
        <v>Neither</v>
      </c>
    </row>
    <row r="2100" spans="2:4" ht="19.5" customHeight="1">
      <c r="B2100" s="25" t="s">
        <v>55</v>
      </c>
      <c r="C2100" s="26">
        <v>2733</v>
      </c>
      <c r="D2100" s="24" t="str">
        <f>IFERROR(VLOOKUP(TRIM(B2100),'Q4-Step 0-EastWestList'!$A$2:$B$16,2,FALSE),IFERROR(VLOOKUP(TRIM(B2100),'Q4-Step 0-EastWestList'!$C$2:$D$6,2,FALSE),"Neither"))</f>
        <v>Neither</v>
      </c>
    </row>
    <row r="2101" spans="2:4" ht="19.5" customHeight="1">
      <c r="B2101" s="25" t="s">
        <v>35</v>
      </c>
      <c r="C2101" s="27">
        <v>-5</v>
      </c>
      <c r="D2101" s="24" t="str">
        <f>IFERROR(VLOOKUP(TRIM(B2101),'Q4-Step 0-EastWestList'!$A$2:$B$16,2,FALSE),IFERROR(VLOOKUP(TRIM(B2101),'Q4-Step 0-EastWestList'!$C$2:$D$6,2,FALSE),"Neither"))</f>
        <v>Neither</v>
      </c>
    </row>
    <row r="2102" spans="2:4" ht="19.5" customHeight="1">
      <c r="B2102" s="25" t="s">
        <v>169</v>
      </c>
      <c r="C2102" s="27">
        <v>-18</v>
      </c>
      <c r="D2102" s="24" t="str">
        <f>IFERROR(VLOOKUP(TRIM(B2102),'Q4-Step 0-EastWestList'!$A$2:$B$16,2,FALSE),IFERROR(VLOOKUP(TRIM(B2102),'Q4-Step 0-EastWestList'!$C$2:$D$6,2,FALSE),"Neither"))</f>
        <v>Neither</v>
      </c>
    </row>
    <row r="2103" spans="2:4" ht="19.5" customHeight="1">
      <c r="B2103" s="25" t="s">
        <v>55</v>
      </c>
      <c r="C2103" s="27">
        <v>40</v>
      </c>
      <c r="D2103" s="24" t="str">
        <f>IFERROR(VLOOKUP(TRIM(B2103),'Q4-Step 0-EastWestList'!$A$2:$B$16,2,FALSE),IFERROR(VLOOKUP(TRIM(B2103),'Q4-Step 0-EastWestList'!$C$2:$D$6,2,FALSE),"Neither"))</f>
        <v>Neither</v>
      </c>
    </row>
    <row r="2104" spans="2:4" ht="19.5" customHeight="1">
      <c r="B2104" s="25" t="s">
        <v>81</v>
      </c>
      <c r="C2104" s="27">
        <v>-402</v>
      </c>
      <c r="D2104" s="24" t="str">
        <f>IFERROR(VLOOKUP(TRIM(B2104),'Q4-Step 0-EastWestList'!$A$2:$B$16,2,FALSE),IFERROR(VLOOKUP(TRIM(B2104),'Q4-Step 0-EastWestList'!$C$2:$D$6,2,FALSE),"Neither"))</f>
        <v>Neither</v>
      </c>
    </row>
    <row r="2105" spans="2:4" ht="19.5" customHeight="1">
      <c r="B2105" s="25" t="s">
        <v>140</v>
      </c>
      <c r="C2105" s="27">
        <v>-34</v>
      </c>
      <c r="D2105" s="24" t="str">
        <f>IFERROR(VLOOKUP(TRIM(B2105),'Q4-Step 0-EastWestList'!$A$2:$B$16,2,FALSE),IFERROR(VLOOKUP(TRIM(B2105),'Q4-Step 0-EastWestList'!$C$2:$D$6,2,FALSE),"Neither"))</f>
        <v>Neither</v>
      </c>
    </row>
    <row r="2106" spans="2:4" ht="19.5" customHeight="1">
      <c r="B2106" s="25" t="s">
        <v>33</v>
      </c>
      <c r="C2106" s="27">
        <v>233</v>
      </c>
      <c r="D2106" s="24" t="str">
        <f>IFERROR(VLOOKUP(TRIM(B2106),'Q4-Step 0-EastWestList'!$A$2:$B$16,2,FALSE),IFERROR(VLOOKUP(TRIM(B2106),'Q4-Step 0-EastWestList'!$C$2:$D$6,2,FALSE),"Neither"))</f>
        <v>Neither</v>
      </c>
    </row>
    <row r="2107" spans="2:4" ht="19.5" customHeight="1">
      <c r="B2107" s="25" t="s">
        <v>38</v>
      </c>
      <c r="C2107" s="27">
        <v>210</v>
      </c>
      <c r="D2107" s="24" t="str">
        <f>IFERROR(VLOOKUP(TRIM(B2107),'Q4-Step 0-EastWestList'!$A$2:$B$16,2,FALSE),IFERROR(VLOOKUP(TRIM(B2107),'Q4-Step 0-EastWestList'!$C$2:$D$6,2,FALSE),"Neither"))</f>
        <v>Neither</v>
      </c>
    </row>
    <row r="2108" spans="2:4" ht="19.5" customHeight="1">
      <c r="B2108" s="25" t="s">
        <v>217</v>
      </c>
      <c r="C2108" s="27">
        <v>275</v>
      </c>
      <c r="D2108" s="24" t="str">
        <f>IFERROR(VLOOKUP(TRIM(B2108),'Q4-Step 0-EastWestList'!$A$2:$B$16,2,FALSE),IFERROR(VLOOKUP(TRIM(B2108),'Q4-Step 0-EastWestList'!$C$2:$D$6,2,FALSE),"Neither"))</f>
        <v>Neither</v>
      </c>
    </row>
    <row r="2109" spans="2:4" ht="19.5" customHeight="1">
      <c r="B2109" s="25" t="s">
        <v>71</v>
      </c>
      <c r="C2109" s="27">
        <v>33</v>
      </c>
      <c r="D2109" s="24" t="str">
        <f>IFERROR(VLOOKUP(TRIM(B2109),'Q4-Step 0-EastWestList'!$A$2:$B$16,2,FALSE),IFERROR(VLOOKUP(TRIM(B2109),'Q4-Step 0-EastWestList'!$C$2:$D$6,2,FALSE),"Neither"))</f>
        <v>Neither</v>
      </c>
    </row>
    <row r="2110" spans="2:4" ht="19.5" customHeight="1">
      <c r="B2110" s="25" t="s">
        <v>81</v>
      </c>
      <c r="C2110" s="27">
        <v>524</v>
      </c>
      <c r="D2110" s="24" t="str">
        <f>IFERROR(VLOOKUP(TRIM(B2110),'Q4-Step 0-EastWestList'!$A$2:$B$16,2,FALSE),IFERROR(VLOOKUP(TRIM(B2110),'Q4-Step 0-EastWestList'!$C$2:$D$6,2,FALSE),"Neither"))</f>
        <v>Neither</v>
      </c>
    </row>
    <row r="2111" spans="2:4" ht="19.5" customHeight="1">
      <c r="B2111" s="25" t="s">
        <v>126</v>
      </c>
      <c r="C2111" s="27">
        <v>-18</v>
      </c>
      <c r="D2111" s="24" t="str">
        <f>IFERROR(VLOOKUP(TRIM(B2111),'Q4-Step 0-EastWestList'!$A$2:$B$16,2,FALSE),IFERROR(VLOOKUP(TRIM(B2111),'Q4-Step 0-EastWestList'!$C$2:$D$6,2,FALSE),"Neither"))</f>
        <v>Neither</v>
      </c>
    </row>
    <row r="2112" spans="2:4" ht="19.5" customHeight="1">
      <c r="B2112" s="25" t="s">
        <v>48</v>
      </c>
      <c r="C2112" s="26">
        <v>-1363</v>
      </c>
      <c r="D2112" s="24" t="str">
        <f>IFERROR(VLOOKUP(TRIM(B2112),'Q4-Step 0-EastWestList'!$A$2:$B$16,2,FALSE),IFERROR(VLOOKUP(TRIM(B2112),'Q4-Step 0-EastWestList'!$C$2:$D$6,2,FALSE),"Neither"))</f>
        <v>East</v>
      </c>
    </row>
    <row r="2113" spans="2:4" ht="19.5" customHeight="1">
      <c r="B2113" s="25" t="s">
        <v>96</v>
      </c>
      <c r="C2113" s="27">
        <v>31</v>
      </c>
      <c r="D2113" s="24" t="str">
        <f>IFERROR(VLOOKUP(TRIM(B2113),'Q4-Step 0-EastWestList'!$A$2:$B$16,2,FALSE),IFERROR(VLOOKUP(TRIM(B2113),'Q4-Step 0-EastWestList'!$C$2:$D$6,2,FALSE),"Neither"))</f>
        <v>East</v>
      </c>
    </row>
    <row r="2114" spans="2:4" ht="19.5" customHeight="1">
      <c r="B2114" s="25" t="s">
        <v>21</v>
      </c>
      <c r="C2114" s="27">
        <v>391</v>
      </c>
      <c r="D2114" s="24" t="str">
        <f>IFERROR(VLOOKUP(TRIM(B2114),'Q4-Step 0-EastWestList'!$A$2:$B$16,2,FALSE),IFERROR(VLOOKUP(TRIM(B2114),'Q4-Step 0-EastWestList'!$C$2:$D$6,2,FALSE),"Neither"))</f>
        <v>East</v>
      </c>
    </row>
    <row r="2115" spans="2:4" ht="19.5" customHeight="1">
      <c r="B2115" s="25" t="s">
        <v>36</v>
      </c>
      <c r="C2115" s="27">
        <v>-9</v>
      </c>
      <c r="D2115" s="24" t="str">
        <f>IFERROR(VLOOKUP(TRIM(B2115),'Q4-Step 0-EastWestList'!$A$2:$B$16,2,FALSE),IFERROR(VLOOKUP(TRIM(B2115),'Q4-Step 0-EastWestList'!$C$2:$D$6,2,FALSE),"Neither"))</f>
        <v>Neither</v>
      </c>
    </row>
    <row r="2116" spans="2:4" ht="19.5" customHeight="1">
      <c r="B2116" s="25" t="s">
        <v>50</v>
      </c>
      <c r="C2116" s="27">
        <v>-144</v>
      </c>
      <c r="D2116" s="24" t="str">
        <f>IFERROR(VLOOKUP(TRIM(B2116),'Q4-Step 0-EastWestList'!$A$2:$B$16,2,FALSE),IFERROR(VLOOKUP(TRIM(B2116),'Q4-Step 0-EastWestList'!$C$2:$D$6,2,FALSE),"Neither"))</f>
        <v>East</v>
      </c>
    </row>
    <row r="2117" spans="2:4" ht="19.5" customHeight="1">
      <c r="B2117" s="25" t="s">
        <v>39</v>
      </c>
      <c r="C2117" s="27">
        <v>-73</v>
      </c>
      <c r="D2117" s="24" t="str">
        <f>IFERROR(VLOOKUP(TRIM(B2117),'Q4-Step 0-EastWestList'!$A$2:$B$16,2,FALSE),IFERROR(VLOOKUP(TRIM(B2117),'Q4-Step 0-EastWestList'!$C$2:$D$6,2,FALSE),"Neither"))</f>
        <v>East</v>
      </c>
    </row>
    <row r="2118" spans="2:4" ht="19.5" customHeight="1">
      <c r="B2118" s="25" t="s">
        <v>773</v>
      </c>
      <c r="C2118" s="27">
        <v>-313</v>
      </c>
      <c r="D2118" s="24" t="str">
        <f>IFERROR(VLOOKUP(TRIM(B2118),'Q4-Step 0-EastWestList'!$A$2:$B$16,2,FALSE),IFERROR(VLOOKUP(TRIM(B2118),'Q4-Step 0-EastWestList'!$C$2:$D$6,2,FALSE),"Neither"))</f>
        <v>East</v>
      </c>
    </row>
    <row r="2119" spans="2:4" ht="19.5" customHeight="1">
      <c r="B2119" s="25" t="s">
        <v>118</v>
      </c>
      <c r="C2119" s="27">
        <v>-56</v>
      </c>
      <c r="D2119" s="24" t="str">
        <f>IFERROR(VLOOKUP(TRIM(B2119),'Q4-Step 0-EastWestList'!$A$2:$B$16,2,FALSE),IFERROR(VLOOKUP(TRIM(B2119),'Q4-Step 0-EastWestList'!$C$2:$D$6,2,FALSE),"Neither"))</f>
        <v>East</v>
      </c>
    </row>
    <row r="2120" spans="2:4" ht="19.5" customHeight="1">
      <c r="B2120" s="25" t="s">
        <v>25</v>
      </c>
      <c r="C2120" s="27">
        <v>-48</v>
      </c>
      <c r="D2120" s="24" t="str">
        <f>IFERROR(VLOOKUP(TRIM(B2120),'Q4-Step 0-EastWestList'!$A$2:$B$16,2,FALSE),IFERROR(VLOOKUP(TRIM(B2120),'Q4-Step 0-EastWestList'!$C$2:$D$6,2,FALSE),"Neither"))</f>
        <v>East</v>
      </c>
    </row>
    <row r="2121" spans="2:4" ht="19.5" customHeight="1">
      <c r="B2121" s="25" t="s">
        <v>52</v>
      </c>
      <c r="C2121" s="27">
        <v>471</v>
      </c>
      <c r="D2121" s="24" t="str">
        <f>IFERROR(VLOOKUP(TRIM(B2121),'Q4-Step 0-EastWestList'!$A$2:$B$16,2,FALSE),IFERROR(VLOOKUP(TRIM(B2121),'Q4-Step 0-EastWestList'!$C$2:$D$6,2,FALSE),"Neither"))</f>
        <v>West</v>
      </c>
    </row>
    <row r="2122" spans="2:4" ht="19.5" customHeight="1">
      <c r="B2122" s="25" t="s">
        <v>48</v>
      </c>
      <c r="C2122" s="27">
        <v>-97</v>
      </c>
      <c r="D2122" s="24" t="str">
        <f>IFERROR(VLOOKUP(TRIM(B2122),'Q4-Step 0-EastWestList'!$A$2:$B$16,2,FALSE),IFERROR(VLOOKUP(TRIM(B2122),'Q4-Step 0-EastWestList'!$C$2:$D$6,2,FALSE),"Neither"))</f>
        <v>East</v>
      </c>
    </row>
    <row r="2123" spans="2:4" ht="19.5" customHeight="1">
      <c r="B2123" s="25" t="s">
        <v>50</v>
      </c>
      <c r="C2123" s="27">
        <v>-16</v>
      </c>
      <c r="D2123" s="24" t="str">
        <f>IFERROR(VLOOKUP(TRIM(B2123),'Q4-Step 0-EastWestList'!$A$2:$B$16,2,FALSE),IFERROR(VLOOKUP(TRIM(B2123),'Q4-Step 0-EastWestList'!$C$2:$D$6,2,FALSE),"Neither"))</f>
        <v>East</v>
      </c>
    </row>
    <row r="2124" spans="2:4" ht="19.5" customHeight="1">
      <c r="B2124" s="25" t="s">
        <v>56</v>
      </c>
      <c r="C2124" s="27">
        <v>308</v>
      </c>
      <c r="D2124" s="24" t="str">
        <f>IFERROR(VLOOKUP(TRIM(B2124),'Q4-Step 0-EastWestList'!$A$2:$B$16,2,FALSE),IFERROR(VLOOKUP(TRIM(B2124),'Q4-Step 0-EastWestList'!$C$2:$D$6,2,FALSE),"Neither"))</f>
        <v>Neither</v>
      </c>
    </row>
    <row r="2125" spans="2:4" ht="19.5" customHeight="1">
      <c r="B2125" s="25" t="s">
        <v>35</v>
      </c>
      <c r="C2125" s="27">
        <v>8</v>
      </c>
      <c r="D2125" s="24" t="str">
        <f>IFERROR(VLOOKUP(TRIM(B2125),'Q4-Step 0-EastWestList'!$A$2:$B$16,2,FALSE),IFERROR(VLOOKUP(TRIM(B2125),'Q4-Step 0-EastWestList'!$C$2:$D$6,2,FALSE),"Neither"))</f>
        <v>Neither</v>
      </c>
    </row>
    <row r="2126" spans="2:4" ht="19.5" customHeight="1">
      <c r="B2126" s="25" t="s">
        <v>67</v>
      </c>
      <c r="C2126" s="27">
        <v>-155</v>
      </c>
      <c r="D2126" s="24" t="str">
        <f>IFERROR(VLOOKUP(TRIM(B2126),'Q4-Step 0-EastWestList'!$A$2:$B$16,2,FALSE),IFERROR(VLOOKUP(TRIM(B2126),'Q4-Step 0-EastWestList'!$C$2:$D$6,2,FALSE),"Neither"))</f>
        <v>East</v>
      </c>
    </row>
    <row r="2127" spans="2:4" ht="19.5" customHeight="1">
      <c r="B2127" s="25" t="s">
        <v>126</v>
      </c>
      <c r="C2127" s="27">
        <v>-206</v>
      </c>
      <c r="D2127" s="24" t="str">
        <f>IFERROR(VLOOKUP(TRIM(B2127),'Q4-Step 0-EastWestList'!$A$2:$B$16,2,FALSE),IFERROR(VLOOKUP(TRIM(B2127),'Q4-Step 0-EastWestList'!$C$2:$D$6,2,FALSE),"Neither"))</f>
        <v>Neither</v>
      </c>
    </row>
    <row r="2128" spans="2:4" ht="19.5" customHeight="1">
      <c r="B2128" s="25" t="s">
        <v>36</v>
      </c>
      <c r="C2128" s="27">
        <v>-11</v>
      </c>
      <c r="D2128" s="24" t="str">
        <f>IFERROR(VLOOKUP(TRIM(B2128),'Q4-Step 0-EastWestList'!$A$2:$B$16,2,FALSE),IFERROR(VLOOKUP(TRIM(B2128),'Q4-Step 0-EastWestList'!$C$2:$D$6,2,FALSE),"Neither"))</f>
        <v>Neither</v>
      </c>
    </row>
    <row r="2129" spans="2:4" ht="19.5" customHeight="1">
      <c r="B2129" s="25" t="s">
        <v>126</v>
      </c>
      <c r="C2129" s="27">
        <v>-109</v>
      </c>
      <c r="D2129" s="24" t="str">
        <f>IFERROR(VLOOKUP(TRIM(B2129),'Q4-Step 0-EastWestList'!$A$2:$B$16,2,FALSE),IFERROR(VLOOKUP(TRIM(B2129),'Q4-Step 0-EastWestList'!$C$2:$D$6,2,FALSE),"Neither"))</f>
        <v>Neither</v>
      </c>
    </row>
    <row r="2130" spans="2:4" ht="19.5" customHeight="1">
      <c r="B2130" s="25" t="s">
        <v>64</v>
      </c>
      <c r="C2130" s="27">
        <v>38</v>
      </c>
      <c r="D2130" s="24" t="str">
        <f>IFERROR(VLOOKUP(TRIM(B2130),'Q4-Step 0-EastWestList'!$A$2:$B$16,2,FALSE),IFERROR(VLOOKUP(TRIM(B2130),'Q4-Step 0-EastWestList'!$C$2:$D$6,2,FALSE),"Neither"))</f>
        <v>Neither</v>
      </c>
    </row>
    <row r="2131" spans="2:4" ht="19.5" customHeight="1">
      <c r="B2131" s="25" t="s">
        <v>30</v>
      </c>
      <c r="C2131" s="27">
        <v>111</v>
      </c>
      <c r="D2131" s="24" t="str">
        <f>IFERROR(VLOOKUP(TRIM(B2131),'Q4-Step 0-EastWestList'!$A$2:$B$16,2,FALSE),IFERROR(VLOOKUP(TRIM(B2131),'Q4-Step 0-EastWestList'!$C$2:$D$6,2,FALSE),"Neither"))</f>
        <v>Neither</v>
      </c>
    </row>
    <row r="2132" spans="2:4" ht="19.5" customHeight="1">
      <c r="B2132" s="25" t="s">
        <v>23</v>
      </c>
      <c r="C2132" s="27">
        <v>659</v>
      </c>
      <c r="D2132" s="24" t="str">
        <f>IFERROR(VLOOKUP(TRIM(B2132),'Q4-Step 0-EastWestList'!$A$2:$B$16,2,FALSE),IFERROR(VLOOKUP(TRIM(B2132),'Q4-Step 0-EastWestList'!$C$2:$D$6,2,FALSE),"Neither"))</f>
        <v>Neither</v>
      </c>
    </row>
    <row r="2133" spans="2:4" ht="19.5" customHeight="1">
      <c r="B2133" s="25" t="s">
        <v>182</v>
      </c>
      <c r="C2133" s="27">
        <v>-20</v>
      </c>
      <c r="D2133" s="24" t="str">
        <f>IFERROR(VLOOKUP(TRIM(B2133),'Q4-Step 0-EastWestList'!$A$2:$B$16,2,FALSE),IFERROR(VLOOKUP(TRIM(B2133),'Q4-Step 0-EastWestList'!$C$2:$D$6,2,FALSE),"Neither"))</f>
        <v>Neither</v>
      </c>
    </row>
    <row r="2134" spans="2:4" ht="19.5" customHeight="1">
      <c r="B2134" s="25" t="s">
        <v>82</v>
      </c>
      <c r="C2134" s="26">
        <v>15687</v>
      </c>
      <c r="D2134" s="24" t="str">
        <f>IFERROR(VLOOKUP(TRIM(B2134),'Q4-Step 0-EastWestList'!$A$2:$B$16,2,FALSE),IFERROR(VLOOKUP(TRIM(B2134),'Q4-Step 0-EastWestList'!$C$2:$D$6,2,FALSE),"Neither"))</f>
        <v>Neither</v>
      </c>
    </row>
    <row r="2135" spans="2:4" ht="19.5" customHeight="1">
      <c r="B2135" s="25" t="s">
        <v>36</v>
      </c>
      <c r="C2135" s="27">
        <v>31</v>
      </c>
      <c r="D2135" s="24" t="str">
        <f>IFERROR(VLOOKUP(TRIM(B2135),'Q4-Step 0-EastWestList'!$A$2:$B$16,2,FALSE),IFERROR(VLOOKUP(TRIM(B2135),'Q4-Step 0-EastWestList'!$C$2:$D$6,2,FALSE),"Neither"))</f>
        <v>Neither</v>
      </c>
    </row>
    <row r="2136" spans="2:4" ht="19.5" customHeight="1">
      <c r="B2136" s="25" t="s">
        <v>96</v>
      </c>
      <c r="C2136" s="27">
        <v>41</v>
      </c>
      <c r="D2136" s="24" t="str">
        <f>IFERROR(VLOOKUP(TRIM(B2136),'Q4-Step 0-EastWestList'!$A$2:$B$16,2,FALSE),IFERROR(VLOOKUP(TRIM(B2136),'Q4-Step 0-EastWestList'!$C$2:$D$6,2,FALSE),"Neither"))</f>
        <v>East</v>
      </c>
    </row>
    <row r="2137" spans="2:4" ht="19.5" customHeight="1">
      <c r="B2137" s="25" t="s">
        <v>48</v>
      </c>
      <c r="C2137" s="27">
        <v>-8</v>
      </c>
      <c r="D2137" s="24" t="str">
        <f>IFERROR(VLOOKUP(TRIM(B2137),'Q4-Step 0-EastWestList'!$A$2:$B$16,2,FALSE),IFERROR(VLOOKUP(TRIM(B2137),'Q4-Step 0-EastWestList'!$C$2:$D$6,2,FALSE),"Neither"))</f>
        <v>East</v>
      </c>
    </row>
    <row r="2138" spans="2:4" ht="19.5" customHeight="1">
      <c r="B2138" s="25" t="s">
        <v>29</v>
      </c>
      <c r="C2138" s="27">
        <v>9</v>
      </c>
      <c r="D2138" s="24" t="str">
        <f>IFERROR(VLOOKUP(TRIM(B2138),'Q4-Step 0-EastWestList'!$A$2:$B$16,2,FALSE),IFERROR(VLOOKUP(TRIM(B2138),'Q4-Step 0-EastWestList'!$C$2:$D$6,2,FALSE),"Neither"))</f>
        <v>Neither</v>
      </c>
    </row>
    <row r="2139" spans="2:4" ht="19.5" customHeight="1">
      <c r="B2139" s="25" t="s">
        <v>82</v>
      </c>
      <c r="C2139" s="27">
        <v>686</v>
      </c>
      <c r="D2139" s="24" t="str">
        <f>IFERROR(VLOOKUP(TRIM(B2139),'Q4-Step 0-EastWestList'!$A$2:$B$16,2,FALSE),IFERROR(VLOOKUP(TRIM(B2139),'Q4-Step 0-EastWestList'!$C$2:$D$6,2,FALSE),"Neither"))</f>
        <v>Neither</v>
      </c>
    </row>
    <row r="2140" spans="2:4" ht="19.5" customHeight="1">
      <c r="B2140" s="25" t="s">
        <v>41</v>
      </c>
      <c r="C2140" s="27">
        <v>51</v>
      </c>
      <c r="D2140" s="24" t="str">
        <f>IFERROR(VLOOKUP(TRIM(B2140),'Q4-Step 0-EastWestList'!$A$2:$B$16,2,FALSE),IFERROR(VLOOKUP(TRIM(B2140),'Q4-Step 0-EastWestList'!$C$2:$D$6,2,FALSE),"Neither"))</f>
        <v>Neither</v>
      </c>
    </row>
    <row r="2141" spans="2:4" ht="19.5" customHeight="1">
      <c r="B2141" s="25" t="s">
        <v>140</v>
      </c>
      <c r="C2141" s="27">
        <v>-14</v>
      </c>
      <c r="D2141" s="24" t="str">
        <f>IFERROR(VLOOKUP(TRIM(B2141),'Q4-Step 0-EastWestList'!$A$2:$B$16,2,FALSE),IFERROR(VLOOKUP(TRIM(B2141),'Q4-Step 0-EastWestList'!$C$2:$D$6,2,FALSE),"Neither"))</f>
        <v>Neither</v>
      </c>
    </row>
    <row r="2142" spans="2:4" ht="19.5" customHeight="1">
      <c r="B2142" s="25" t="s">
        <v>34</v>
      </c>
      <c r="C2142" s="27">
        <v>71</v>
      </c>
      <c r="D2142" s="24" t="str">
        <f>IFERROR(VLOOKUP(TRIM(B2142),'Q4-Step 0-EastWestList'!$A$2:$B$16,2,FALSE),IFERROR(VLOOKUP(TRIM(B2142),'Q4-Step 0-EastWestList'!$C$2:$D$6,2,FALSE),"Neither"))</f>
        <v>Neither</v>
      </c>
    </row>
    <row r="2143" spans="2:4" ht="19.5" customHeight="1">
      <c r="B2143" s="25" t="s">
        <v>25</v>
      </c>
      <c r="C2143" s="27">
        <v>-226</v>
      </c>
      <c r="D2143" s="24" t="str">
        <f>IFERROR(VLOOKUP(TRIM(B2143),'Q4-Step 0-EastWestList'!$A$2:$B$16,2,FALSE),IFERROR(VLOOKUP(TRIM(B2143),'Q4-Step 0-EastWestList'!$C$2:$D$6,2,FALSE),"Neither"))</f>
        <v>East</v>
      </c>
    </row>
    <row r="2144" spans="2:4" ht="19.5" customHeight="1">
      <c r="B2144" s="25" t="s">
        <v>52</v>
      </c>
      <c r="C2144" s="27">
        <v>200</v>
      </c>
      <c r="D2144" s="24" t="str">
        <f>IFERROR(VLOOKUP(TRIM(B2144),'Q4-Step 0-EastWestList'!$A$2:$B$16,2,FALSE),IFERROR(VLOOKUP(TRIM(B2144),'Q4-Step 0-EastWestList'!$C$2:$D$6,2,FALSE),"Neither"))</f>
        <v>West</v>
      </c>
    </row>
    <row r="2145" spans="2:4" ht="19.5" customHeight="1">
      <c r="B2145" s="25" t="s">
        <v>96</v>
      </c>
      <c r="C2145" s="27">
        <v>-37</v>
      </c>
      <c r="D2145" s="24" t="str">
        <f>IFERROR(VLOOKUP(TRIM(B2145),'Q4-Step 0-EastWestList'!$A$2:$B$16,2,FALSE),IFERROR(VLOOKUP(TRIM(B2145),'Q4-Step 0-EastWestList'!$C$2:$D$6,2,FALSE),"Neither"))</f>
        <v>East</v>
      </c>
    </row>
    <row r="2146" spans="2:4" ht="19.5" customHeight="1">
      <c r="B2146" s="25" t="s">
        <v>33</v>
      </c>
      <c r="C2146" s="27">
        <v>30</v>
      </c>
      <c r="D2146" s="24" t="str">
        <f>IFERROR(VLOOKUP(TRIM(B2146),'Q4-Step 0-EastWestList'!$A$2:$B$16,2,FALSE),IFERROR(VLOOKUP(TRIM(B2146),'Q4-Step 0-EastWestList'!$C$2:$D$6,2,FALSE),"Neither"))</f>
        <v>Neither</v>
      </c>
    </row>
    <row r="2147" spans="2:4" ht="19.5" customHeight="1">
      <c r="B2147" s="25" t="s">
        <v>23</v>
      </c>
      <c r="C2147" s="27">
        <v>572</v>
      </c>
      <c r="D2147" s="24" t="str">
        <f>IFERROR(VLOOKUP(TRIM(B2147),'Q4-Step 0-EastWestList'!$A$2:$B$16,2,FALSE),IFERROR(VLOOKUP(TRIM(B2147),'Q4-Step 0-EastWestList'!$C$2:$D$6,2,FALSE),"Neither"))</f>
        <v>Neither</v>
      </c>
    </row>
    <row r="2148" spans="2:4" ht="19.5" customHeight="1">
      <c r="B2148" s="25" t="s">
        <v>82</v>
      </c>
      <c r="C2148" s="27">
        <v>67</v>
      </c>
      <c r="D2148" s="24" t="str">
        <f>IFERROR(VLOOKUP(TRIM(B2148),'Q4-Step 0-EastWestList'!$A$2:$B$16,2,FALSE),IFERROR(VLOOKUP(TRIM(B2148),'Q4-Step 0-EastWestList'!$C$2:$D$6,2,FALSE),"Neither"))</f>
        <v>Neither</v>
      </c>
    </row>
    <row r="2149" spans="2:4" ht="19.5" customHeight="1">
      <c r="B2149" s="25" t="s">
        <v>27</v>
      </c>
      <c r="C2149" s="27">
        <v>123</v>
      </c>
      <c r="D2149" s="24" t="str">
        <f>IFERROR(VLOOKUP(TRIM(B2149),'Q4-Step 0-EastWestList'!$A$2:$B$16,2,FALSE),IFERROR(VLOOKUP(TRIM(B2149),'Q4-Step 0-EastWestList'!$C$2:$D$6,2,FALSE),"Neither"))</f>
        <v>Neither</v>
      </c>
    </row>
    <row r="2150" spans="2:4" ht="19.5" customHeight="1">
      <c r="B2150" s="25" t="s">
        <v>56</v>
      </c>
      <c r="C2150" s="27">
        <v>180</v>
      </c>
      <c r="D2150" s="24" t="str">
        <f>IFERROR(VLOOKUP(TRIM(B2150),'Q4-Step 0-EastWestList'!$A$2:$B$16,2,FALSE),IFERROR(VLOOKUP(TRIM(B2150),'Q4-Step 0-EastWestList'!$C$2:$D$6,2,FALSE),"Neither"))</f>
        <v>Neither</v>
      </c>
    </row>
    <row r="2151" spans="2:4" ht="19.5" customHeight="1">
      <c r="B2151" s="25" t="s">
        <v>30</v>
      </c>
      <c r="C2151" s="27">
        <v>20</v>
      </c>
      <c r="D2151" s="24" t="str">
        <f>IFERROR(VLOOKUP(TRIM(B2151),'Q4-Step 0-EastWestList'!$A$2:$B$16,2,FALSE),IFERROR(VLOOKUP(TRIM(B2151),'Q4-Step 0-EastWestList'!$C$2:$D$6,2,FALSE),"Neither"))</f>
        <v>Neither</v>
      </c>
    </row>
    <row r="2152" spans="2:4" ht="19.5" customHeight="1">
      <c r="B2152" s="25" t="s">
        <v>31</v>
      </c>
      <c r="C2152" s="27">
        <v>212</v>
      </c>
      <c r="D2152" s="24" t="str">
        <f>IFERROR(VLOOKUP(TRIM(B2152),'Q4-Step 0-EastWestList'!$A$2:$B$16,2,FALSE),IFERROR(VLOOKUP(TRIM(B2152),'Q4-Step 0-EastWestList'!$C$2:$D$6,2,FALSE),"Neither"))</f>
        <v>Neither</v>
      </c>
    </row>
    <row r="2153" spans="2:4" ht="19.5" customHeight="1">
      <c r="B2153" s="25" t="s">
        <v>96</v>
      </c>
      <c r="C2153" s="27">
        <v>55</v>
      </c>
      <c r="D2153" s="24" t="str">
        <f>IFERROR(VLOOKUP(TRIM(B2153),'Q4-Step 0-EastWestList'!$A$2:$B$16,2,FALSE),IFERROR(VLOOKUP(TRIM(B2153),'Q4-Step 0-EastWestList'!$C$2:$D$6,2,FALSE),"Neither"))</f>
        <v>East</v>
      </c>
    </row>
    <row r="2154" spans="2:4" ht="19.5" customHeight="1">
      <c r="B2154" s="25" t="s">
        <v>40</v>
      </c>
      <c r="C2154" s="27">
        <v>915</v>
      </c>
      <c r="D2154" s="24" t="str">
        <f>IFERROR(VLOOKUP(TRIM(B2154),'Q4-Step 0-EastWestList'!$A$2:$B$16,2,FALSE),IFERROR(VLOOKUP(TRIM(B2154),'Q4-Step 0-EastWestList'!$C$2:$D$6,2,FALSE),"Neither"))</f>
        <v>West</v>
      </c>
    </row>
    <row r="2155" spans="2:4" ht="19.5" customHeight="1">
      <c r="B2155" s="25" t="s">
        <v>96</v>
      </c>
      <c r="C2155" s="27">
        <v>170</v>
      </c>
      <c r="D2155" s="24" t="str">
        <f>IFERROR(VLOOKUP(TRIM(B2155),'Q4-Step 0-EastWestList'!$A$2:$B$16,2,FALSE),IFERROR(VLOOKUP(TRIM(B2155),'Q4-Step 0-EastWestList'!$C$2:$D$6,2,FALSE),"Neither"))</f>
        <v>East</v>
      </c>
    </row>
    <row r="2156" spans="2:4" ht="19.5" customHeight="1">
      <c r="B2156" s="25" t="s">
        <v>131</v>
      </c>
      <c r="C2156" s="27">
        <v>-44</v>
      </c>
      <c r="D2156" s="24" t="str">
        <f>IFERROR(VLOOKUP(TRIM(B2156),'Q4-Step 0-EastWestList'!$A$2:$B$16,2,FALSE),IFERROR(VLOOKUP(TRIM(B2156),'Q4-Step 0-EastWestList'!$C$2:$D$6,2,FALSE),"Neither"))</f>
        <v>West</v>
      </c>
    </row>
    <row r="2157" spans="2:4" ht="19.5" customHeight="1">
      <c r="B2157" s="25" t="s">
        <v>55</v>
      </c>
      <c r="C2157" s="27">
        <v>15</v>
      </c>
      <c r="D2157" s="24" t="str">
        <f>IFERROR(VLOOKUP(TRIM(B2157),'Q4-Step 0-EastWestList'!$A$2:$B$16,2,FALSE),IFERROR(VLOOKUP(TRIM(B2157),'Q4-Step 0-EastWestList'!$C$2:$D$6,2,FALSE),"Neither"))</f>
        <v>Neither</v>
      </c>
    </row>
    <row r="2158" spans="2:4" ht="19.5" customHeight="1">
      <c r="B2158" s="25" t="s">
        <v>39</v>
      </c>
      <c r="C2158" s="27">
        <v>-38</v>
      </c>
      <c r="D2158" s="24" t="str">
        <f>IFERROR(VLOOKUP(TRIM(B2158),'Q4-Step 0-EastWestList'!$A$2:$B$16,2,FALSE),IFERROR(VLOOKUP(TRIM(B2158),'Q4-Step 0-EastWestList'!$C$2:$D$6,2,FALSE),"Neither"))</f>
        <v>East</v>
      </c>
    </row>
    <row r="2159" spans="2:4" ht="19.5" customHeight="1">
      <c r="B2159" s="25" t="s">
        <v>36</v>
      </c>
      <c r="C2159" s="27">
        <v>25</v>
      </c>
      <c r="D2159" s="24" t="str">
        <f>IFERROR(VLOOKUP(TRIM(B2159),'Q4-Step 0-EastWestList'!$A$2:$B$16,2,FALSE),IFERROR(VLOOKUP(TRIM(B2159),'Q4-Step 0-EastWestList'!$C$2:$D$6,2,FALSE),"Neither"))</f>
        <v>Neither</v>
      </c>
    </row>
    <row r="2160" spans="2:4" ht="19.5" customHeight="1">
      <c r="B2160" s="25" t="s">
        <v>35</v>
      </c>
      <c r="C2160" s="26">
        <v>1256</v>
      </c>
      <c r="D2160" s="24" t="str">
        <f>IFERROR(VLOOKUP(TRIM(B2160),'Q4-Step 0-EastWestList'!$A$2:$B$16,2,FALSE),IFERROR(VLOOKUP(TRIM(B2160),'Q4-Step 0-EastWestList'!$C$2:$D$6,2,FALSE),"Neither"))</f>
        <v>Neither</v>
      </c>
    </row>
    <row r="2161" spans="2:4" ht="19.5" customHeight="1">
      <c r="B2161" s="25" t="s">
        <v>35</v>
      </c>
      <c r="C2161" s="27">
        <v>-17</v>
      </c>
      <c r="D2161" s="24" t="str">
        <f>IFERROR(VLOOKUP(TRIM(B2161),'Q4-Step 0-EastWestList'!$A$2:$B$16,2,FALSE),IFERROR(VLOOKUP(TRIM(B2161),'Q4-Step 0-EastWestList'!$C$2:$D$6,2,FALSE),"Neither"))</f>
        <v>Neither</v>
      </c>
    </row>
    <row r="2162" spans="2:4" ht="19.5" customHeight="1">
      <c r="B2162" s="25" t="s">
        <v>81</v>
      </c>
      <c r="C2162" s="27">
        <v>110</v>
      </c>
      <c r="D2162" s="24" t="str">
        <f>IFERROR(VLOOKUP(TRIM(B2162),'Q4-Step 0-EastWestList'!$A$2:$B$16,2,FALSE),IFERROR(VLOOKUP(TRIM(B2162),'Q4-Step 0-EastWestList'!$C$2:$D$6,2,FALSE),"Neither"))</f>
        <v>Neither</v>
      </c>
    </row>
    <row r="2163" spans="2:4" ht="19.5" customHeight="1">
      <c r="B2163" s="25" t="s">
        <v>36</v>
      </c>
      <c r="C2163" s="27">
        <v>-74</v>
      </c>
      <c r="D2163" s="24" t="str">
        <f>IFERROR(VLOOKUP(TRIM(B2163),'Q4-Step 0-EastWestList'!$A$2:$B$16,2,FALSE),IFERROR(VLOOKUP(TRIM(B2163),'Q4-Step 0-EastWestList'!$C$2:$D$6,2,FALSE),"Neither"))</f>
        <v>Neither</v>
      </c>
    </row>
    <row r="2164" spans="2:4" ht="19.5" customHeight="1">
      <c r="B2164" s="25" t="s">
        <v>82</v>
      </c>
      <c r="C2164" s="27">
        <v>248</v>
      </c>
      <c r="D2164" s="24" t="str">
        <f>IFERROR(VLOOKUP(TRIM(B2164),'Q4-Step 0-EastWestList'!$A$2:$B$16,2,FALSE),IFERROR(VLOOKUP(TRIM(B2164),'Q4-Step 0-EastWestList'!$C$2:$D$6,2,FALSE),"Neither"))</f>
        <v>Neither</v>
      </c>
    </row>
    <row r="2165" spans="2:4" ht="19.5" customHeight="1">
      <c r="B2165" s="25" t="s">
        <v>29</v>
      </c>
      <c r="C2165" s="27">
        <v>82</v>
      </c>
      <c r="D2165" s="24" t="str">
        <f>IFERROR(VLOOKUP(TRIM(B2165),'Q4-Step 0-EastWestList'!$A$2:$B$16,2,FALSE),IFERROR(VLOOKUP(TRIM(B2165),'Q4-Step 0-EastWestList'!$C$2:$D$6,2,FALSE),"Neither"))</f>
        <v>Neither</v>
      </c>
    </row>
    <row r="2166" spans="2:4" ht="19.5" customHeight="1">
      <c r="B2166" s="25" t="s">
        <v>46</v>
      </c>
      <c r="C2166" s="27">
        <v>117</v>
      </c>
      <c r="D2166" s="24" t="str">
        <f>IFERROR(VLOOKUP(TRIM(B2166),'Q4-Step 0-EastWestList'!$A$2:$B$16,2,FALSE),IFERROR(VLOOKUP(TRIM(B2166),'Q4-Step 0-EastWestList'!$C$2:$D$6,2,FALSE),"Neither"))</f>
        <v>Neither</v>
      </c>
    </row>
    <row r="2167" spans="2:4" ht="19.5" customHeight="1">
      <c r="B2167" s="25" t="s">
        <v>160</v>
      </c>
      <c r="C2167" s="27">
        <v>144</v>
      </c>
      <c r="D2167" s="24" t="str">
        <f>IFERROR(VLOOKUP(TRIM(B2167),'Q4-Step 0-EastWestList'!$A$2:$B$16,2,FALSE),IFERROR(VLOOKUP(TRIM(B2167),'Q4-Step 0-EastWestList'!$C$2:$D$6,2,FALSE),"Neither"))</f>
        <v>Neither</v>
      </c>
    </row>
    <row r="2168" spans="2:4" ht="19.5" customHeight="1">
      <c r="B2168" s="25" t="s">
        <v>525</v>
      </c>
      <c r="C2168" s="27">
        <v>115</v>
      </c>
      <c r="D2168" s="24" t="str">
        <f>IFERROR(VLOOKUP(TRIM(B2168),'Q4-Step 0-EastWestList'!$A$2:$B$16,2,FALSE),IFERROR(VLOOKUP(TRIM(B2168),'Q4-Step 0-EastWestList'!$C$2:$D$6,2,FALSE),"Neither"))</f>
        <v>East</v>
      </c>
    </row>
    <row r="2169" spans="2:4" ht="19.5" customHeight="1">
      <c r="B2169" s="25" t="s">
        <v>82</v>
      </c>
      <c r="C2169" s="27">
        <v>584</v>
      </c>
      <c r="D2169" s="24" t="str">
        <f>IFERROR(VLOOKUP(TRIM(B2169),'Q4-Step 0-EastWestList'!$A$2:$B$16,2,FALSE),IFERROR(VLOOKUP(TRIM(B2169),'Q4-Step 0-EastWestList'!$C$2:$D$6,2,FALSE),"Neither"))</f>
        <v>Neither</v>
      </c>
    </row>
    <row r="2170" spans="2:4" ht="19.5" customHeight="1">
      <c r="B2170" s="25" t="s">
        <v>55</v>
      </c>
      <c r="C2170" s="27">
        <v>185</v>
      </c>
      <c r="D2170" s="24" t="str">
        <f>IFERROR(VLOOKUP(TRIM(B2170),'Q4-Step 0-EastWestList'!$A$2:$B$16,2,FALSE),IFERROR(VLOOKUP(TRIM(B2170),'Q4-Step 0-EastWestList'!$C$2:$D$6,2,FALSE),"Neither"))</f>
        <v>Neither</v>
      </c>
    </row>
    <row r="2171" spans="2:4" ht="19.5" customHeight="1">
      <c r="B2171" s="25" t="s">
        <v>217</v>
      </c>
      <c r="C2171" s="27">
        <v>659</v>
      </c>
      <c r="D2171" s="24" t="str">
        <f>IFERROR(VLOOKUP(TRIM(B2171),'Q4-Step 0-EastWestList'!$A$2:$B$16,2,FALSE),IFERROR(VLOOKUP(TRIM(B2171),'Q4-Step 0-EastWestList'!$C$2:$D$6,2,FALSE),"Neither"))</f>
        <v>Neither</v>
      </c>
    </row>
    <row r="2172" spans="2:4" ht="19.5" customHeight="1">
      <c r="B2172" s="25" t="s">
        <v>96</v>
      </c>
      <c r="C2172" s="27">
        <v>71</v>
      </c>
      <c r="D2172" s="24" t="str">
        <f>IFERROR(VLOOKUP(TRIM(B2172),'Q4-Step 0-EastWestList'!$A$2:$B$16,2,FALSE),IFERROR(VLOOKUP(TRIM(B2172),'Q4-Step 0-EastWestList'!$C$2:$D$6,2,FALSE),"Neither"))</f>
        <v>East</v>
      </c>
    </row>
    <row r="2173" spans="2:4" ht="19.5" customHeight="1">
      <c r="B2173" s="25" t="s">
        <v>182</v>
      </c>
      <c r="C2173" s="27">
        <v>14</v>
      </c>
      <c r="D2173" s="24" t="str">
        <f>IFERROR(VLOOKUP(TRIM(B2173),'Q4-Step 0-EastWestList'!$A$2:$B$16,2,FALSE),IFERROR(VLOOKUP(TRIM(B2173),'Q4-Step 0-EastWestList'!$C$2:$D$6,2,FALSE),"Neither"))</f>
        <v>Neither</v>
      </c>
    </row>
    <row r="2174" spans="2:4" ht="19.5" customHeight="1">
      <c r="B2174" s="25" t="s">
        <v>96</v>
      </c>
      <c r="C2174" s="27">
        <v>-87</v>
      </c>
      <c r="D2174" s="24" t="str">
        <f>IFERROR(VLOOKUP(TRIM(B2174),'Q4-Step 0-EastWestList'!$A$2:$B$16,2,FALSE),IFERROR(VLOOKUP(TRIM(B2174),'Q4-Step 0-EastWestList'!$C$2:$D$6,2,FALSE),"Neither"))</f>
        <v>East</v>
      </c>
    </row>
    <row r="2175" spans="2:4" ht="19.5" customHeight="1">
      <c r="B2175" s="25" t="s">
        <v>50</v>
      </c>
      <c r="C2175" s="27">
        <v>-144</v>
      </c>
      <c r="D2175" s="24" t="str">
        <f>IFERROR(VLOOKUP(TRIM(B2175),'Q4-Step 0-EastWestList'!$A$2:$B$16,2,FALSE),IFERROR(VLOOKUP(TRIM(B2175),'Q4-Step 0-EastWestList'!$C$2:$D$6,2,FALSE),"Neither"))</f>
        <v>East</v>
      </c>
    </row>
    <row r="2176" spans="2:4" ht="19.5" customHeight="1">
      <c r="B2176" s="25" t="s">
        <v>82</v>
      </c>
      <c r="C2176" s="26">
        <v>10571</v>
      </c>
      <c r="D2176" s="24" t="str">
        <f>IFERROR(VLOOKUP(TRIM(B2176),'Q4-Step 0-EastWestList'!$A$2:$B$16,2,FALSE),IFERROR(VLOOKUP(TRIM(B2176),'Q4-Step 0-EastWestList'!$C$2:$D$6,2,FALSE),"Neither"))</f>
        <v>Neither</v>
      </c>
    </row>
    <row r="2177" spans="2:4" ht="19.5" customHeight="1">
      <c r="B2177" s="25" t="s">
        <v>41</v>
      </c>
      <c r="C2177" s="27">
        <v>146</v>
      </c>
      <c r="D2177" s="24" t="str">
        <f>IFERROR(VLOOKUP(TRIM(B2177),'Q4-Step 0-EastWestList'!$A$2:$B$16,2,FALSE),IFERROR(VLOOKUP(TRIM(B2177),'Q4-Step 0-EastWestList'!$C$2:$D$6,2,FALSE),"Neither"))</f>
        <v>Neither</v>
      </c>
    </row>
    <row r="2178" spans="2:4" ht="19.5" customHeight="1">
      <c r="B2178" s="25" t="s">
        <v>29</v>
      </c>
      <c r="C2178" s="27">
        <v>-8</v>
      </c>
      <c r="D2178" s="24" t="str">
        <f>IFERROR(VLOOKUP(TRIM(B2178),'Q4-Step 0-EastWestList'!$A$2:$B$16,2,FALSE),IFERROR(VLOOKUP(TRIM(B2178),'Q4-Step 0-EastWestList'!$C$2:$D$6,2,FALSE),"Neither"))</f>
        <v>Neither</v>
      </c>
    </row>
    <row r="2179" spans="2:4" ht="19.5" customHeight="1">
      <c r="B2179" s="25" t="s">
        <v>52</v>
      </c>
      <c r="C2179" s="27">
        <v>-65</v>
      </c>
      <c r="D2179" s="24" t="str">
        <f>IFERROR(VLOOKUP(TRIM(B2179),'Q4-Step 0-EastWestList'!$A$2:$B$16,2,FALSE),IFERROR(VLOOKUP(TRIM(B2179),'Q4-Step 0-EastWestList'!$C$2:$D$6,2,FALSE),"Neither"))</f>
        <v>West</v>
      </c>
    </row>
    <row r="2180" spans="2:4" ht="19.5" customHeight="1">
      <c r="B2180" s="25" t="s">
        <v>82</v>
      </c>
      <c r="C2180" s="27">
        <v>-65</v>
      </c>
      <c r="D2180" s="24" t="str">
        <f>IFERROR(VLOOKUP(TRIM(B2180),'Q4-Step 0-EastWestList'!$A$2:$B$16,2,FALSE),IFERROR(VLOOKUP(TRIM(B2180),'Q4-Step 0-EastWestList'!$C$2:$D$6,2,FALSE),"Neither"))</f>
        <v>Neither</v>
      </c>
    </row>
    <row r="2181" spans="2:4" ht="19.5" customHeight="1">
      <c r="B2181" s="25" t="s">
        <v>96</v>
      </c>
      <c r="C2181" s="27">
        <v>175</v>
      </c>
      <c r="D2181" s="24" t="str">
        <f>IFERROR(VLOOKUP(TRIM(B2181),'Q4-Step 0-EastWestList'!$A$2:$B$16,2,FALSE),IFERROR(VLOOKUP(TRIM(B2181),'Q4-Step 0-EastWestList'!$C$2:$D$6,2,FALSE),"Neither"))</f>
        <v>East</v>
      </c>
    </row>
    <row r="2182" spans="2:4" ht="19.5" customHeight="1">
      <c r="B2182" s="25" t="s">
        <v>81</v>
      </c>
      <c r="C2182" s="27">
        <v>23</v>
      </c>
      <c r="D2182" s="24" t="str">
        <f>IFERROR(VLOOKUP(TRIM(B2182),'Q4-Step 0-EastWestList'!$A$2:$B$16,2,FALSE),IFERROR(VLOOKUP(TRIM(B2182),'Q4-Step 0-EastWestList'!$C$2:$D$6,2,FALSE),"Neither"))</f>
        <v>Neither</v>
      </c>
    </row>
    <row r="2183" spans="2:4" ht="19.5" customHeight="1">
      <c r="B2183" s="25" t="s">
        <v>38</v>
      </c>
      <c r="C2183" s="27">
        <v>-400</v>
      </c>
      <c r="D2183" s="24" t="str">
        <f>IFERROR(VLOOKUP(TRIM(B2183),'Q4-Step 0-EastWestList'!$A$2:$B$16,2,FALSE),IFERROR(VLOOKUP(TRIM(B2183),'Q4-Step 0-EastWestList'!$C$2:$D$6,2,FALSE),"Neither"))</f>
        <v>Neither</v>
      </c>
    </row>
    <row r="2184" spans="2:4" ht="19.5" customHeight="1">
      <c r="B2184" s="25" t="s">
        <v>52</v>
      </c>
      <c r="C2184" s="26">
        <v>4309</v>
      </c>
      <c r="D2184" s="24" t="str">
        <f>IFERROR(VLOOKUP(TRIM(B2184),'Q4-Step 0-EastWestList'!$A$2:$B$16,2,FALSE),IFERROR(VLOOKUP(TRIM(B2184),'Q4-Step 0-EastWestList'!$C$2:$D$6,2,FALSE),"Neither"))</f>
        <v>West</v>
      </c>
    </row>
    <row r="2185" spans="2:4" ht="19.5" customHeight="1">
      <c r="B2185" s="25" t="s">
        <v>31</v>
      </c>
      <c r="C2185" s="26">
        <v>3569</v>
      </c>
      <c r="D2185" s="24" t="str">
        <f>IFERROR(VLOOKUP(TRIM(B2185),'Q4-Step 0-EastWestList'!$A$2:$B$16,2,FALSE),IFERROR(VLOOKUP(TRIM(B2185),'Q4-Step 0-EastWestList'!$C$2:$D$6,2,FALSE),"Neither"))</f>
        <v>Neither</v>
      </c>
    </row>
    <row r="2186" spans="2:4" ht="19.5" customHeight="1">
      <c r="B2186" s="25" t="s">
        <v>36</v>
      </c>
      <c r="C2186" s="27">
        <v>90</v>
      </c>
      <c r="D2186" s="24" t="str">
        <f>IFERROR(VLOOKUP(TRIM(B2186),'Q4-Step 0-EastWestList'!$A$2:$B$16,2,FALSE),IFERROR(VLOOKUP(TRIM(B2186),'Q4-Step 0-EastWestList'!$C$2:$D$6,2,FALSE),"Neither"))</f>
        <v>Neither</v>
      </c>
    </row>
    <row r="2187" spans="2:4" ht="19.5" customHeight="1">
      <c r="B2187" s="25" t="s">
        <v>52</v>
      </c>
      <c r="C2187" s="27">
        <v>-66</v>
      </c>
      <c r="D2187" s="24" t="str">
        <f>IFERROR(VLOOKUP(TRIM(B2187),'Q4-Step 0-EastWestList'!$A$2:$B$16,2,FALSE),IFERROR(VLOOKUP(TRIM(B2187),'Q4-Step 0-EastWestList'!$C$2:$D$6,2,FALSE),"Neither"))</f>
        <v>West</v>
      </c>
    </row>
    <row r="2188" spans="2:4" ht="19.5" customHeight="1">
      <c r="B2188" s="25" t="s">
        <v>126</v>
      </c>
      <c r="C2188" s="27">
        <v>738</v>
      </c>
      <c r="D2188" s="24" t="str">
        <f>IFERROR(VLOOKUP(TRIM(B2188),'Q4-Step 0-EastWestList'!$A$2:$B$16,2,FALSE),IFERROR(VLOOKUP(TRIM(B2188),'Q4-Step 0-EastWestList'!$C$2:$D$6,2,FALSE),"Neither"))</f>
        <v>Neither</v>
      </c>
    </row>
    <row r="2189" spans="2:4" ht="19.5" customHeight="1">
      <c r="B2189" s="25" t="s">
        <v>38</v>
      </c>
      <c r="C2189" s="27">
        <v>139</v>
      </c>
      <c r="D2189" s="24" t="str">
        <f>IFERROR(VLOOKUP(TRIM(B2189),'Q4-Step 0-EastWestList'!$A$2:$B$16,2,FALSE),IFERROR(VLOOKUP(TRIM(B2189),'Q4-Step 0-EastWestList'!$C$2:$D$6,2,FALSE),"Neither"))</f>
        <v>Neither</v>
      </c>
    </row>
    <row r="2190" spans="2:4" ht="19.5" customHeight="1">
      <c r="B2190" s="25" t="s">
        <v>59</v>
      </c>
      <c r="C2190" s="27">
        <v>-95</v>
      </c>
      <c r="D2190" s="24" t="str">
        <f>IFERROR(VLOOKUP(TRIM(B2190),'Q4-Step 0-EastWestList'!$A$2:$B$16,2,FALSE),IFERROR(VLOOKUP(TRIM(B2190),'Q4-Step 0-EastWestList'!$C$2:$D$6,2,FALSE),"Neither"))</f>
        <v>Neither</v>
      </c>
    </row>
    <row r="2191" spans="2:4" ht="19.5" customHeight="1">
      <c r="B2191" s="25" t="s">
        <v>27</v>
      </c>
      <c r="C2191" s="27">
        <v>464</v>
      </c>
      <c r="D2191" s="24" t="str">
        <f>IFERROR(VLOOKUP(TRIM(B2191),'Q4-Step 0-EastWestList'!$A$2:$B$16,2,FALSE),IFERROR(VLOOKUP(TRIM(B2191),'Q4-Step 0-EastWestList'!$C$2:$D$6,2,FALSE),"Neither"))</f>
        <v>Neither</v>
      </c>
    </row>
    <row r="2192" spans="2:4" ht="19.5" customHeight="1">
      <c r="B2192" s="25" t="s">
        <v>82</v>
      </c>
      <c r="C2192" s="27">
        <v>-24</v>
      </c>
      <c r="D2192" s="24" t="str">
        <f>IFERROR(VLOOKUP(TRIM(B2192),'Q4-Step 0-EastWestList'!$A$2:$B$16,2,FALSE),IFERROR(VLOOKUP(TRIM(B2192),'Q4-Step 0-EastWestList'!$C$2:$D$6,2,FALSE),"Neither"))</f>
        <v>Neither</v>
      </c>
    </row>
    <row r="2193" spans="2:4" ht="19.5" customHeight="1">
      <c r="B2193" s="25" t="s">
        <v>56</v>
      </c>
      <c r="C2193" s="27">
        <v>155</v>
      </c>
      <c r="D2193" s="24" t="str">
        <f>IFERROR(VLOOKUP(TRIM(B2193),'Q4-Step 0-EastWestList'!$A$2:$B$16,2,FALSE),IFERROR(VLOOKUP(TRIM(B2193),'Q4-Step 0-EastWestList'!$C$2:$D$6,2,FALSE),"Neither"))</f>
        <v>Neither</v>
      </c>
    </row>
    <row r="2194" spans="2:4" ht="19.5" customHeight="1">
      <c r="B2194" s="25" t="s">
        <v>217</v>
      </c>
      <c r="C2194" s="27">
        <v>336</v>
      </c>
      <c r="D2194" s="24" t="str">
        <f>IFERROR(VLOOKUP(TRIM(B2194),'Q4-Step 0-EastWestList'!$A$2:$B$16,2,FALSE),IFERROR(VLOOKUP(TRIM(B2194),'Q4-Step 0-EastWestList'!$C$2:$D$6,2,FALSE),"Neither"))</f>
        <v>Neither</v>
      </c>
    </row>
    <row r="2195" spans="2:4" ht="19.5" customHeight="1">
      <c r="B2195" s="25" t="s">
        <v>55</v>
      </c>
      <c r="C2195" s="27">
        <v>-180</v>
      </c>
      <c r="D2195" s="24" t="str">
        <f>IFERROR(VLOOKUP(TRIM(B2195),'Q4-Step 0-EastWestList'!$A$2:$B$16,2,FALSE),IFERROR(VLOOKUP(TRIM(B2195),'Q4-Step 0-EastWestList'!$C$2:$D$6,2,FALSE),"Neither"))</f>
        <v>Neither</v>
      </c>
    </row>
    <row r="2196" spans="2:4" ht="19.5" customHeight="1">
      <c r="B2196" s="25" t="s">
        <v>131</v>
      </c>
      <c r="C2196" s="27">
        <v>336</v>
      </c>
      <c r="D2196" s="24" t="str">
        <f>IFERROR(VLOOKUP(TRIM(B2196),'Q4-Step 0-EastWestList'!$A$2:$B$16,2,FALSE),IFERROR(VLOOKUP(TRIM(B2196),'Q4-Step 0-EastWestList'!$C$2:$D$6,2,FALSE),"Neither"))</f>
        <v>West</v>
      </c>
    </row>
    <row r="2197" spans="2:4" ht="19.5" customHeight="1">
      <c r="B2197" s="25" t="s">
        <v>81</v>
      </c>
      <c r="C2197" s="27">
        <v>-111</v>
      </c>
      <c r="D2197" s="24" t="str">
        <f>IFERROR(VLOOKUP(TRIM(B2197),'Q4-Step 0-EastWestList'!$A$2:$B$16,2,FALSE),IFERROR(VLOOKUP(TRIM(B2197),'Q4-Step 0-EastWestList'!$C$2:$D$6,2,FALSE),"Neither"))</f>
        <v>Neither</v>
      </c>
    </row>
    <row r="2198" spans="2:4" ht="19.5" customHeight="1">
      <c r="B2198" s="25" t="s">
        <v>103</v>
      </c>
      <c r="C2198" s="27">
        <v>30</v>
      </c>
      <c r="D2198" s="24" t="str">
        <f>IFERROR(VLOOKUP(TRIM(B2198),'Q4-Step 0-EastWestList'!$A$2:$B$16,2,FALSE),IFERROR(VLOOKUP(TRIM(B2198),'Q4-Step 0-EastWestList'!$C$2:$D$6,2,FALSE),"Neither"))</f>
        <v>Neither</v>
      </c>
    </row>
    <row r="2199" spans="2:4" ht="19.5" customHeight="1">
      <c r="B2199" s="25" t="s">
        <v>48</v>
      </c>
      <c r="C2199" s="27">
        <v>-66</v>
      </c>
      <c r="D2199" s="24" t="str">
        <f>IFERROR(VLOOKUP(TRIM(B2199),'Q4-Step 0-EastWestList'!$A$2:$B$16,2,FALSE),IFERROR(VLOOKUP(TRIM(B2199),'Q4-Step 0-EastWestList'!$C$2:$D$6,2,FALSE),"Neither"))</f>
        <v>East</v>
      </c>
    </row>
    <row r="2200" spans="2:4" ht="19.5" customHeight="1">
      <c r="B2200" s="25" t="s">
        <v>96</v>
      </c>
      <c r="C2200" s="27">
        <v>-100</v>
      </c>
      <c r="D2200" s="24" t="str">
        <f>IFERROR(VLOOKUP(TRIM(B2200),'Q4-Step 0-EastWestList'!$A$2:$B$16,2,FALSE),IFERROR(VLOOKUP(TRIM(B2200),'Q4-Step 0-EastWestList'!$C$2:$D$6,2,FALSE),"Neither"))</f>
        <v>East</v>
      </c>
    </row>
    <row r="2201" spans="2:4" ht="19.5" customHeight="1">
      <c r="B2201" s="25" t="s">
        <v>64</v>
      </c>
      <c r="C2201" s="27">
        <v>-14</v>
      </c>
      <c r="D2201" s="24" t="str">
        <f>IFERROR(VLOOKUP(TRIM(B2201),'Q4-Step 0-EastWestList'!$A$2:$B$16,2,FALSE),IFERROR(VLOOKUP(TRIM(B2201),'Q4-Step 0-EastWestList'!$C$2:$D$6,2,FALSE),"Neither"))</f>
        <v>Neither</v>
      </c>
    </row>
    <row r="2202" spans="2:4" ht="19.5" customHeight="1">
      <c r="B2202" s="25" t="s">
        <v>34</v>
      </c>
      <c r="C2202" s="27">
        <v>-34</v>
      </c>
      <c r="D2202" s="24" t="str">
        <f>IFERROR(VLOOKUP(TRIM(B2202),'Q4-Step 0-EastWestList'!$A$2:$B$16,2,FALSE),IFERROR(VLOOKUP(TRIM(B2202),'Q4-Step 0-EastWestList'!$C$2:$D$6,2,FALSE),"Neither"))</f>
        <v>Neither</v>
      </c>
    </row>
    <row r="2203" spans="2:4" ht="19.5" customHeight="1">
      <c r="B2203" s="25" t="s">
        <v>29</v>
      </c>
      <c r="C2203" s="27">
        <v>-7</v>
      </c>
      <c r="D2203" s="24" t="str">
        <f>IFERROR(VLOOKUP(TRIM(B2203),'Q4-Step 0-EastWestList'!$A$2:$B$16,2,FALSE),IFERROR(VLOOKUP(TRIM(B2203),'Q4-Step 0-EastWestList'!$C$2:$D$6,2,FALSE),"Neither"))</f>
        <v>Neither</v>
      </c>
    </row>
    <row r="2204" spans="2:4" ht="19.5" customHeight="1">
      <c r="B2204" s="25" t="s">
        <v>36</v>
      </c>
      <c r="C2204" s="27">
        <v>102</v>
      </c>
      <c r="D2204" s="24" t="str">
        <f>IFERROR(VLOOKUP(TRIM(B2204),'Q4-Step 0-EastWestList'!$A$2:$B$16,2,FALSE),IFERROR(VLOOKUP(TRIM(B2204),'Q4-Step 0-EastWestList'!$C$2:$D$6,2,FALSE),"Neither"))</f>
        <v>Neither</v>
      </c>
    </row>
    <row r="2205" spans="2:4" ht="19.5" customHeight="1">
      <c r="B2205" s="25" t="s">
        <v>50</v>
      </c>
      <c r="C2205" s="27">
        <v>998</v>
      </c>
      <c r="D2205" s="24" t="str">
        <f>IFERROR(VLOOKUP(TRIM(B2205),'Q4-Step 0-EastWestList'!$A$2:$B$16,2,FALSE),IFERROR(VLOOKUP(TRIM(B2205),'Q4-Step 0-EastWestList'!$C$2:$D$6,2,FALSE),"Neither"))</f>
        <v>East</v>
      </c>
    </row>
    <row r="2206" spans="2:4" ht="19.5" customHeight="1">
      <c r="B2206" s="25" t="s">
        <v>118</v>
      </c>
      <c r="C2206" s="26">
        <v>2720</v>
      </c>
      <c r="D2206" s="24" t="str">
        <f>IFERROR(VLOOKUP(TRIM(B2206),'Q4-Step 0-EastWestList'!$A$2:$B$16,2,FALSE),IFERROR(VLOOKUP(TRIM(B2206),'Q4-Step 0-EastWestList'!$C$2:$D$6,2,FALSE),"Neither"))</f>
        <v>East</v>
      </c>
    </row>
    <row r="2207" spans="2:4" ht="19.5" customHeight="1">
      <c r="B2207" s="25" t="s">
        <v>38</v>
      </c>
      <c r="C2207" s="27">
        <v>334</v>
      </c>
      <c r="D2207" s="24" t="str">
        <f>IFERROR(VLOOKUP(TRIM(B2207),'Q4-Step 0-EastWestList'!$A$2:$B$16,2,FALSE),IFERROR(VLOOKUP(TRIM(B2207),'Q4-Step 0-EastWestList'!$C$2:$D$6,2,FALSE),"Neither"))</f>
        <v>Neither</v>
      </c>
    </row>
    <row r="2208" spans="2:4" ht="19.5" customHeight="1">
      <c r="B2208" s="25" t="s">
        <v>131</v>
      </c>
      <c r="C2208" s="27">
        <v>40</v>
      </c>
      <c r="D2208" s="24" t="str">
        <f>IFERROR(VLOOKUP(TRIM(B2208),'Q4-Step 0-EastWestList'!$A$2:$B$16,2,FALSE),IFERROR(VLOOKUP(TRIM(B2208),'Q4-Step 0-EastWestList'!$C$2:$D$6,2,FALSE),"Neither"))</f>
        <v>West</v>
      </c>
    </row>
    <row r="2209" spans="2:4" ht="19.5" customHeight="1">
      <c r="B2209" s="25" t="s">
        <v>39</v>
      </c>
      <c r="C2209" s="27">
        <v>-13</v>
      </c>
      <c r="D2209" s="24" t="str">
        <f>IFERROR(VLOOKUP(TRIM(B2209),'Q4-Step 0-EastWestList'!$A$2:$B$16,2,FALSE),IFERROR(VLOOKUP(TRIM(B2209),'Q4-Step 0-EastWestList'!$C$2:$D$6,2,FALSE),"Neither"))</f>
        <v>East</v>
      </c>
    </row>
    <row r="2210" spans="2:4" ht="19.5" customHeight="1">
      <c r="B2210" s="25" t="s">
        <v>21</v>
      </c>
      <c r="C2210" s="27">
        <v>-58</v>
      </c>
      <c r="D2210" s="24" t="str">
        <f>IFERROR(VLOOKUP(TRIM(B2210),'Q4-Step 0-EastWestList'!$A$2:$B$16,2,FALSE),IFERROR(VLOOKUP(TRIM(B2210),'Q4-Step 0-EastWestList'!$C$2:$D$6,2,FALSE),"Neither"))</f>
        <v>East</v>
      </c>
    </row>
    <row r="2211" spans="2:4" ht="19.5" customHeight="1">
      <c r="B2211" s="25" t="s">
        <v>160</v>
      </c>
      <c r="C2211" s="27">
        <v>56</v>
      </c>
      <c r="D2211" s="24" t="str">
        <f>IFERROR(VLOOKUP(TRIM(B2211),'Q4-Step 0-EastWestList'!$A$2:$B$16,2,FALSE),IFERROR(VLOOKUP(TRIM(B2211),'Q4-Step 0-EastWestList'!$C$2:$D$6,2,FALSE),"Neither"))</f>
        <v>Neither</v>
      </c>
    </row>
    <row r="2212" spans="2:4" ht="19.5" customHeight="1">
      <c r="B2212" s="25" t="s">
        <v>81</v>
      </c>
      <c r="C2212" s="27">
        <v>18</v>
      </c>
      <c r="D2212" s="24" t="str">
        <f>IFERROR(VLOOKUP(TRIM(B2212),'Q4-Step 0-EastWestList'!$A$2:$B$16,2,FALSE),IFERROR(VLOOKUP(TRIM(B2212),'Q4-Step 0-EastWestList'!$C$2:$D$6,2,FALSE),"Neither"))</f>
        <v>Neither</v>
      </c>
    </row>
    <row r="2213" spans="2:4" ht="19.5" customHeight="1">
      <c r="B2213" s="25" t="s">
        <v>23</v>
      </c>
      <c r="C2213" s="27">
        <v>51</v>
      </c>
      <c r="D2213" s="24" t="str">
        <f>IFERROR(VLOOKUP(TRIM(B2213),'Q4-Step 0-EastWestList'!$A$2:$B$16,2,FALSE),IFERROR(VLOOKUP(TRIM(B2213),'Q4-Step 0-EastWestList'!$C$2:$D$6,2,FALSE),"Neither"))</f>
        <v>Neither</v>
      </c>
    </row>
    <row r="2214" spans="2:4" ht="19.5" customHeight="1">
      <c r="B2214" s="25" t="s">
        <v>82</v>
      </c>
      <c r="C2214" s="27">
        <v>29</v>
      </c>
      <c r="D2214" s="24" t="str">
        <f>IFERROR(VLOOKUP(TRIM(B2214),'Q4-Step 0-EastWestList'!$A$2:$B$16,2,FALSE),IFERROR(VLOOKUP(TRIM(B2214),'Q4-Step 0-EastWestList'!$C$2:$D$6,2,FALSE),"Neither"))</f>
        <v>Neither</v>
      </c>
    </row>
    <row r="2215" spans="2:4" ht="19.5" customHeight="1">
      <c r="B2215" s="25" t="s">
        <v>140</v>
      </c>
      <c r="C2215" s="27">
        <v>-36</v>
      </c>
      <c r="D2215" s="24" t="str">
        <f>IFERROR(VLOOKUP(TRIM(B2215),'Q4-Step 0-EastWestList'!$A$2:$B$16,2,FALSE),IFERROR(VLOOKUP(TRIM(B2215),'Q4-Step 0-EastWestList'!$C$2:$D$6,2,FALSE),"Neither"))</f>
        <v>Neither</v>
      </c>
    </row>
    <row r="2216" spans="2:4" ht="19.5" customHeight="1">
      <c r="B2216" s="25" t="s">
        <v>96</v>
      </c>
      <c r="C2216" s="27">
        <v>-60</v>
      </c>
      <c r="D2216" s="24" t="str">
        <f>IFERROR(VLOOKUP(TRIM(B2216),'Q4-Step 0-EastWestList'!$A$2:$B$16,2,FALSE),IFERROR(VLOOKUP(TRIM(B2216),'Q4-Step 0-EastWestList'!$C$2:$D$6,2,FALSE),"Neither"))</f>
        <v>East</v>
      </c>
    </row>
    <row r="2217" spans="2:4" ht="19.5" customHeight="1">
      <c r="B2217" s="25" t="s">
        <v>217</v>
      </c>
      <c r="C2217" s="26">
        <v>10148</v>
      </c>
      <c r="D2217" s="24" t="str">
        <f>IFERROR(VLOOKUP(TRIM(B2217),'Q4-Step 0-EastWestList'!$A$2:$B$16,2,FALSE),IFERROR(VLOOKUP(TRIM(B2217),'Q4-Step 0-EastWestList'!$C$2:$D$6,2,FALSE),"Neither"))</f>
        <v>Neither</v>
      </c>
    </row>
    <row r="2218" spans="2:4" ht="19.5" customHeight="1">
      <c r="B2218" s="25" t="s">
        <v>82</v>
      </c>
      <c r="C2218" s="27">
        <v>164</v>
      </c>
      <c r="D2218" s="24" t="str">
        <f>IFERROR(VLOOKUP(TRIM(B2218),'Q4-Step 0-EastWestList'!$A$2:$B$16,2,FALSE),IFERROR(VLOOKUP(TRIM(B2218),'Q4-Step 0-EastWestList'!$C$2:$D$6,2,FALSE),"Neither"))</f>
        <v>Neither</v>
      </c>
    </row>
    <row r="2219" spans="2:4" ht="19.5" customHeight="1">
      <c r="B2219" s="25" t="s">
        <v>82</v>
      </c>
      <c r="C2219" s="27">
        <v>525</v>
      </c>
      <c r="D2219" s="24" t="str">
        <f>IFERROR(VLOOKUP(TRIM(B2219),'Q4-Step 0-EastWestList'!$A$2:$B$16,2,FALSE),IFERROR(VLOOKUP(TRIM(B2219),'Q4-Step 0-EastWestList'!$C$2:$D$6,2,FALSE),"Neither"))</f>
        <v>Neither</v>
      </c>
    </row>
    <row r="2220" spans="2:4" ht="19.5" customHeight="1">
      <c r="B2220" s="25" t="s">
        <v>182</v>
      </c>
      <c r="C2220" s="27">
        <v>153</v>
      </c>
      <c r="D2220" s="24" t="str">
        <f>IFERROR(VLOOKUP(TRIM(B2220),'Q4-Step 0-EastWestList'!$A$2:$B$16,2,FALSE),IFERROR(VLOOKUP(TRIM(B2220),'Q4-Step 0-EastWestList'!$C$2:$D$6,2,FALSE),"Neither"))</f>
        <v>Neither</v>
      </c>
    </row>
    <row r="2221" spans="2:4" ht="19.5" customHeight="1">
      <c r="B2221" s="25" t="s">
        <v>27</v>
      </c>
      <c r="C2221" s="27">
        <v>17</v>
      </c>
      <c r="D2221" s="24" t="str">
        <f>IFERROR(VLOOKUP(TRIM(B2221),'Q4-Step 0-EastWestList'!$A$2:$B$16,2,FALSE),IFERROR(VLOOKUP(TRIM(B2221),'Q4-Step 0-EastWestList'!$C$2:$D$6,2,FALSE),"Neither"))</f>
        <v>Neither</v>
      </c>
    </row>
    <row r="2222" spans="2:4" ht="19.5" customHeight="1">
      <c r="B2222" s="25" t="s">
        <v>103</v>
      </c>
      <c r="C2222" s="27">
        <v>-93</v>
      </c>
      <c r="D2222" s="24" t="str">
        <f>IFERROR(VLOOKUP(TRIM(B2222),'Q4-Step 0-EastWestList'!$A$2:$B$16,2,FALSE),IFERROR(VLOOKUP(TRIM(B2222),'Q4-Step 0-EastWestList'!$C$2:$D$6,2,FALSE),"Neither"))</f>
        <v>Neither</v>
      </c>
    </row>
    <row r="2223" spans="2:4" ht="19.5" customHeight="1">
      <c r="B2223" s="25" t="s">
        <v>59</v>
      </c>
      <c r="C2223" s="27">
        <v>92</v>
      </c>
      <c r="D2223" s="24" t="str">
        <f>IFERROR(VLOOKUP(TRIM(B2223),'Q4-Step 0-EastWestList'!$A$2:$B$16,2,FALSE),IFERROR(VLOOKUP(TRIM(B2223),'Q4-Step 0-EastWestList'!$C$2:$D$6,2,FALSE),"Neither"))</f>
        <v>Neither</v>
      </c>
    </row>
    <row r="2224" spans="2:4" ht="19.5" customHeight="1">
      <c r="B2224" s="25" t="s">
        <v>38</v>
      </c>
      <c r="C2224" s="27">
        <v>22</v>
      </c>
      <c r="D2224" s="24" t="str">
        <f>IFERROR(VLOOKUP(TRIM(B2224),'Q4-Step 0-EastWestList'!$A$2:$B$16,2,FALSE),IFERROR(VLOOKUP(TRIM(B2224),'Q4-Step 0-EastWestList'!$C$2:$D$6,2,FALSE),"Neither"))</f>
        <v>Neither</v>
      </c>
    </row>
    <row r="2225" spans="2:4" ht="19.5" customHeight="1">
      <c r="B2225" s="25" t="s">
        <v>82</v>
      </c>
      <c r="C2225" s="27">
        <v>-16</v>
      </c>
      <c r="D2225" s="24" t="str">
        <f>IFERROR(VLOOKUP(TRIM(B2225),'Q4-Step 0-EastWestList'!$A$2:$B$16,2,FALSE),IFERROR(VLOOKUP(TRIM(B2225),'Q4-Step 0-EastWestList'!$C$2:$D$6,2,FALSE),"Neither"))</f>
        <v>Neither</v>
      </c>
    </row>
    <row r="2226" spans="2:4" ht="19.5" customHeight="1">
      <c r="B2226" s="25" t="s">
        <v>50</v>
      </c>
      <c r="C2226" s="27">
        <v>-1</v>
      </c>
      <c r="D2226" s="24" t="str">
        <f>IFERROR(VLOOKUP(TRIM(B2226),'Q4-Step 0-EastWestList'!$A$2:$B$16,2,FALSE),IFERROR(VLOOKUP(TRIM(B2226),'Q4-Step 0-EastWestList'!$C$2:$D$6,2,FALSE),"Neither"))</f>
        <v>East</v>
      </c>
    </row>
    <row r="2227" spans="2:4" ht="19.5" customHeight="1">
      <c r="B2227" s="25" t="s">
        <v>35</v>
      </c>
      <c r="C2227" s="27">
        <v>307</v>
      </c>
      <c r="D2227" s="24" t="str">
        <f>IFERROR(VLOOKUP(TRIM(B2227),'Q4-Step 0-EastWestList'!$A$2:$B$16,2,FALSE),IFERROR(VLOOKUP(TRIM(B2227),'Q4-Step 0-EastWestList'!$C$2:$D$6,2,FALSE),"Neither"))</f>
        <v>Neither</v>
      </c>
    </row>
    <row r="2228" spans="2:4" ht="19.5" customHeight="1">
      <c r="B2228" s="25" t="s">
        <v>39</v>
      </c>
      <c r="C2228" s="27">
        <v>-162</v>
      </c>
      <c r="D2228" s="24" t="str">
        <f>IFERROR(VLOOKUP(TRIM(B2228),'Q4-Step 0-EastWestList'!$A$2:$B$16,2,FALSE),IFERROR(VLOOKUP(TRIM(B2228),'Q4-Step 0-EastWestList'!$C$2:$D$6,2,FALSE),"Neither"))</f>
        <v>East</v>
      </c>
    </row>
    <row r="2229" spans="2:4" ht="19.5" customHeight="1">
      <c r="B2229" s="25" t="s">
        <v>52</v>
      </c>
      <c r="C2229" s="26">
        <v>3886</v>
      </c>
      <c r="D2229" s="24" t="str">
        <f>IFERROR(VLOOKUP(TRIM(B2229),'Q4-Step 0-EastWestList'!$A$2:$B$16,2,FALSE),IFERROR(VLOOKUP(TRIM(B2229),'Q4-Step 0-EastWestList'!$C$2:$D$6,2,FALSE),"Neither"))</f>
        <v>West</v>
      </c>
    </row>
    <row r="2230" spans="2:4" ht="19.5" customHeight="1">
      <c r="B2230" s="25" t="s">
        <v>34</v>
      </c>
      <c r="C2230" s="27">
        <v>122</v>
      </c>
      <c r="D2230" s="24" t="str">
        <f>IFERROR(VLOOKUP(TRIM(B2230),'Q4-Step 0-EastWestList'!$A$2:$B$16,2,FALSE),IFERROR(VLOOKUP(TRIM(B2230),'Q4-Step 0-EastWestList'!$C$2:$D$6,2,FALSE),"Neither"))</f>
        <v>Neither</v>
      </c>
    </row>
    <row r="2231" spans="2:4" ht="19.5" customHeight="1">
      <c r="B2231" s="25" t="s">
        <v>23</v>
      </c>
      <c r="C2231" s="27">
        <v>221</v>
      </c>
      <c r="D2231" s="24" t="str">
        <f>IFERROR(VLOOKUP(TRIM(B2231),'Q4-Step 0-EastWestList'!$A$2:$B$16,2,FALSE),IFERROR(VLOOKUP(TRIM(B2231),'Q4-Step 0-EastWestList'!$C$2:$D$6,2,FALSE),"Neither"))</f>
        <v>Neither</v>
      </c>
    </row>
    <row r="2232" spans="2:4" ht="19.5" customHeight="1">
      <c r="B2232" s="25" t="s">
        <v>35</v>
      </c>
      <c r="C2232" s="27">
        <v>-34</v>
      </c>
      <c r="D2232" s="24" t="str">
        <f>IFERROR(VLOOKUP(TRIM(B2232),'Q4-Step 0-EastWestList'!$A$2:$B$16,2,FALSE),IFERROR(VLOOKUP(TRIM(B2232),'Q4-Step 0-EastWestList'!$C$2:$D$6,2,FALSE),"Neither"))</f>
        <v>Neither</v>
      </c>
    </row>
    <row r="2233" spans="2:4" ht="19.5" customHeight="1">
      <c r="B2233" s="25" t="s">
        <v>30</v>
      </c>
      <c r="C2233" s="27">
        <v>37</v>
      </c>
      <c r="D2233" s="24" t="str">
        <f>IFERROR(VLOOKUP(TRIM(B2233),'Q4-Step 0-EastWestList'!$A$2:$B$16,2,FALSE),IFERROR(VLOOKUP(TRIM(B2233),'Q4-Step 0-EastWestList'!$C$2:$D$6,2,FALSE),"Neither"))</f>
        <v>Neither</v>
      </c>
    </row>
    <row r="2234" spans="2:4" ht="19.5" customHeight="1">
      <c r="B2234" s="25" t="s">
        <v>41</v>
      </c>
      <c r="C2234" s="27">
        <v>93</v>
      </c>
      <c r="D2234" s="24" t="str">
        <f>IFERROR(VLOOKUP(TRIM(B2234),'Q4-Step 0-EastWestList'!$A$2:$B$16,2,FALSE),IFERROR(VLOOKUP(TRIM(B2234),'Q4-Step 0-EastWestList'!$C$2:$D$6,2,FALSE),"Neither"))</f>
        <v>Neither</v>
      </c>
    </row>
    <row r="2235" spans="2:4" ht="19.5" customHeight="1">
      <c r="B2235" s="25" t="s">
        <v>23</v>
      </c>
      <c r="C2235" s="27">
        <v>599</v>
      </c>
      <c r="D2235" s="24" t="str">
        <f>IFERROR(VLOOKUP(TRIM(B2235),'Q4-Step 0-EastWestList'!$A$2:$B$16,2,FALSE),IFERROR(VLOOKUP(TRIM(B2235),'Q4-Step 0-EastWestList'!$C$2:$D$6,2,FALSE),"Neither"))</f>
        <v>Neither</v>
      </c>
    </row>
    <row r="2236" spans="2:4" ht="19.5" customHeight="1">
      <c r="B2236" s="25" t="s">
        <v>82</v>
      </c>
      <c r="C2236" s="27">
        <v>485</v>
      </c>
      <c r="D2236" s="24" t="str">
        <f>IFERROR(VLOOKUP(TRIM(B2236),'Q4-Step 0-EastWestList'!$A$2:$B$16,2,FALSE),IFERROR(VLOOKUP(TRIM(B2236),'Q4-Step 0-EastWestList'!$C$2:$D$6,2,FALSE),"Neither"))</f>
        <v>Neither</v>
      </c>
    </row>
    <row r="2237" spans="2:4" ht="19.5" customHeight="1">
      <c r="B2237" s="25" t="s">
        <v>35</v>
      </c>
      <c r="C2237" s="27">
        <v>113</v>
      </c>
      <c r="D2237" s="24" t="str">
        <f>IFERROR(VLOOKUP(TRIM(B2237),'Q4-Step 0-EastWestList'!$A$2:$B$16,2,FALSE),IFERROR(VLOOKUP(TRIM(B2237),'Q4-Step 0-EastWestList'!$C$2:$D$6,2,FALSE),"Neither"))</f>
        <v>Neither</v>
      </c>
    </row>
    <row r="2238" spans="2:4" ht="19.5" customHeight="1">
      <c r="B2238" s="25" t="s">
        <v>41</v>
      </c>
      <c r="C2238" s="27">
        <v>-130</v>
      </c>
      <c r="D2238" s="24" t="str">
        <f>IFERROR(VLOOKUP(TRIM(B2238),'Q4-Step 0-EastWestList'!$A$2:$B$16,2,FALSE),IFERROR(VLOOKUP(TRIM(B2238),'Q4-Step 0-EastWestList'!$C$2:$D$6,2,FALSE),"Neither"))</f>
        <v>Neither</v>
      </c>
    </row>
    <row r="2239" spans="2:4" ht="19.5" customHeight="1">
      <c r="B2239" s="25" t="s">
        <v>38</v>
      </c>
      <c r="C2239" s="27">
        <v>-3</v>
      </c>
      <c r="D2239" s="24" t="str">
        <f>IFERROR(VLOOKUP(TRIM(B2239),'Q4-Step 0-EastWestList'!$A$2:$B$16,2,FALSE),IFERROR(VLOOKUP(TRIM(B2239),'Q4-Step 0-EastWestList'!$C$2:$D$6,2,FALSE),"Neither"))</f>
        <v>Neither</v>
      </c>
    </row>
    <row r="2240" spans="2:4" ht="19.5" customHeight="1">
      <c r="B2240" s="25" t="s">
        <v>25</v>
      </c>
      <c r="C2240" s="26">
        <v>2655</v>
      </c>
      <c r="D2240" s="24" t="str">
        <f>IFERROR(VLOOKUP(TRIM(B2240),'Q4-Step 0-EastWestList'!$A$2:$B$16,2,FALSE),IFERROR(VLOOKUP(TRIM(B2240),'Q4-Step 0-EastWestList'!$C$2:$D$6,2,FALSE),"Neither"))</f>
        <v>East</v>
      </c>
    </row>
    <row r="2241" spans="2:4" ht="19.5" customHeight="1">
      <c r="B2241" s="25" t="s">
        <v>48</v>
      </c>
      <c r="C2241" s="26">
        <v>-1883</v>
      </c>
      <c r="D2241" s="24" t="str">
        <f>IFERROR(VLOOKUP(TRIM(B2241),'Q4-Step 0-EastWestList'!$A$2:$B$16,2,FALSE),IFERROR(VLOOKUP(TRIM(B2241),'Q4-Step 0-EastWestList'!$C$2:$D$6,2,FALSE),"Neither"))</f>
        <v>East</v>
      </c>
    </row>
    <row r="2242" spans="2:4" ht="19.5" customHeight="1">
      <c r="B2242" s="25" t="s">
        <v>34</v>
      </c>
      <c r="C2242" s="27">
        <v>8</v>
      </c>
      <c r="D2242" s="24" t="str">
        <f>IFERROR(VLOOKUP(TRIM(B2242),'Q4-Step 0-EastWestList'!$A$2:$B$16,2,FALSE),IFERROR(VLOOKUP(TRIM(B2242),'Q4-Step 0-EastWestList'!$C$2:$D$6,2,FALSE),"Neither"))</f>
        <v>Neither</v>
      </c>
    </row>
    <row r="2243" spans="2:4" ht="19.5" customHeight="1">
      <c r="B2243" s="25" t="s">
        <v>35</v>
      </c>
      <c r="C2243" s="27">
        <v>-84</v>
      </c>
      <c r="D2243" s="24" t="str">
        <f>IFERROR(VLOOKUP(TRIM(B2243),'Q4-Step 0-EastWestList'!$A$2:$B$16,2,FALSE),IFERROR(VLOOKUP(TRIM(B2243),'Q4-Step 0-EastWestList'!$C$2:$D$6,2,FALSE),"Neither"))</f>
        <v>Neither</v>
      </c>
    </row>
    <row r="2244" spans="2:4" ht="19.5" customHeight="1">
      <c r="B2244" s="25" t="s">
        <v>46</v>
      </c>
      <c r="C2244" s="27">
        <v>71</v>
      </c>
      <c r="D2244" s="24" t="str">
        <f>IFERROR(VLOOKUP(TRIM(B2244),'Q4-Step 0-EastWestList'!$A$2:$B$16,2,FALSE),IFERROR(VLOOKUP(TRIM(B2244),'Q4-Step 0-EastWestList'!$C$2:$D$6,2,FALSE),"Neither"))</f>
        <v>Neither</v>
      </c>
    </row>
    <row r="2245" spans="2:4" ht="19.5" customHeight="1">
      <c r="B2245" s="25" t="s">
        <v>46</v>
      </c>
      <c r="C2245" s="27">
        <v>-1</v>
      </c>
      <c r="D2245" s="24" t="str">
        <f>IFERROR(VLOOKUP(TRIM(B2245),'Q4-Step 0-EastWestList'!$A$2:$B$16,2,FALSE),IFERROR(VLOOKUP(TRIM(B2245),'Q4-Step 0-EastWestList'!$C$2:$D$6,2,FALSE),"Neither"))</f>
        <v>Neither</v>
      </c>
    </row>
    <row r="2246" spans="2:4" ht="19.5" customHeight="1">
      <c r="B2246" s="25" t="s">
        <v>31</v>
      </c>
      <c r="C2246" s="27">
        <v>146</v>
      </c>
      <c r="D2246" s="24" t="str">
        <f>IFERROR(VLOOKUP(TRIM(B2246),'Q4-Step 0-EastWestList'!$A$2:$B$16,2,FALSE),IFERROR(VLOOKUP(TRIM(B2246),'Q4-Step 0-EastWestList'!$C$2:$D$6,2,FALSE),"Neither"))</f>
        <v>Neither</v>
      </c>
    </row>
    <row r="2247" spans="2:4" ht="19.5" customHeight="1">
      <c r="B2247" s="25" t="s">
        <v>50</v>
      </c>
      <c r="C2247" s="26">
        <v>7386</v>
      </c>
      <c r="D2247" s="24" t="str">
        <f>IFERROR(VLOOKUP(TRIM(B2247),'Q4-Step 0-EastWestList'!$A$2:$B$16,2,FALSE),IFERROR(VLOOKUP(TRIM(B2247),'Q4-Step 0-EastWestList'!$C$2:$D$6,2,FALSE),"Neither"))</f>
        <v>East</v>
      </c>
    </row>
    <row r="2248" spans="2:4" ht="19.5" customHeight="1">
      <c r="B2248" s="25" t="s">
        <v>48</v>
      </c>
      <c r="C2248" s="27">
        <v>83</v>
      </c>
      <c r="D2248" s="24" t="str">
        <f>IFERROR(VLOOKUP(TRIM(B2248),'Q4-Step 0-EastWestList'!$A$2:$B$16,2,FALSE),IFERROR(VLOOKUP(TRIM(B2248),'Q4-Step 0-EastWestList'!$C$2:$D$6,2,FALSE),"Neither"))</f>
        <v>East</v>
      </c>
    </row>
    <row r="2249" spans="2:4" ht="19.5" customHeight="1">
      <c r="B2249" s="25" t="s">
        <v>86</v>
      </c>
      <c r="C2249" s="27">
        <v>-60</v>
      </c>
      <c r="D2249" s="24" t="str">
        <f>IFERROR(VLOOKUP(TRIM(B2249),'Q4-Step 0-EastWestList'!$A$2:$B$16,2,FALSE),IFERROR(VLOOKUP(TRIM(B2249),'Q4-Step 0-EastWestList'!$C$2:$D$6,2,FALSE),"Neither"))</f>
        <v>Neither</v>
      </c>
    </row>
    <row r="2250" spans="2:4" ht="19.5" customHeight="1">
      <c r="B2250" s="25" t="s">
        <v>126</v>
      </c>
      <c r="C2250" s="27">
        <v>-197</v>
      </c>
      <c r="D2250" s="24" t="str">
        <f>IFERROR(VLOOKUP(TRIM(B2250),'Q4-Step 0-EastWestList'!$A$2:$B$16,2,FALSE),IFERROR(VLOOKUP(TRIM(B2250),'Q4-Step 0-EastWestList'!$C$2:$D$6,2,FALSE),"Neither"))</f>
        <v>Neither</v>
      </c>
    </row>
    <row r="2251" spans="2:4" ht="19.5" customHeight="1">
      <c r="B2251" s="25" t="s">
        <v>96</v>
      </c>
      <c r="C2251" s="27">
        <v>-43</v>
      </c>
      <c r="D2251" s="24" t="str">
        <f>IFERROR(VLOOKUP(TRIM(B2251),'Q4-Step 0-EastWestList'!$A$2:$B$16,2,FALSE),IFERROR(VLOOKUP(TRIM(B2251),'Q4-Step 0-EastWestList'!$C$2:$D$6,2,FALSE),"Neither"))</f>
        <v>East</v>
      </c>
    </row>
    <row r="2252" spans="2:4" ht="19.5" customHeight="1">
      <c r="B2252" s="25" t="s">
        <v>82</v>
      </c>
      <c r="C2252" s="27">
        <v>83</v>
      </c>
      <c r="D2252" s="24" t="str">
        <f>IFERROR(VLOOKUP(TRIM(B2252),'Q4-Step 0-EastWestList'!$A$2:$B$16,2,FALSE),IFERROR(VLOOKUP(TRIM(B2252),'Q4-Step 0-EastWestList'!$C$2:$D$6,2,FALSE),"Neither"))</f>
        <v>Neither</v>
      </c>
    </row>
    <row r="2253" spans="2:4" ht="19.5" customHeight="1">
      <c r="B2253" s="25" t="s">
        <v>40</v>
      </c>
      <c r="C2253" s="27">
        <v>58</v>
      </c>
      <c r="D2253" s="24" t="str">
        <f>IFERROR(VLOOKUP(TRIM(B2253),'Q4-Step 0-EastWestList'!$A$2:$B$16,2,FALSE),IFERROR(VLOOKUP(TRIM(B2253),'Q4-Step 0-EastWestList'!$C$2:$D$6,2,FALSE),"Neither"))</f>
        <v>West</v>
      </c>
    </row>
    <row r="2254" spans="2:4" ht="19.5" customHeight="1">
      <c r="B2254" s="25" t="s">
        <v>82</v>
      </c>
      <c r="C2254" s="27">
        <v>348</v>
      </c>
      <c r="D2254" s="24" t="str">
        <f>IFERROR(VLOOKUP(TRIM(B2254),'Q4-Step 0-EastWestList'!$A$2:$B$16,2,FALSE),IFERROR(VLOOKUP(TRIM(B2254),'Q4-Step 0-EastWestList'!$C$2:$D$6,2,FALSE),"Neither"))</f>
        <v>Neither</v>
      </c>
    </row>
    <row r="2255" spans="2:4" ht="19.5" customHeight="1">
      <c r="B2255" s="25" t="s">
        <v>142</v>
      </c>
      <c r="C2255" s="27">
        <v>17</v>
      </c>
      <c r="D2255" s="24" t="str">
        <f>IFERROR(VLOOKUP(TRIM(B2255),'Q4-Step 0-EastWestList'!$A$2:$B$16,2,FALSE),IFERROR(VLOOKUP(TRIM(B2255),'Q4-Step 0-EastWestList'!$C$2:$D$6,2,FALSE),"Neither"))</f>
        <v>Neither</v>
      </c>
    </row>
    <row r="2256" spans="2:4" ht="19.5" customHeight="1">
      <c r="B2256" s="25" t="s">
        <v>36</v>
      </c>
      <c r="C2256" s="27">
        <v>-12</v>
      </c>
      <c r="D2256" s="24" t="str">
        <f>IFERROR(VLOOKUP(TRIM(B2256),'Q4-Step 0-EastWestList'!$A$2:$B$16,2,FALSE),IFERROR(VLOOKUP(TRIM(B2256),'Q4-Step 0-EastWestList'!$C$2:$D$6,2,FALSE),"Neither"))</f>
        <v>Neither</v>
      </c>
    </row>
    <row r="2257" spans="2:4" ht="19.5" customHeight="1">
      <c r="B2257" s="25" t="s">
        <v>48</v>
      </c>
      <c r="C2257" s="27">
        <v>175</v>
      </c>
      <c r="D2257" s="24" t="str">
        <f>IFERROR(VLOOKUP(TRIM(B2257),'Q4-Step 0-EastWestList'!$A$2:$B$16,2,FALSE),IFERROR(VLOOKUP(TRIM(B2257),'Q4-Step 0-EastWestList'!$C$2:$D$6,2,FALSE),"Neither"))</f>
        <v>East</v>
      </c>
    </row>
    <row r="2258" spans="2:4" ht="19.5" customHeight="1">
      <c r="B2258" s="25" t="s">
        <v>96</v>
      </c>
      <c r="C2258" s="27">
        <v>338</v>
      </c>
      <c r="D2258" s="24" t="str">
        <f>IFERROR(VLOOKUP(TRIM(B2258),'Q4-Step 0-EastWestList'!$A$2:$B$16,2,FALSE),IFERROR(VLOOKUP(TRIM(B2258),'Q4-Step 0-EastWestList'!$C$2:$D$6,2,FALSE),"Neither"))</f>
        <v>East</v>
      </c>
    </row>
    <row r="2259" spans="2:4" ht="19.5" customHeight="1">
      <c r="B2259" s="25" t="s">
        <v>41</v>
      </c>
      <c r="C2259" s="27">
        <v>108</v>
      </c>
      <c r="D2259" s="24" t="str">
        <f>IFERROR(VLOOKUP(TRIM(B2259),'Q4-Step 0-EastWestList'!$A$2:$B$16,2,FALSE),IFERROR(VLOOKUP(TRIM(B2259),'Q4-Step 0-EastWestList'!$C$2:$D$6,2,FALSE),"Neither"))</f>
        <v>Neither</v>
      </c>
    </row>
    <row r="2260" spans="2:4" ht="19.5" customHeight="1">
      <c r="B2260" s="25" t="s">
        <v>64</v>
      </c>
      <c r="C2260" s="27">
        <v>75</v>
      </c>
      <c r="D2260" s="24" t="str">
        <f>IFERROR(VLOOKUP(TRIM(B2260),'Q4-Step 0-EastWestList'!$A$2:$B$16,2,FALSE),IFERROR(VLOOKUP(TRIM(B2260),'Q4-Step 0-EastWestList'!$C$2:$D$6,2,FALSE),"Neither"))</f>
        <v>Neither</v>
      </c>
    </row>
    <row r="2261" spans="2:4" ht="19.5" customHeight="1">
      <c r="B2261" s="25" t="s">
        <v>142</v>
      </c>
      <c r="C2261" s="27">
        <v>684</v>
      </c>
      <c r="D2261" s="24" t="str">
        <f>IFERROR(VLOOKUP(TRIM(B2261),'Q4-Step 0-EastWestList'!$A$2:$B$16,2,FALSE),IFERROR(VLOOKUP(TRIM(B2261),'Q4-Step 0-EastWestList'!$C$2:$D$6,2,FALSE),"Neither"))</f>
        <v>Neither</v>
      </c>
    </row>
    <row r="2262" spans="2:4" ht="19.5" customHeight="1">
      <c r="B2262" s="25" t="s">
        <v>82</v>
      </c>
      <c r="C2262" s="27">
        <v>90</v>
      </c>
      <c r="D2262" s="24" t="str">
        <f>IFERROR(VLOOKUP(TRIM(B2262),'Q4-Step 0-EastWestList'!$A$2:$B$16,2,FALSE),IFERROR(VLOOKUP(TRIM(B2262),'Q4-Step 0-EastWestList'!$C$2:$D$6,2,FALSE),"Neither"))</f>
        <v>Neither</v>
      </c>
    </row>
    <row r="2263" spans="2:4" ht="19.5" customHeight="1">
      <c r="B2263" s="25" t="s">
        <v>96</v>
      </c>
      <c r="C2263" s="27">
        <v>78</v>
      </c>
      <c r="D2263" s="24" t="str">
        <f>IFERROR(VLOOKUP(TRIM(B2263),'Q4-Step 0-EastWestList'!$A$2:$B$16,2,FALSE),IFERROR(VLOOKUP(TRIM(B2263),'Q4-Step 0-EastWestList'!$C$2:$D$6,2,FALSE),"Neither"))</f>
        <v>East</v>
      </c>
    </row>
    <row r="2264" spans="2:4" ht="19.5" customHeight="1">
      <c r="B2264" s="25" t="s">
        <v>64</v>
      </c>
      <c r="C2264" s="27">
        <v>140</v>
      </c>
      <c r="D2264" s="24" t="str">
        <f>IFERROR(VLOOKUP(TRIM(B2264),'Q4-Step 0-EastWestList'!$A$2:$B$16,2,FALSE),IFERROR(VLOOKUP(TRIM(B2264),'Q4-Step 0-EastWestList'!$C$2:$D$6,2,FALSE),"Neither"))</f>
        <v>Neither</v>
      </c>
    </row>
    <row r="2265" spans="2:4" ht="19.5" customHeight="1">
      <c r="B2265" s="25" t="s">
        <v>34</v>
      </c>
      <c r="C2265" s="27">
        <v>55</v>
      </c>
      <c r="D2265" s="24" t="str">
        <f>IFERROR(VLOOKUP(TRIM(B2265),'Q4-Step 0-EastWestList'!$A$2:$B$16,2,FALSE),IFERROR(VLOOKUP(TRIM(B2265),'Q4-Step 0-EastWestList'!$C$2:$D$6,2,FALSE),"Neither"))</f>
        <v>Neither</v>
      </c>
    </row>
    <row r="2266" spans="2:4" ht="19.5" customHeight="1">
      <c r="B2266" s="25" t="s">
        <v>29</v>
      </c>
      <c r="C2266" s="27">
        <v>725</v>
      </c>
      <c r="D2266" s="24" t="str">
        <f>IFERROR(VLOOKUP(TRIM(B2266),'Q4-Step 0-EastWestList'!$A$2:$B$16,2,FALSE),IFERROR(VLOOKUP(TRIM(B2266),'Q4-Step 0-EastWestList'!$C$2:$D$6,2,FALSE),"Neither"))</f>
        <v>Neither</v>
      </c>
    </row>
    <row r="2267" spans="2:4" ht="19.5" customHeight="1">
      <c r="B2267" s="25" t="s">
        <v>30</v>
      </c>
      <c r="C2267" s="27">
        <v>124</v>
      </c>
      <c r="D2267" s="24" t="str">
        <f>IFERROR(VLOOKUP(TRIM(B2267),'Q4-Step 0-EastWestList'!$A$2:$B$16,2,FALSE),IFERROR(VLOOKUP(TRIM(B2267),'Q4-Step 0-EastWestList'!$C$2:$D$6,2,FALSE),"Neither"))</f>
        <v>Neither</v>
      </c>
    </row>
    <row r="2268" spans="2:4" ht="19.5" customHeight="1">
      <c r="B2268" s="25" t="s">
        <v>36</v>
      </c>
      <c r="C2268" s="27">
        <v>62</v>
      </c>
      <c r="D2268" s="24" t="str">
        <f>IFERROR(VLOOKUP(TRIM(B2268),'Q4-Step 0-EastWestList'!$A$2:$B$16,2,FALSE),IFERROR(VLOOKUP(TRIM(B2268),'Q4-Step 0-EastWestList'!$C$2:$D$6,2,FALSE),"Neither"))</f>
        <v>Neither</v>
      </c>
    </row>
    <row r="2269" spans="2:4" ht="19.5" customHeight="1">
      <c r="B2269" s="25" t="s">
        <v>50</v>
      </c>
      <c r="C2269" s="27">
        <v>-80</v>
      </c>
      <c r="D2269" s="24" t="str">
        <f>IFERROR(VLOOKUP(TRIM(B2269),'Q4-Step 0-EastWestList'!$A$2:$B$16,2,FALSE),IFERROR(VLOOKUP(TRIM(B2269),'Q4-Step 0-EastWestList'!$C$2:$D$6,2,FALSE),"Neither"))</f>
        <v>East</v>
      </c>
    </row>
    <row r="2270" spans="2:4" ht="19.5" customHeight="1">
      <c r="B2270" s="25" t="s">
        <v>118</v>
      </c>
      <c r="C2270" s="27">
        <v>21</v>
      </c>
      <c r="D2270" s="24" t="str">
        <f>IFERROR(VLOOKUP(TRIM(B2270),'Q4-Step 0-EastWestList'!$A$2:$B$16,2,FALSE),IFERROR(VLOOKUP(TRIM(B2270),'Q4-Step 0-EastWestList'!$C$2:$D$6,2,FALSE),"Neither"))</f>
        <v>East</v>
      </c>
    </row>
    <row r="2271" spans="2:4" ht="19.5" customHeight="1">
      <c r="B2271" s="25" t="s">
        <v>55</v>
      </c>
      <c r="C2271" s="27">
        <v>-110</v>
      </c>
      <c r="D2271" s="24" t="str">
        <f>IFERROR(VLOOKUP(TRIM(B2271),'Q4-Step 0-EastWestList'!$A$2:$B$16,2,FALSE),IFERROR(VLOOKUP(TRIM(B2271),'Q4-Step 0-EastWestList'!$C$2:$D$6,2,FALSE),"Neither"))</f>
        <v>Neither</v>
      </c>
    </row>
    <row r="2272" spans="2:4" ht="19.5" customHeight="1">
      <c r="B2272" s="25" t="s">
        <v>38</v>
      </c>
      <c r="C2272" s="27">
        <v>591</v>
      </c>
      <c r="D2272" s="24" t="str">
        <f>IFERROR(VLOOKUP(TRIM(B2272),'Q4-Step 0-EastWestList'!$A$2:$B$16,2,FALSE),IFERROR(VLOOKUP(TRIM(B2272),'Q4-Step 0-EastWestList'!$C$2:$D$6,2,FALSE),"Neither"))</f>
        <v>Neither</v>
      </c>
    </row>
    <row r="2273" spans="2:4" ht="19.5" customHeight="1">
      <c r="B2273" s="25" t="s">
        <v>39</v>
      </c>
      <c r="C2273" s="27">
        <v>-139</v>
      </c>
      <c r="D2273" s="24" t="str">
        <f>IFERROR(VLOOKUP(TRIM(B2273),'Q4-Step 0-EastWestList'!$A$2:$B$16,2,FALSE),IFERROR(VLOOKUP(TRIM(B2273),'Q4-Step 0-EastWestList'!$C$2:$D$6,2,FALSE),"Neither"))</f>
        <v>East</v>
      </c>
    </row>
    <row r="2274" spans="2:4" ht="19.5" customHeight="1">
      <c r="B2274" s="25" t="s">
        <v>81</v>
      </c>
      <c r="C2274" s="27">
        <v>-19</v>
      </c>
      <c r="D2274" s="24" t="str">
        <f>IFERROR(VLOOKUP(TRIM(B2274),'Q4-Step 0-EastWestList'!$A$2:$B$16,2,FALSE),IFERROR(VLOOKUP(TRIM(B2274),'Q4-Step 0-EastWestList'!$C$2:$D$6,2,FALSE),"Neither"))</f>
        <v>Neither</v>
      </c>
    </row>
    <row r="2275" spans="2:4" ht="19.5" customHeight="1">
      <c r="B2275" s="25" t="s">
        <v>25</v>
      </c>
      <c r="C2275" s="27">
        <v>95</v>
      </c>
      <c r="D2275" s="24" t="str">
        <f>IFERROR(VLOOKUP(TRIM(B2275),'Q4-Step 0-EastWestList'!$A$2:$B$16,2,FALSE),IFERROR(VLOOKUP(TRIM(B2275),'Q4-Step 0-EastWestList'!$C$2:$D$6,2,FALSE),"Neither"))</f>
        <v>East</v>
      </c>
    </row>
    <row r="2276" spans="2:4" ht="19.5" customHeight="1">
      <c r="B2276" s="25" t="s">
        <v>35</v>
      </c>
      <c r="C2276" s="27">
        <v>67</v>
      </c>
      <c r="D2276" s="24" t="str">
        <f>IFERROR(VLOOKUP(TRIM(B2276),'Q4-Step 0-EastWestList'!$A$2:$B$16,2,FALSE),IFERROR(VLOOKUP(TRIM(B2276),'Q4-Step 0-EastWestList'!$C$2:$D$6,2,FALSE),"Neither"))</f>
        <v>Neither</v>
      </c>
    </row>
    <row r="2277" spans="2:4" ht="19.5" customHeight="1">
      <c r="B2277" s="25" t="s">
        <v>217</v>
      </c>
      <c r="C2277" s="27">
        <v>305</v>
      </c>
      <c r="D2277" s="24" t="str">
        <f>IFERROR(VLOOKUP(TRIM(B2277),'Q4-Step 0-EastWestList'!$A$2:$B$16,2,FALSE),IFERROR(VLOOKUP(TRIM(B2277),'Q4-Step 0-EastWestList'!$C$2:$D$6,2,FALSE),"Neither"))</f>
        <v>Neither</v>
      </c>
    </row>
    <row r="2278" spans="2:4" ht="19.5" customHeight="1">
      <c r="B2278" s="25" t="s">
        <v>131</v>
      </c>
      <c r="C2278" s="27">
        <v>36</v>
      </c>
      <c r="D2278" s="24" t="str">
        <f>IFERROR(VLOOKUP(TRIM(B2278),'Q4-Step 0-EastWestList'!$A$2:$B$16,2,FALSE),IFERROR(VLOOKUP(TRIM(B2278),'Q4-Step 0-EastWestList'!$C$2:$D$6,2,FALSE),"Neither"))</f>
        <v>West</v>
      </c>
    </row>
    <row r="2279" spans="2:4" ht="19.5" customHeight="1">
      <c r="B2279" s="25" t="s">
        <v>46</v>
      </c>
      <c r="C2279" s="27">
        <v>65</v>
      </c>
      <c r="D2279" s="24" t="str">
        <f>IFERROR(VLOOKUP(TRIM(B2279),'Q4-Step 0-EastWestList'!$A$2:$B$16,2,FALSE),IFERROR(VLOOKUP(TRIM(B2279),'Q4-Step 0-EastWestList'!$C$2:$D$6,2,FALSE),"Neither"))</f>
        <v>Neither</v>
      </c>
    </row>
    <row r="2280" spans="2:4" ht="19.5" customHeight="1">
      <c r="B2280" s="25" t="s">
        <v>41</v>
      </c>
      <c r="C2280" s="27">
        <v>-65</v>
      </c>
      <c r="D2280" s="24" t="str">
        <f>IFERROR(VLOOKUP(TRIM(B2280),'Q4-Step 0-EastWestList'!$A$2:$B$16,2,FALSE),IFERROR(VLOOKUP(TRIM(B2280),'Q4-Step 0-EastWestList'!$C$2:$D$6,2,FALSE),"Neither"))</f>
        <v>Neither</v>
      </c>
    </row>
    <row r="2281" spans="2:4" ht="19.5" customHeight="1">
      <c r="B2281" s="25" t="s">
        <v>126</v>
      </c>
      <c r="C2281" s="27">
        <v>-31</v>
      </c>
      <c r="D2281" s="24" t="str">
        <f>IFERROR(VLOOKUP(TRIM(B2281),'Q4-Step 0-EastWestList'!$A$2:$B$16,2,FALSE),IFERROR(VLOOKUP(TRIM(B2281),'Q4-Step 0-EastWestList'!$C$2:$D$6,2,FALSE),"Neither"))</f>
        <v>Neither</v>
      </c>
    </row>
    <row r="2282" spans="2:4" ht="19.5" customHeight="1">
      <c r="B2282" s="25" t="s">
        <v>103</v>
      </c>
      <c r="C2282" s="26">
        <v>1709</v>
      </c>
      <c r="D2282" s="24" t="str">
        <f>IFERROR(VLOOKUP(TRIM(B2282),'Q4-Step 0-EastWestList'!$A$2:$B$16,2,FALSE),IFERROR(VLOOKUP(TRIM(B2282),'Q4-Step 0-EastWestList'!$C$2:$D$6,2,FALSE),"Neither"))</f>
        <v>Neither</v>
      </c>
    </row>
    <row r="2283" spans="2:4" ht="19.5" customHeight="1">
      <c r="B2283" s="25" t="s">
        <v>48</v>
      </c>
      <c r="C2283" s="27">
        <v>-69</v>
      </c>
      <c r="D2283" s="24" t="str">
        <f>IFERROR(VLOOKUP(TRIM(B2283),'Q4-Step 0-EastWestList'!$A$2:$B$16,2,FALSE),IFERROR(VLOOKUP(TRIM(B2283),'Q4-Step 0-EastWestList'!$C$2:$D$6,2,FALSE),"Neither"))</f>
        <v>East</v>
      </c>
    </row>
    <row r="2284" spans="2:4" ht="19.5" customHeight="1">
      <c r="B2284" s="25" t="s">
        <v>96</v>
      </c>
      <c r="C2284" s="27">
        <v>-21</v>
      </c>
      <c r="D2284" s="24" t="str">
        <f>IFERROR(VLOOKUP(TRIM(B2284),'Q4-Step 0-EastWestList'!$A$2:$B$16,2,FALSE),IFERROR(VLOOKUP(TRIM(B2284),'Q4-Step 0-EastWestList'!$C$2:$D$6,2,FALSE),"Neither"))</f>
        <v>East</v>
      </c>
    </row>
    <row r="2285" spans="2:4" ht="19.5" customHeight="1">
      <c r="B2285" s="25" t="s">
        <v>64</v>
      </c>
      <c r="C2285" s="27">
        <v>74</v>
      </c>
      <c r="D2285" s="24" t="str">
        <f>IFERROR(VLOOKUP(TRIM(B2285),'Q4-Step 0-EastWestList'!$A$2:$B$16,2,FALSE),IFERROR(VLOOKUP(TRIM(B2285),'Q4-Step 0-EastWestList'!$C$2:$D$6,2,FALSE),"Neither"))</f>
        <v>Neither</v>
      </c>
    </row>
    <row r="2286" spans="2:4" ht="19.5" customHeight="1">
      <c r="B2286" s="25" t="s">
        <v>27</v>
      </c>
      <c r="C2286" s="27">
        <v>26</v>
      </c>
      <c r="D2286" s="24" t="str">
        <f>IFERROR(VLOOKUP(TRIM(B2286),'Q4-Step 0-EastWestList'!$A$2:$B$16,2,FALSE),IFERROR(VLOOKUP(TRIM(B2286),'Q4-Step 0-EastWestList'!$C$2:$D$6,2,FALSE),"Neither"))</f>
        <v>Neither</v>
      </c>
    </row>
    <row r="2287" spans="2:4" ht="19.5" customHeight="1">
      <c r="B2287" s="25" t="s">
        <v>34</v>
      </c>
      <c r="C2287" s="27">
        <v>45</v>
      </c>
      <c r="D2287" s="24" t="str">
        <f>IFERROR(VLOOKUP(TRIM(B2287),'Q4-Step 0-EastWestList'!$A$2:$B$16,2,FALSE),IFERROR(VLOOKUP(TRIM(B2287),'Q4-Step 0-EastWestList'!$C$2:$D$6,2,FALSE),"Neither"))</f>
        <v>Neither</v>
      </c>
    </row>
    <row r="2288" spans="2:4" ht="19.5" customHeight="1">
      <c r="B2288" s="25" t="s">
        <v>35</v>
      </c>
      <c r="C2288" s="27">
        <v>33</v>
      </c>
      <c r="D2288" s="24" t="str">
        <f>IFERROR(VLOOKUP(TRIM(B2288),'Q4-Step 0-EastWestList'!$A$2:$B$16,2,FALSE),IFERROR(VLOOKUP(TRIM(B2288),'Q4-Step 0-EastWestList'!$C$2:$D$6,2,FALSE),"Neither"))</f>
        <v>Neither</v>
      </c>
    </row>
    <row r="2289" spans="2:4" ht="19.5" customHeight="1">
      <c r="B2289" s="25" t="s">
        <v>29</v>
      </c>
      <c r="C2289" s="27">
        <v>1</v>
      </c>
      <c r="D2289" s="24" t="str">
        <f>IFERROR(VLOOKUP(TRIM(B2289),'Q4-Step 0-EastWestList'!$A$2:$B$16,2,FALSE),IFERROR(VLOOKUP(TRIM(B2289),'Q4-Step 0-EastWestList'!$C$2:$D$6,2,FALSE),"Neither"))</f>
        <v>Neither</v>
      </c>
    </row>
    <row r="2290" spans="2:4" ht="19.5" customHeight="1">
      <c r="B2290" s="25" t="s">
        <v>67</v>
      </c>
      <c r="C2290" s="27">
        <v>177</v>
      </c>
      <c r="D2290" s="24" t="str">
        <f>IFERROR(VLOOKUP(TRIM(B2290),'Q4-Step 0-EastWestList'!$A$2:$B$16,2,FALSE),IFERROR(VLOOKUP(TRIM(B2290),'Q4-Step 0-EastWestList'!$C$2:$D$6,2,FALSE),"Neither"))</f>
        <v>East</v>
      </c>
    </row>
    <row r="2291" spans="2:4" ht="19.5" customHeight="1">
      <c r="B2291" s="25" t="s">
        <v>86</v>
      </c>
      <c r="C2291" s="27">
        <v>-101</v>
      </c>
      <c r="D2291" s="24" t="str">
        <f>IFERROR(VLOOKUP(TRIM(B2291),'Q4-Step 0-EastWestList'!$A$2:$B$16,2,FALSE),IFERROR(VLOOKUP(TRIM(B2291),'Q4-Step 0-EastWestList'!$C$2:$D$6,2,FALSE),"Neither"))</f>
        <v>Neither</v>
      </c>
    </row>
    <row r="2292" spans="2:4" ht="19.5" customHeight="1">
      <c r="B2292" s="25" t="s">
        <v>46</v>
      </c>
      <c r="C2292" s="26">
        <v>1206</v>
      </c>
      <c r="D2292" s="24" t="str">
        <f>IFERROR(VLOOKUP(TRIM(B2292),'Q4-Step 0-EastWestList'!$A$2:$B$16,2,FALSE),IFERROR(VLOOKUP(TRIM(B2292),'Q4-Step 0-EastWestList'!$C$2:$D$6,2,FALSE),"Neither"))</f>
        <v>Neither</v>
      </c>
    </row>
    <row r="2293" spans="2:4" ht="19.5" customHeight="1">
      <c r="B2293" s="25" t="s">
        <v>30</v>
      </c>
      <c r="C2293" s="27">
        <v>14</v>
      </c>
      <c r="D2293" s="24" t="str">
        <f>IFERROR(VLOOKUP(TRIM(B2293),'Q4-Step 0-EastWestList'!$A$2:$B$16,2,FALSE),IFERROR(VLOOKUP(TRIM(B2293),'Q4-Step 0-EastWestList'!$C$2:$D$6,2,FALSE),"Neither"))</f>
        <v>Neither</v>
      </c>
    </row>
    <row r="2294" spans="2:4" ht="19.5" customHeight="1">
      <c r="B2294" s="25" t="s">
        <v>36</v>
      </c>
      <c r="C2294" s="27">
        <v>41</v>
      </c>
      <c r="D2294" s="24" t="str">
        <f>IFERROR(VLOOKUP(TRIM(B2294),'Q4-Step 0-EastWestList'!$A$2:$B$16,2,FALSE),IFERROR(VLOOKUP(TRIM(B2294),'Q4-Step 0-EastWestList'!$C$2:$D$6,2,FALSE),"Neither"))</f>
        <v>Neither</v>
      </c>
    </row>
    <row r="2295" spans="2:4" ht="19.5" customHeight="1">
      <c r="B2295" s="25" t="s">
        <v>50</v>
      </c>
      <c r="C2295" s="27">
        <v>-39</v>
      </c>
      <c r="D2295" s="24" t="str">
        <f>IFERROR(VLOOKUP(TRIM(B2295),'Q4-Step 0-EastWestList'!$A$2:$B$16,2,FALSE),IFERROR(VLOOKUP(TRIM(B2295),'Q4-Step 0-EastWestList'!$C$2:$D$6,2,FALSE),"Neither"))</f>
        <v>East</v>
      </c>
    </row>
    <row r="2296" spans="2:4" ht="19.5" customHeight="1">
      <c r="B2296" s="25" t="s">
        <v>37</v>
      </c>
      <c r="C2296" s="27">
        <v>53</v>
      </c>
      <c r="D2296" s="24" t="str">
        <f>IFERROR(VLOOKUP(TRIM(B2296),'Q4-Step 0-EastWestList'!$A$2:$B$16,2,FALSE),IFERROR(VLOOKUP(TRIM(B2296),'Q4-Step 0-EastWestList'!$C$2:$D$6,2,FALSE),"Neither"))</f>
        <v>Neither</v>
      </c>
    </row>
    <row r="2297" spans="2:4" ht="19.5" customHeight="1">
      <c r="B2297" s="25" t="s">
        <v>55</v>
      </c>
      <c r="C2297" s="27">
        <v>-80</v>
      </c>
      <c r="D2297" s="24" t="str">
        <f>IFERROR(VLOOKUP(TRIM(B2297),'Q4-Step 0-EastWestList'!$A$2:$B$16,2,FALSE),IFERROR(VLOOKUP(TRIM(B2297),'Q4-Step 0-EastWestList'!$C$2:$D$6,2,FALSE),"Neither"))</f>
        <v>Neither</v>
      </c>
    </row>
    <row r="2298" spans="2:4" ht="19.5" customHeight="1">
      <c r="B2298" s="25" t="s">
        <v>38</v>
      </c>
      <c r="C2298" s="27">
        <v>-134</v>
      </c>
      <c r="D2298" s="24" t="str">
        <f>IFERROR(VLOOKUP(TRIM(B2298),'Q4-Step 0-EastWestList'!$A$2:$B$16,2,FALSE),IFERROR(VLOOKUP(TRIM(B2298),'Q4-Step 0-EastWestList'!$C$2:$D$6,2,FALSE),"Neither"))</f>
        <v>Neither</v>
      </c>
    </row>
    <row r="2299" spans="2:4" ht="19.5" customHeight="1">
      <c r="B2299" s="25" t="s">
        <v>31</v>
      </c>
      <c r="C2299" s="27">
        <v>11</v>
      </c>
      <c r="D2299" s="24" t="str">
        <f>IFERROR(VLOOKUP(TRIM(B2299),'Q4-Step 0-EastWestList'!$A$2:$B$16,2,FALSE),IFERROR(VLOOKUP(TRIM(B2299),'Q4-Step 0-EastWestList'!$C$2:$D$6,2,FALSE),"Neither"))</f>
        <v>Neither</v>
      </c>
    </row>
    <row r="2300" spans="2:4" ht="19.5" customHeight="1">
      <c r="B2300" s="25" t="s">
        <v>131</v>
      </c>
      <c r="C2300" s="26">
        <v>3618</v>
      </c>
      <c r="D2300" s="24" t="str">
        <f>IFERROR(VLOOKUP(TRIM(B2300),'Q4-Step 0-EastWestList'!$A$2:$B$16,2,FALSE),IFERROR(VLOOKUP(TRIM(B2300),'Q4-Step 0-EastWestList'!$C$2:$D$6,2,FALSE),"Neither"))</f>
        <v>West</v>
      </c>
    </row>
    <row r="2301" spans="2:4" ht="19.5" customHeight="1">
      <c r="B2301" s="25" t="s">
        <v>39</v>
      </c>
      <c r="C2301" s="27">
        <v>-556</v>
      </c>
      <c r="D2301" s="24" t="str">
        <f>IFERROR(VLOOKUP(TRIM(B2301),'Q4-Step 0-EastWestList'!$A$2:$B$16,2,FALSE),IFERROR(VLOOKUP(TRIM(B2301),'Q4-Step 0-EastWestList'!$C$2:$D$6,2,FALSE),"Neither"))</f>
        <v>East</v>
      </c>
    </row>
    <row r="2302" spans="2:4" ht="19.5" customHeight="1">
      <c r="B2302" s="25" t="s">
        <v>233</v>
      </c>
      <c r="C2302" s="27">
        <v>-336</v>
      </c>
      <c r="D2302" s="24" t="str">
        <f>IFERROR(VLOOKUP(TRIM(B2302),'Q4-Step 0-EastWestList'!$A$2:$B$16,2,FALSE),IFERROR(VLOOKUP(TRIM(B2302),'Q4-Step 0-EastWestList'!$C$2:$D$6,2,FALSE),"Neither"))</f>
        <v>East</v>
      </c>
    </row>
    <row r="2303" spans="2:4" ht="19.5" customHeight="1">
      <c r="B2303" s="25" t="s">
        <v>81</v>
      </c>
      <c r="C2303" s="27">
        <v>9</v>
      </c>
      <c r="D2303" s="24" t="str">
        <f>IFERROR(VLOOKUP(TRIM(B2303),'Q4-Step 0-EastWestList'!$A$2:$B$16,2,FALSE),IFERROR(VLOOKUP(TRIM(B2303),'Q4-Step 0-EastWestList'!$C$2:$D$6,2,FALSE),"Neither"))</f>
        <v>Neither</v>
      </c>
    </row>
    <row r="2304" spans="2:4" ht="19.5" customHeight="1">
      <c r="B2304" s="25" t="s">
        <v>82</v>
      </c>
      <c r="C2304" s="27">
        <v>45</v>
      </c>
      <c r="D2304" s="24" t="str">
        <f>IFERROR(VLOOKUP(TRIM(B2304),'Q4-Step 0-EastWestList'!$A$2:$B$16,2,FALSE),IFERROR(VLOOKUP(TRIM(B2304),'Q4-Step 0-EastWestList'!$C$2:$D$6,2,FALSE),"Neither"))</f>
        <v>Neither</v>
      </c>
    </row>
    <row r="2305" spans="2:4" ht="19.5" customHeight="1">
      <c r="B2305" s="25" t="s">
        <v>217</v>
      </c>
      <c r="C2305" s="27">
        <v>901</v>
      </c>
      <c r="D2305" s="24" t="str">
        <f>IFERROR(VLOOKUP(TRIM(B2305),'Q4-Step 0-EastWestList'!$A$2:$B$16,2,FALSE),IFERROR(VLOOKUP(TRIM(B2305),'Q4-Step 0-EastWestList'!$C$2:$D$6,2,FALSE),"Neither"))</f>
        <v>Neither</v>
      </c>
    </row>
    <row r="2306" spans="2:4" ht="19.5" customHeight="1">
      <c r="B2306" s="25" t="s">
        <v>25</v>
      </c>
      <c r="C2306" s="27">
        <v>-94</v>
      </c>
      <c r="D2306" s="24" t="str">
        <f>IFERROR(VLOOKUP(TRIM(B2306),'Q4-Step 0-EastWestList'!$A$2:$B$16,2,FALSE),IFERROR(VLOOKUP(TRIM(B2306),'Q4-Step 0-EastWestList'!$C$2:$D$6,2,FALSE),"Neither"))</f>
        <v>East</v>
      </c>
    </row>
    <row r="2307" spans="2:4" ht="19.5" customHeight="1">
      <c r="B2307" s="25" t="s">
        <v>43</v>
      </c>
      <c r="C2307" s="27">
        <v>20</v>
      </c>
      <c r="D2307" s="24" t="str">
        <f>IFERROR(VLOOKUP(TRIM(B2307),'Q4-Step 0-EastWestList'!$A$2:$B$16,2,FALSE),IFERROR(VLOOKUP(TRIM(B2307),'Q4-Step 0-EastWestList'!$C$2:$D$6,2,FALSE),"Neither"))</f>
        <v>Neither</v>
      </c>
    </row>
    <row r="2308" spans="2:4" ht="19.5" customHeight="1">
      <c r="B2308" s="25" t="s">
        <v>41</v>
      </c>
      <c r="C2308" s="27">
        <v>244</v>
      </c>
      <c r="D2308" s="24" t="str">
        <f>IFERROR(VLOOKUP(TRIM(B2308),'Q4-Step 0-EastWestList'!$A$2:$B$16,2,FALSE),IFERROR(VLOOKUP(TRIM(B2308),'Q4-Step 0-EastWestList'!$C$2:$D$6,2,FALSE),"Neither"))</f>
        <v>Neither</v>
      </c>
    </row>
    <row r="2309" spans="2:4" ht="19.5" customHeight="1">
      <c r="B2309" s="25" t="s">
        <v>23</v>
      </c>
      <c r="C2309" s="27">
        <v>28</v>
      </c>
      <c r="D2309" s="24" t="str">
        <f>IFERROR(VLOOKUP(TRIM(B2309),'Q4-Step 0-EastWestList'!$A$2:$B$16,2,FALSE),IFERROR(VLOOKUP(TRIM(B2309),'Q4-Step 0-EastWestList'!$C$2:$D$6,2,FALSE),"Neither"))</f>
        <v>Neither</v>
      </c>
    </row>
    <row r="2310" spans="2:4" ht="19.5" customHeight="1">
      <c r="B2310" s="25" t="s">
        <v>31</v>
      </c>
      <c r="C2310" s="27">
        <v>3</v>
      </c>
      <c r="D2310" s="24" t="str">
        <f>IFERROR(VLOOKUP(TRIM(B2310),'Q4-Step 0-EastWestList'!$A$2:$B$16,2,FALSE),IFERROR(VLOOKUP(TRIM(B2310),'Q4-Step 0-EastWestList'!$C$2:$D$6,2,FALSE),"Neither"))</f>
        <v>Neither</v>
      </c>
    </row>
    <row r="2311" spans="2:4" ht="19.5" customHeight="1">
      <c r="B2311" s="25" t="s">
        <v>294</v>
      </c>
      <c r="C2311" s="26">
        <v>1716</v>
      </c>
      <c r="D2311" s="24" t="str">
        <f>IFERROR(VLOOKUP(TRIM(B2311),'Q4-Step 0-EastWestList'!$A$2:$B$16,2,FALSE),IFERROR(VLOOKUP(TRIM(B2311),'Q4-Step 0-EastWestList'!$C$2:$D$6,2,FALSE),"Neither"))</f>
        <v>Neither</v>
      </c>
    </row>
    <row r="2312" spans="2:4" ht="19.5" customHeight="1">
      <c r="B2312" s="25" t="s">
        <v>59</v>
      </c>
      <c r="C2312" s="26">
        <v>1320</v>
      </c>
      <c r="D2312" s="24" t="str">
        <f>IFERROR(VLOOKUP(TRIM(B2312),'Q4-Step 0-EastWestList'!$A$2:$B$16,2,FALSE),IFERROR(VLOOKUP(TRIM(B2312),'Q4-Step 0-EastWestList'!$C$2:$D$6,2,FALSE),"Neither"))</f>
        <v>Neither</v>
      </c>
    </row>
    <row r="2313" spans="2:4" ht="19.5" customHeight="1">
      <c r="B2313" s="25" t="s">
        <v>50</v>
      </c>
      <c r="C2313" s="27">
        <v>17</v>
      </c>
      <c r="D2313" s="24" t="str">
        <f>IFERROR(VLOOKUP(TRIM(B2313),'Q4-Step 0-EastWestList'!$A$2:$B$16,2,FALSE),IFERROR(VLOOKUP(TRIM(B2313),'Q4-Step 0-EastWestList'!$C$2:$D$6,2,FALSE),"Neither"))</f>
        <v>East</v>
      </c>
    </row>
    <row r="2314" spans="2:4" ht="19.5" customHeight="1">
      <c r="B2314" s="25" t="s">
        <v>46</v>
      </c>
      <c r="C2314" s="27">
        <v>50</v>
      </c>
      <c r="D2314" s="24" t="str">
        <f>IFERROR(VLOOKUP(TRIM(B2314),'Q4-Step 0-EastWestList'!$A$2:$B$16,2,FALSE),IFERROR(VLOOKUP(TRIM(B2314),'Q4-Step 0-EastWestList'!$C$2:$D$6,2,FALSE),"Neither"))</f>
        <v>Neither</v>
      </c>
    </row>
    <row r="2315" spans="2:4" ht="19.5" customHeight="1">
      <c r="B2315" s="25" t="s">
        <v>41</v>
      </c>
      <c r="C2315" s="27">
        <v>455</v>
      </c>
      <c r="D2315" s="24" t="str">
        <f>IFERROR(VLOOKUP(TRIM(B2315),'Q4-Step 0-EastWestList'!$A$2:$B$16,2,FALSE),IFERROR(VLOOKUP(TRIM(B2315),'Q4-Step 0-EastWestList'!$C$2:$D$6,2,FALSE),"Neither"))</f>
        <v>Neither</v>
      </c>
    </row>
    <row r="2316" spans="2:4" ht="19.5" customHeight="1">
      <c r="B2316" s="25" t="s">
        <v>41</v>
      </c>
      <c r="C2316" s="27">
        <v>-189</v>
      </c>
      <c r="D2316" s="24" t="str">
        <f>IFERROR(VLOOKUP(TRIM(B2316),'Q4-Step 0-EastWestList'!$A$2:$B$16,2,FALSE),IFERROR(VLOOKUP(TRIM(B2316),'Q4-Step 0-EastWestList'!$C$2:$D$6,2,FALSE),"Neither"))</f>
        <v>Neither</v>
      </c>
    </row>
    <row r="2317" spans="2:4" ht="19.5" customHeight="1">
      <c r="B2317" s="25" t="s">
        <v>41</v>
      </c>
      <c r="C2317" s="27">
        <v>-19</v>
      </c>
      <c r="D2317" s="24" t="str">
        <f>IFERROR(VLOOKUP(TRIM(B2317),'Q4-Step 0-EastWestList'!$A$2:$B$16,2,FALSE),IFERROR(VLOOKUP(TRIM(B2317),'Q4-Step 0-EastWestList'!$C$2:$D$6,2,FALSE),"Neither"))</f>
        <v>Neither</v>
      </c>
    </row>
    <row r="2318" spans="2:4" ht="19.5" customHeight="1">
      <c r="B2318" s="25" t="s">
        <v>96</v>
      </c>
      <c r="C2318" s="27">
        <v>41</v>
      </c>
      <c r="D2318" s="24" t="str">
        <f>IFERROR(VLOOKUP(TRIM(B2318),'Q4-Step 0-EastWestList'!$A$2:$B$16,2,FALSE),IFERROR(VLOOKUP(TRIM(B2318),'Q4-Step 0-EastWestList'!$C$2:$D$6,2,FALSE),"Neither"))</f>
        <v>East</v>
      </c>
    </row>
    <row r="2319" spans="2:4" ht="19.5" customHeight="1">
      <c r="B2319" s="25" t="s">
        <v>34</v>
      </c>
      <c r="C2319" s="27">
        <v>29</v>
      </c>
      <c r="D2319" s="24" t="str">
        <f>IFERROR(VLOOKUP(TRIM(B2319),'Q4-Step 0-EastWestList'!$A$2:$B$16,2,FALSE),IFERROR(VLOOKUP(TRIM(B2319),'Q4-Step 0-EastWestList'!$C$2:$D$6,2,FALSE),"Neither"))</f>
        <v>Neither</v>
      </c>
    </row>
    <row r="2320" spans="2:4" ht="19.5" customHeight="1">
      <c r="B2320" s="25" t="s">
        <v>35</v>
      </c>
      <c r="C2320" s="27">
        <v>-89</v>
      </c>
      <c r="D2320" s="24" t="str">
        <f>IFERROR(VLOOKUP(TRIM(B2320),'Q4-Step 0-EastWestList'!$A$2:$B$16,2,FALSE),IFERROR(VLOOKUP(TRIM(B2320),'Q4-Step 0-EastWestList'!$C$2:$D$6,2,FALSE),"Neither"))</f>
        <v>Neither</v>
      </c>
    </row>
    <row r="2321" spans="2:4" ht="19.5" customHeight="1">
      <c r="B2321" s="25" t="s">
        <v>29</v>
      </c>
      <c r="C2321" s="27">
        <v>64</v>
      </c>
      <c r="D2321" s="24" t="str">
        <f>IFERROR(VLOOKUP(TRIM(B2321),'Q4-Step 0-EastWestList'!$A$2:$B$16,2,FALSE),IFERROR(VLOOKUP(TRIM(B2321),'Q4-Step 0-EastWestList'!$C$2:$D$6,2,FALSE),"Neither"))</f>
        <v>Neither</v>
      </c>
    </row>
    <row r="2322" spans="2:4" ht="19.5" customHeight="1">
      <c r="B2322" s="25" t="s">
        <v>59</v>
      </c>
      <c r="C2322" s="26">
        <v>5022</v>
      </c>
      <c r="D2322" s="24" t="str">
        <f>IFERROR(VLOOKUP(TRIM(B2322),'Q4-Step 0-EastWestList'!$A$2:$B$16,2,FALSE),IFERROR(VLOOKUP(TRIM(B2322),'Q4-Step 0-EastWestList'!$C$2:$D$6,2,FALSE),"Neither"))</f>
        <v>Neither</v>
      </c>
    </row>
    <row r="2323" spans="2:4" ht="19.5" customHeight="1">
      <c r="B2323" s="25" t="s">
        <v>30</v>
      </c>
      <c r="C2323" s="27">
        <v>-51</v>
      </c>
      <c r="D2323" s="24" t="str">
        <f>IFERROR(VLOOKUP(TRIM(B2323),'Q4-Step 0-EastWestList'!$A$2:$B$16,2,FALSE),IFERROR(VLOOKUP(TRIM(B2323),'Q4-Step 0-EastWestList'!$C$2:$D$6,2,FALSE),"Neither"))</f>
        <v>Neither</v>
      </c>
    </row>
    <row r="2324" spans="2:4" ht="19.5" customHeight="1">
      <c r="B2324" s="25" t="s">
        <v>36</v>
      </c>
      <c r="C2324" s="27">
        <v>86</v>
      </c>
      <c r="D2324" s="24" t="str">
        <f>IFERROR(VLOOKUP(TRIM(B2324),'Q4-Step 0-EastWestList'!$A$2:$B$16,2,FALSE),IFERROR(VLOOKUP(TRIM(B2324),'Q4-Step 0-EastWestList'!$C$2:$D$6,2,FALSE),"Neither"))</f>
        <v>Neither</v>
      </c>
    </row>
    <row r="2325" spans="2:4" ht="19.5" customHeight="1">
      <c r="B2325" s="25" t="s">
        <v>50</v>
      </c>
      <c r="C2325" s="27">
        <v>289</v>
      </c>
      <c r="D2325" s="24" t="str">
        <f>IFERROR(VLOOKUP(TRIM(B2325),'Q4-Step 0-EastWestList'!$A$2:$B$16,2,FALSE),IFERROR(VLOOKUP(TRIM(B2325),'Q4-Step 0-EastWestList'!$C$2:$D$6,2,FALSE),"Neither"))</f>
        <v>East</v>
      </c>
    </row>
    <row r="2326" spans="2:4" ht="19.5" customHeight="1">
      <c r="B2326" s="25" t="s">
        <v>55</v>
      </c>
      <c r="C2326" s="27">
        <v>123</v>
      </c>
      <c r="D2326" s="24" t="str">
        <f>IFERROR(VLOOKUP(TRIM(B2326),'Q4-Step 0-EastWestList'!$A$2:$B$16,2,FALSE),IFERROR(VLOOKUP(TRIM(B2326),'Q4-Step 0-EastWestList'!$C$2:$D$6,2,FALSE),"Neither"))</f>
        <v>Neither</v>
      </c>
    </row>
    <row r="2327" spans="2:4" ht="19.5" customHeight="1">
      <c r="B2327" s="25" t="s">
        <v>38</v>
      </c>
      <c r="C2327" s="27">
        <v>406</v>
      </c>
      <c r="D2327" s="24" t="str">
        <f>IFERROR(VLOOKUP(TRIM(B2327),'Q4-Step 0-EastWestList'!$A$2:$B$16,2,FALSE),IFERROR(VLOOKUP(TRIM(B2327),'Q4-Step 0-EastWestList'!$C$2:$D$6,2,FALSE),"Neither"))</f>
        <v>Neither</v>
      </c>
    </row>
    <row r="2328" spans="2:4" ht="19.5" customHeight="1">
      <c r="B2328" s="25" t="s">
        <v>39</v>
      </c>
      <c r="C2328" s="27">
        <v>-163</v>
      </c>
      <c r="D2328" s="24" t="str">
        <f>IFERROR(VLOOKUP(TRIM(B2328),'Q4-Step 0-EastWestList'!$A$2:$B$16,2,FALSE),IFERROR(VLOOKUP(TRIM(B2328),'Q4-Step 0-EastWestList'!$C$2:$D$6,2,FALSE),"Neither"))</f>
        <v>East</v>
      </c>
    </row>
    <row r="2329" spans="2:4" ht="19.5" customHeight="1">
      <c r="B2329" s="25" t="s">
        <v>81</v>
      </c>
      <c r="C2329" s="27">
        <v>-69</v>
      </c>
      <c r="D2329" s="24" t="str">
        <f>IFERROR(VLOOKUP(TRIM(B2329),'Q4-Step 0-EastWestList'!$A$2:$B$16,2,FALSE),IFERROR(VLOOKUP(TRIM(B2329),'Q4-Step 0-EastWestList'!$C$2:$D$6,2,FALSE),"Neither"))</f>
        <v>Neither</v>
      </c>
    </row>
    <row r="2330" spans="2:4" ht="19.5" customHeight="1">
      <c r="B2330" s="25" t="s">
        <v>140</v>
      </c>
      <c r="C2330" s="27">
        <v>-140</v>
      </c>
      <c r="D2330" s="24" t="str">
        <f>IFERROR(VLOOKUP(TRIM(B2330),'Q4-Step 0-EastWestList'!$A$2:$B$16,2,FALSE),IFERROR(VLOOKUP(TRIM(B2330),'Q4-Step 0-EastWestList'!$C$2:$D$6,2,FALSE),"Neither"))</f>
        <v>Neither</v>
      </c>
    </row>
    <row r="2331" spans="2:4" ht="19.5" customHeight="1">
      <c r="B2331" s="25" t="s">
        <v>25</v>
      </c>
      <c r="C2331" s="27">
        <v>132</v>
      </c>
      <c r="D2331" s="24" t="str">
        <f>IFERROR(VLOOKUP(TRIM(B2331),'Q4-Step 0-EastWestList'!$A$2:$B$16,2,FALSE),IFERROR(VLOOKUP(TRIM(B2331),'Q4-Step 0-EastWestList'!$C$2:$D$6,2,FALSE),"Neither"))</f>
        <v>East</v>
      </c>
    </row>
    <row r="2332" spans="2:4" ht="19.5" customHeight="1">
      <c r="B2332" s="25" t="s">
        <v>81</v>
      </c>
      <c r="C2332" s="27">
        <v>-14</v>
      </c>
      <c r="D2332" s="24" t="str">
        <f>IFERROR(VLOOKUP(TRIM(B2332),'Q4-Step 0-EastWestList'!$A$2:$B$16,2,FALSE),IFERROR(VLOOKUP(TRIM(B2332),'Q4-Step 0-EastWestList'!$C$2:$D$6,2,FALSE),"Neither"))</f>
        <v>Neither</v>
      </c>
    </row>
    <row r="2333" spans="2:4" ht="19.5" customHeight="1">
      <c r="B2333" s="25" t="s">
        <v>82</v>
      </c>
      <c r="C2333" s="26">
        <v>3895</v>
      </c>
      <c r="D2333" s="24" t="str">
        <f>IFERROR(VLOOKUP(TRIM(B2333),'Q4-Step 0-EastWestList'!$A$2:$B$16,2,FALSE),IFERROR(VLOOKUP(TRIM(B2333),'Q4-Step 0-EastWestList'!$C$2:$D$6,2,FALSE),"Neither"))</f>
        <v>Neither</v>
      </c>
    </row>
    <row r="2334" spans="2:4" ht="19.5" customHeight="1">
      <c r="B2334" s="25" t="s">
        <v>217</v>
      </c>
      <c r="C2334" s="26">
        <v>2390</v>
      </c>
      <c r="D2334" s="24" t="str">
        <f>IFERROR(VLOOKUP(TRIM(B2334),'Q4-Step 0-EastWestList'!$A$2:$B$16,2,FALSE),IFERROR(VLOOKUP(TRIM(B2334),'Q4-Step 0-EastWestList'!$C$2:$D$6,2,FALSE),"Neither"))</f>
        <v>Neither</v>
      </c>
    </row>
    <row r="2335" spans="2:4" ht="19.5" customHeight="1">
      <c r="B2335" s="25" t="s">
        <v>64</v>
      </c>
      <c r="C2335" s="27">
        <v>24</v>
      </c>
      <c r="D2335" s="24" t="str">
        <f>IFERROR(VLOOKUP(TRIM(B2335),'Q4-Step 0-EastWestList'!$A$2:$B$16,2,FALSE),IFERROR(VLOOKUP(TRIM(B2335),'Q4-Step 0-EastWestList'!$C$2:$D$6,2,FALSE),"Neither"))</f>
        <v>Neither</v>
      </c>
    </row>
    <row r="2336" spans="2:4" ht="19.5" customHeight="1">
      <c r="B2336" s="25" t="s">
        <v>29</v>
      </c>
      <c r="C2336" s="27">
        <v>-12</v>
      </c>
      <c r="D2336" s="24" t="str">
        <f>IFERROR(VLOOKUP(TRIM(B2336),'Q4-Step 0-EastWestList'!$A$2:$B$16,2,FALSE),IFERROR(VLOOKUP(TRIM(B2336),'Q4-Step 0-EastWestList'!$C$2:$D$6,2,FALSE),"Neither"))</f>
        <v>Neither</v>
      </c>
    </row>
    <row r="2337" spans="2:4" ht="19.5" customHeight="1">
      <c r="B2337" s="25" t="s">
        <v>30</v>
      </c>
      <c r="C2337" s="27">
        <v>231</v>
      </c>
      <c r="D2337" s="24" t="str">
        <f>IFERROR(VLOOKUP(TRIM(B2337),'Q4-Step 0-EastWestList'!$A$2:$B$16,2,FALSE),IFERROR(VLOOKUP(TRIM(B2337),'Q4-Step 0-EastWestList'!$C$2:$D$6,2,FALSE),"Neither"))</f>
        <v>Neither</v>
      </c>
    </row>
    <row r="2338" spans="2:4" ht="19.5" customHeight="1">
      <c r="B2338" s="25" t="s">
        <v>23</v>
      </c>
      <c r="C2338" s="27">
        <v>-15</v>
      </c>
      <c r="D2338" s="24" t="str">
        <f>IFERROR(VLOOKUP(TRIM(B2338),'Q4-Step 0-EastWestList'!$A$2:$B$16,2,FALSE),IFERROR(VLOOKUP(TRIM(B2338),'Q4-Step 0-EastWestList'!$C$2:$D$6,2,FALSE),"Neither"))</f>
        <v>Neither</v>
      </c>
    </row>
    <row r="2339" spans="2:4" ht="19.5" customHeight="1">
      <c r="B2339" s="25" t="s">
        <v>33</v>
      </c>
      <c r="C2339" s="26">
        <v>2727</v>
      </c>
      <c r="D2339" s="24" t="str">
        <f>IFERROR(VLOOKUP(TRIM(B2339),'Q4-Step 0-EastWestList'!$A$2:$B$16,2,FALSE),IFERROR(VLOOKUP(TRIM(B2339),'Q4-Step 0-EastWestList'!$C$2:$D$6,2,FALSE),"Neither"))</f>
        <v>Neither</v>
      </c>
    </row>
    <row r="2340" spans="2:4" ht="19.5" customHeight="1">
      <c r="B2340" s="25" t="s">
        <v>35</v>
      </c>
      <c r="C2340" s="27">
        <v>90</v>
      </c>
      <c r="D2340" s="24" t="str">
        <f>IFERROR(VLOOKUP(TRIM(B2340),'Q4-Step 0-EastWestList'!$A$2:$B$16,2,FALSE),IFERROR(VLOOKUP(TRIM(B2340),'Q4-Step 0-EastWestList'!$C$2:$D$6,2,FALSE),"Neither"))</f>
        <v>Neither</v>
      </c>
    </row>
    <row r="2341" spans="2:4" ht="19.5" customHeight="1">
      <c r="B2341" s="25" t="s">
        <v>23</v>
      </c>
      <c r="C2341" s="27">
        <v>174</v>
      </c>
      <c r="D2341" s="24" t="str">
        <f>IFERROR(VLOOKUP(TRIM(B2341),'Q4-Step 0-EastWestList'!$A$2:$B$16,2,FALSE),IFERROR(VLOOKUP(TRIM(B2341),'Q4-Step 0-EastWestList'!$C$2:$D$6,2,FALSE),"Neither"))</f>
        <v>Neither</v>
      </c>
    </row>
    <row r="2342" spans="2:4" ht="19.5" customHeight="1">
      <c r="B2342" s="25" t="s">
        <v>23</v>
      </c>
      <c r="C2342" s="27">
        <v>-19</v>
      </c>
      <c r="D2342" s="24" t="str">
        <f>IFERROR(VLOOKUP(TRIM(B2342),'Q4-Step 0-EastWestList'!$A$2:$B$16,2,FALSE),IFERROR(VLOOKUP(TRIM(B2342),'Q4-Step 0-EastWestList'!$C$2:$D$6,2,FALSE),"Neither"))</f>
        <v>Neither</v>
      </c>
    </row>
    <row r="2343" spans="2:4" ht="19.5" customHeight="1">
      <c r="B2343" s="25" t="s">
        <v>23</v>
      </c>
      <c r="C2343" s="27">
        <v>-20</v>
      </c>
      <c r="D2343" s="24" t="str">
        <f>IFERROR(VLOOKUP(TRIM(B2343),'Q4-Step 0-EastWestList'!$A$2:$B$16,2,FALSE),IFERROR(VLOOKUP(TRIM(B2343),'Q4-Step 0-EastWestList'!$C$2:$D$6,2,FALSE),"Neither"))</f>
        <v>Neither</v>
      </c>
    </row>
    <row r="2344" spans="2:4" ht="19.5" customHeight="1">
      <c r="B2344" s="25" t="s">
        <v>55</v>
      </c>
      <c r="C2344" s="26">
        <v>3083</v>
      </c>
      <c r="D2344" s="24" t="str">
        <f>IFERROR(VLOOKUP(TRIM(B2344),'Q4-Step 0-EastWestList'!$A$2:$B$16,2,FALSE),IFERROR(VLOOKUP(TRIM(B2344),'Q4-Step 0-EastWestList'!$C$2:$D$6,2,FALSE),"Neither"))</f>
        <v>Neither</v>
      </c>
    </row>
    <row r="2345" spans="2:4" ht="19.5" customHeight="1">
      <c r="B2345" s="25" t="s">
        <v>39</v>
      </c>
      <c r="C2345" s="26">
        <v>-1368</v>
      </c>
      <c r="D2345" s="24" t="str">
        <f>IFERROR(VLOOKUP(TRIM(B2345),'Q4-Step 0-EastWestList'!$A$2:$B$16,2,FALSE),IFERROR(VLOOKUP(TRIM(B2345),'Q4-Step 0-EastWestList'!$C$2:$D$6,2,FALSE),"Neither"))</f>
        <v>East</v>
      </c>
    </row>
    <row r="2346" spans="2:4" ht="19.5" customHeight="1">
      <c r="B2346" s="25" t="s">
        <v>25</v>
      </c>
      <c r="C2346" s="27">
        <v>-8</v>
      </c>
      <c r="D2346" s="24" t="str">
        <f>IFERROR(VLOOKUP(TRIM(B2346),'Q4-Step 0-EastWestList'!$A$2:$B$16,2,FALSE),IFERROR(VLOOKUP(TRIM(B2346),'Q4-Step 0-EastWestList'!$C$2:$D$6,2,FALSE),"Neither"))</f>
        <v>East</v>
      </c>
    </row>
    <row r="2347" spans="2:4" ht="19.5" customHeight="1">
      <c r="B2347" s="25" t="s">
        <v>140</v>
      </c>
      <c r="C2347" s="27">
        <v>-60</v>
      </c>
      <c r="D2347" s="24" t="str">
        <f>IFERROR(VLOOKUP(TRIM(B2347),'Q4-Step 0-EastWestList'!$A$2:$B$16,2,FALSE),IFERROR(VLOOKUP(TRIM(B2347),'Q4-Step 0-EastWestList'!$C$2:$D$6,2,FALSE),"Neither"))</f>
        <v>Neither</v>
      </c>
    </row>
    <row r="2348" spans="2:4" ht="19.5" customHeight="1">
      <c r="B2348" s="25" t="s">
        <v>59</v>
      </c>
      <c r="C2348" s="27">
        <v>80</v>
      </c>
      <c r="D2348" s="24" t="str">
        <f>IFERROR(VLOOKUP(TRIM(B2348),'Q4-Step 0-EastWestList'!$A$2:$B$16,2,FALSE),IFERROR(VLOOKUP(TRIM(B2348),'Q4-Step 0-EastWestList'!$C$2:$D$6,2,FALSE),"Neither"))</f>
        <v>Neither</v>
      </c>
    </row>
    <row r="2349" spans="2:4" ht="19.5" customHeight="1">
      <c r="B2349" s="25" t="s">
        <v>82</v>
      </c>
      <c r="C2349" s="27">
        <v>175</v>
      </c>
      <c r="D2349" s="24" t="str">
        <f>IFERROR(VLOOKUP(TRIM(B2349),'Q4-Step 0-EastWestList'!$A$2:$B$16,2,FALSE),IFERROR(VLOOKUP(TRIM(B2349),'Q4-Step 0-EastWestList'!$C$2:$D$6,2,FALSE),"Neither"))</f>
        <v>Neither</v>
      </c>
    </row>
    <row r="2350" spans="2:4" ht="19.5" customHeight="1">
      <c r="B2350" s="25" t="s">
        <v>40</v>
      </c>
      <c r="C2350" s="27">
        <v>737</v>
      </c>
      <c r="D2350" s="24" t="str">
        <f>IFERROR(VLOOKUP(TRIM(B2350),'Q4-Step 0-EastWestList'!$A$2:$B$16,2,FALSE),IFERROR(VLOOKUP(TRIM(B2350),'Q4-Step 0-EastWestList'!$C$2:$D$6,2,FALSE),"Neither"))</f>
        <v>West</v>
      </c>
    </row>
    <row r="2351" spans="2:4" ht="19.5" customHeight="1">
      <c r="B2351" s="25" t="s">
        <v>103</v>
      </c>
      <c r="C2351" s="27">
        <v>93</v>
      </c>
      <c r="D2351" s="24" t="str">
        <f>IFERROR(VLOOKUP(TRIM(B2351),'Q4-Step 0-EastWestList'!$A$2:$B$16,2,FALSE),IFERROR(VLOOKUP(TRIM(B2351),'Q4-Step 0-EastWestList'!$C$2:$D$6,2,FALSE),"Neither"))</f>
        <v>Neither</v>
      </c>
    </row>
    <row r="2352" spans="2:4" ht="19.5" customHeight="1">
      <c r="B2352" s="25" t="s">
        <v>96</v>
      </c>
      <c r="C2352" s="27">
        <v>-8</v>
      </c>
      <c r="D2352" s="24" t="str">
        <f>IFERROR(VLOOKUP(TRIM(B2352),'Q4-Step 0-EastWestList'!$A$2:$B$16,2,FALSE),IFERROR(VLOOKUP(TRIM(B2352),'Q4-Step 0-EastWestList'!$C$2:$D$6,2,FALSE),"Neither"))</f>
        <v>East</v>
      </c>
    </row>
    <row r="2353" spans="2:4" ht="19.5" customHeight="1">
      <c r="B2353" s="25" t="s">
        <v>34</v>
      </c>
      <c r="C2353" s="27">
        <v>-56</v>
      </c>
      <c r="D2353" s="24" t="str">
        <f>IFERROR(VLOOKUP(TRIM(B2353),'Q4-Step 0-EastWestList'!$A$2:$B$16,2,FALSE),IFERROR(VLOOKUP(TRIM(B2353),'Q4-Step 0-EastWestList'!$C$2:$D$6,2,FALSE),"Neither"))</f>
        <v>Neither</v>
      </c>
    </row>
    <row r="2354" spans="2:4" ht="19.5" customHeight="1">
      <c r="B2354" s="25" t="s">
        <v>35</v>
      </c>
      <c r="C2354" s="27">
        <v>1</v>
      </c>
      <c r="D2354" s="24" t="str">
        <f>IFERROR(VLOOKUP(TRIM(B2354),'Q4-Step 0-EastWestList'!$A$2:$B$16,2,FALSE),IFERROR(VLOOKUP(TRIM(B2354),'Q4-Step 0-EastWestList'!$C$2:$D$6,2,FALSE),"Neither"))</f>
        <v>Neither</v>
      </c>
    </row>
    <row r="2355" spans="2:4" ht="19.5" customHeight="1">
      <c r="B2355" s="25" t="s">
        <v>81</v>
      </c>
      <c r="C2355" s="27">
        <v>-56</v>
      </c>
      <c r="D2355" s="24" t="str">
        <f>IFERROR(VLOOKUP(TRIM(B2355),'Q4-Step 0-EastWestList'!$A$2:$B$16,2,FALSE),IFERROR(VLOOKUP(TRIM(B2355),'Q4-Step 0-EastWestList'!$C$2:$D$6,2,FALSE),"Neither"))</f>
        <v>Neither</v>
      </c>
    </row>
    <row r="2356" spans="2:4" ht="19.5" customHeight="1">
      <c r="B2356" s="25" t="s">
        <v>34</v>
      </c>
      <c r="C2356" s="27">
        <v>25</v>
      </c>
      <c r="D2356" s="24" t="str">
        <f>IFERROR(VLOOKUP(TRIM(B2356),'Q4-Step 0-EastWestList'!$A$2:$B$16,2,FALSE),IFERROR(VLOOKUP(TRIM(B2356),'Q4-Step 0-EastWestList'!$C$2:$D$6,2,FALSE),"Neither"))</f>
        <v>Neither</v>
      </c>
    </row>
    <row r="2357" spans="2:4" ht="19.5" customHeight="1">
      <c r="B2357" s="25" t="s">
        <v>96</v>
      </c>
      <c r="C2357" s="27">
        <v>611</v>
      </c>
      <c r="D2357" s="24" t="str">
        <f>IFERROR(VLOOKUP(TRIM(B2357),'Q4-Step 0-EastWestList'!$A$2:$B$16,2,FALSE),IFERROR(VLOOKUP(TRIM(B2357),'Q4-Step 0-EastWestList'!$C$2:$D$6,2,FALSE),"Neither"))</f>
        <v>East</v>
      </c>
    </row>
    <row r="2358" spans="2:4" ht="19.5" customHeight="1">
      <c r="B2358" s="25" t="s">
        <v>35</v>
      </c>
      <c r="C2358" s="27">
        <v>91</v>
      </c>
      <c r="D2358" s="24" t="str">
        <f>IFERROR(VLOOKUP(TRIM(B2358),'Q4-Step 0-EastWestList'!$A$2:$B$16,2,FALSE),IFERROR(VLOOKUP(TRIM(B2358),'Q4-Step 0-EastWestList'!$C$2:$D$6,2,FALSE),"Neither"))</f>
        <v>Neither</v>
      </c>
    </row>
    <row r="2359" spans="2:4" ht="19.5" customHeight="1">
      <c r="B2359" s="25" t="s">
        <v>29</v>
      </c>
      <c r="C2359" s="27">
        <v>145</v>
      </c>
      <c r="D2359" s="24" t="str">
        <f>IFERROR(VLOOKUP(TRIM(B2359),'Q4-Step 0-EastWestList'!$A$2:$B$16,2,FALSE),IFERROR(VLOOKUP(TRIM(B2359),'Q4-Step 0-EastWestList'!$C$2:$D$6,2,FALSE),"Neither"))</f>
        <v>Neither</v>
      </c>
    </row>
    <row r="2360" spans="2:4" ht="19.5" customHeight="1">
      <c r="B2360" s="25" t="s">
        <v>40</v>
      </c>
      <c r="C2360" s="27">
        <v>187</v>
      </c>
      <c r="D2360" s="24" t="str">
        <f>IFERROR(VLOOKUP(TRIM(B2360),'Q4-Step 0-EastWestList'!$A$2:$B$16,2,FALSE),IFERROR(VLOOKUP(TRIM(B2360),'Q4-Step 0-EastWestList'!$C$2:$D$6,2,FALSE),"Neither"))</f>
        <v>West</v>
      </c>
    </row>
    <row r="2361" spans="2:4" ht="19.5" customHeight="1">
      <c r="B2361" s="25" t="s">
        <v>82</v>
      </c>
      <c r="C2361" s="27">
        <v>323</v>
      </c>
      <c r="D2361" s="24" t="str">
        <f>IFERROR(VLOOKUP(TRIM(B2361),'Q4-Step 0-EastWestList'!$A$2:$B$16,2,FALSE),IFERROR(VLOOKUP(TRIM(B2361),'Q4-Step 0-EastWestList'!$C$2:$D$6,2,FALSE),"Neither"))</f>
        <v>Neither</v>
      </c>
    </row>
    <row r="2362" spans="2:4" ht="19.5" customHeight="1">
      <c r="B2362" s="25" t="s">
        <v>67</v>
      </c>
      <c r="C2362" s="27">
        <v>197</v>
      </c>
      <c r="D2362" s="24" t="str">
        <f>IFERROR(VLOOKUP(TRIM(B2362),'Q4-Step 0-EastWestList'!$A$2:$B$16,2,FALSE),IFERROR(VLOOKUP(TRIM(B2362),'Q4-Step 0-EastWestList'!$C$2:$D$6,2,FALSE),"Neither"))</f>
        <v>East</v>
      </c>
    </row>
    <row r="2363" spans="2:4" ht="19.5" customHeight="1">
      <c r="B2363" s="25" t="s">
        <v>82</v>
      </c>
      <c r="C2363" s="27">
        <v>24</v>
      </c>
      <c r="D2363" s="24" t="str">
        <f>IFERROR(VLOOKUP(TRIM(B2363),'Q4-Step 0-EastWestList'!$A$2:$B$16,2,FALSE),IFERROR(VLOOKUP(TRIM(B2363),'Q4-Step 0-EastWestList'!$C$2:$D$6,2,FALSE),"Neither"))</f>
        <v>Neither</v>
      </c>
    </row>
    <row r="2364" spans="2:4" ht="19.5" customHeight="1">
      <c r="B2364" s="25" t="s">
        <v>126</v>
      </c>
      <c r="C2364" s="27">
        <v>8</v>
      </c>
      <c r="D2364" s="24" t="str">
        <f>IFERROR(VLOOKUP(TRIM(B2364),'Q4-Step 0-EastWestList'!$A$2:$B$16,2,FALSE),IFERROR(VLOOKUP(TRIM(B2364),'Q4-Step 0-EastWestList'!$C$2:$D$6,2,FALSE),"Neither"))</f>
        <v>Neither</v>
      </c>
    </row>
    <row r="2365" spans="2:4" ht="19.5" customHeight="1">
      <c r="B2365" s="25" t="s">
        <v>50</v>
      </c>
      <c r="C2365" s="27">
        <v>-120</v>
      </c>
      <c r="D2365" s="24" t="str">
        <f>IFERROR(VLOOKUP(TRIM(B2365),'Q4-Step 0-EastWestList'!$A$2:$B$16,2,FALSE),IFERROR(VLOOKUP(TRIM(B2365),'Q4-Step 0-EastWestList'!$C$2:$D$6,2,FALSE),"Neither"))</f>
        <v>East</v>
      </c>
    </row>
    <row r="2366" spans="2:4" ht="19.5" customHeight="1">
      <c r="B2366" s="25" t="s">
        <v>34</v>
      </c>
      <c r="C2366" s="26">
        <v>3226</v>
      </c>
      <c r="D2366" s="24" t="str">
        <f>IFERROR(VLOOKUP(TRIM(B2366),'Q4-Step 0-EastWestList'!$A$2:$B$16,2,FALSE),IFERROR(VLOOKUP(TRIM(B2366),'Q4-Step 0-EastWestList'!$C$2:$D$6,2,FALSE),"Neither"))</f>
        <v>Neither</v>
      </c>
    </row>
    <row r="2367" spans="2:4" ht="19.5" customHeight="1">
      <c r="B2367" s="25" t="s">
        <v>82</v>
      </c>
      <c r="C2367" s="27">
        <v>103</v>
      </c>
      <c r="D2367" s="24" t="str">
        <f>IFERROR(VLOOKUP(TRIM(B2367),'Q4-Step 0-EastWestList'!$A$2:$B$16,2,FALSE),IFERROR(VLOOKUP(TRIM(B2367),'Q4-Step 0-EastWestList'!$C$2:$D$6,2,FALSE),"Neither"))</f>
        <v>Neither</v>
      </c>
    </row>
    <row r="2368" spans="2:4" ht="19.5" customHeight="1">
      <c r="B2368" s="25" t="s">
        <v>142</v>
      </c>
      <c r="C2368" s="27">
        <v>438</v>
      </c>
      <c r="D2368" s="24" t="str">
        <f>IFERROR(VLOOKUP(TRIM(B2368),'Q4-Step 0-EastWestList'!$A$2:$B$16,2,FALSE),IFERROR(VLOOKUP(TRIM(B2368),'Q4-Step 0-EastWestList'!$C$2:$D$6,2,FALSE),"Neither"))</f>
        <v>Neither</v>
      </c>
    </row>
    <row r="2369" spans="2:4" ht="19.5" customHeight="1">
      <c r="B2369" s="25" t="s">
        <v>38</v>
      </c>
      <c r="C2369" s="27">
        <v>32</v>
      </c>
      <c r="D2369" s="24" t="str">
        <f>IFERROR(VLOOKUP(TRIM(B2369),'Q4-Step 0-EastWestList'!$A$2:$B$16,2,FALSE),IFERROR(VLOOKUP(TRIM(B2369),'Q4-Step 0-EastWestList'!$C$2:$D$6,2,FALSE),"Neither"))</f>
        <v>Neither</v>
      </c>
    </row>
    <row r="2370" spans="2:4" ht="19.5" customHeight="1">
      <c r="B2370" s="25" t="s">
        <v>25</v>
      </c>
      <c r="C2370" s="27">
        <v>-15</v>
      </c>
      <c r="D2370" s="24" t="str">
        <f>IFERROR(VLOOKUP(TRIM(B2370),'Q4-Step 0-EastWestList'!$A$2:$B$16,2,FALSE),IFERROR(VLOOKUP(TRIM(B2370),'Q4-Step 0-EastWestList'!$C$2:$D$6,2,FALSE),"Neither"))</f>
        <v>East</v>
      </c>
    </row>
    <row r="2371" spans="2:4" ht="19.5" customHeight="1">
      <c r="B2371" s="25" t="s">
        <v>21</v>
      </c>
      <c r="C2371" s="27">
        <v>-65</v>
      </c>
      <c r="D2371" s="24" t="str">
        <f>IFERROR(VLOOKUP(TRIM(B2371),'Q4-Step 0-EastWestList'!$A$2:$B$16,2,FALSE),IFERROR(VLOOKUP(TRIM(B2371),'Q4-Step 0-EastWestList'!$C$2:$D$6,2,FALSE),"Neither"))</f>
        <v>East</v>
      </c>
    </row>
    <row r="2372" spans="2:4" ht="19.5" customHeight="1">
      <c r="B2372" s="25" t="s">
        <v>34</v>
      </c>
      <c r="C2372" s="27">
        <v>42</v>
      </c>
      <c r="D2372" s="24" t="str">
        <f>IFERROR(VLOOKUP(TRIM(B2372),'Q4-Step 0-EastWestList'!$A$2:$B$16,2,FALSE),IFERROR(VLOOKUP(TRIM(B2372),'Q4-Step 0-EastWestList'!$C$2:$D$6,2,FALSE),"Neither"))</f>
        <v>Neither</v>
      </c>
    </row>
    <row r="2373" spans="2:4" ht="19.5" customHeight="1">
      <c r="B2373" s="25" t="s">
        <v>81</v>
      </c>
      <c r="C2373" s="26">
        <v>1135</v>
      </c>
      <c r="D2373" s="24" t="str">
        <f>IFERROR(VLOOKUP(TRIM(B2373),'Q4-Step 0-EastWestList'!$A$2:$B$16,2,FALSE),IFERROR(VLOOKUP(TRIM(B2373),'Q4-Step 0-EastWestList'!$C$2:$D$6,2,FALSE),"Neither"))</f>
        <v>Neither</v>
      </c>
    </row>
    <row r="2374" spans="2:4" ht="19.5" customHeight="1">
      <c r="B2374" s="25" t="s">
        <v>82</v>
      </c>
      <c r="C2374" s="26">
        <v>3963</v>
      </c>
      <c r="D2374" s="24" t="str">
        <f>IFERROR(VLOOKUP(TRIM(B2374),'Q4-Step 0-EastWestList'!$A$2:$B$16,2,FALSE),IFERROR(VLOOKUP(TRIM(B2374),'Q4-Step 0-EastWestList'!$C$2:$D$6,2,FALSE),"Neither"))</f>
        <v>Neither</v>
      </c>
    </row>
    <row r="2375" spans="2:4" ht="19.5" customHeight="1">
      <c r="B2375" s="25" t="s">
        <v>50</v>
      </c>
      <c r="C2375" s="27">
        <v>77</v>
      </c>
      <c r="D2375" s="24" t="str">
        <f>IFERROR(VLOOKUP(TRIM(B2375),'Q4-Step 0-EastWestList'!$A$2:$B$16,2,FALSE),IFERROR(VLOOKUP(TRIM(B2375),'Q4-Step 0-EastWestList'!$C$2:$D$6,2,FALSE),"Neither"))</f>
        <v>East</v>
      </c>
    </row>
    <row r="2376" spans="2:4" ht="19.5" customHeight="1">
      <c r="B2376" s="25" t="s">
        <v>81</v>
      </c>
      <c r="C2376" s="27">
        <v>463</v>
      </c>
      <c r="D2376" s="24" t="str">
        <f>IFERROR(VLOOKUP(TRIM(B2376),'Q4-Step 0-EastWestList'!$A$2:$B$16,2,FALSE),IFERROR(VLOOKUP(TRIM(B2376),'Q4-Step 0-EastWestList'!$C$2:$D$6,2,FALSE),"Neither"))</f>
        <v>Neither</v>
      </c>
    </row>
    <row r="2377" spans="2:4" ht="19.5" customHeight="1">
      <c r="B2377" s="25" t="s">
        <v>82</v>
      </c>
      <c r="C2377" s="27">
        <v>187</v>
      </c>
      <c r="D2377" s="24" t="str">
        <f>IFERROR(VLOOKUP(TRIM(B2377),'Q4-Step 0-EastWestList'!$A$2:$B$16,2,FALSE),IFERROR(VLOOKUP(TRIM(B2377),'Q4-Step 0-EastWestList'!$C$2:$D$6,2,FALSE),"Neither"))</f>
        <v>Neither</v>
      </c>
    </row>
    <row r="2378" spans="2:4" ht="19.5" customHeight="1">
      <c r="B2378" s="25" t="s">
        <v>25</v>
      </c>
      <c r="C2378" s="27">
        <v>97</v>
      </c>
      <c r="D2378" s="24" t="str">
        <f>IFERROR(VLOOKUP(TRIM(B2378),'Q4-Step 0-EastWestList'!$A$2:$B$16,2,FALSE),IFERROR(VLOOKUP(TRIM(B2378),'Q4-Step 0-EastWestList'!$C$2:$D$6,2,FALSE),"Neither"))</f>
        <v>East</v>
      </c>
    </row>
    <row r="2379" spans="2:4" ht="19.5" customHeight="1">
      <c r="B2379" s="25" t="s">
        <v>525</v>
      </c>
      <c r="C2379" s="27">
        <v>49</v>
      </c>
      <c r="D2379" s="24" t="str">
        <f>IFERROR(VLOOKUP(TRIM(B2379),'Q4-Step 0-EastWestList'!$A$2:$B$16,2,FALSE),IFERROR(VLOOKUP(TRIM(B2379),'Q4-Step 0-EastWestList'!$C$2:$D$6,2,FALSE),"Neither"))</f>
        <v>East</v>
      </c>
    </row>
    <row r="2380" spans="2:4" ht="19.5" customHeight="1">
      <c r="B2380" s="25" t="s">
        <v>43</v>
      </c>
      <c r="C2380" s="27">
        <v>-67</v>
      </c>
      <c r="D2380" s="24" t="str">
        <f>IFERROR(VLOOKUP(TRIM(B2380),'Q4-Step 0-EastWestList'!$A$2:$B$16,2,FALSE),IFERROR(VLOOKUP(TRIM(B2380),'Q4-Step 0-EastWestList'!$C$2:$D$6,2,FALSE),"Neither"))</f>
        <v>Neither</v>
      </c>
    </row>
    <row r="2381" spans="2:4" ht="19.5" customHeight="1">
      <c r="B2381" s="25" t="s">
        <v>43</v>
      </c>
      <c r="C2381" s="27">
        <v>-77</v>
      </c>
      <c r="D2381" s="24" t="str">
        <f>IFERROR(VLOOKUP(TRIM(B2381),'Q4-Step 0-EastWestList'!$A$2:$B$16,2,FALSE),IFERROR(VLOOKUP(TRIM(B2381),'Q4-Step 0-EastWestList'!$C$2:$D$6,2,FALSE),"Neither"))</f>
        <v>Neither</v>
      </c>
    </row>
    <row r="2382" spans="2:4" ht="19.5" customHeight="1">
      <c r="B2382" s="25" t="s">
        <v>23</v>
      </c>
      <c r="C2382" s="27">
        <v>-30</v>
      </c>
      <c r="D2382" s="24" t="str">
        <f>IFERROR(VLOOKUP(TRIM(B2382),'Q4-Step 0-EastWestList'!$A$2:$B$16,2,FALSE),IFERROR(VLOOKUP(TRIM(B2382),'Q4-Step 0-EastWestList'!$C$2:$D$6,2,FALSE),"Neither"))</f>
        <v>Neither</v>
      </c>
    </row>
    <row r="2383" spans="2:4" ht="19.5" customHeight="1">
      <c r="B2383" s="25" t="s">
        <v>64</v>
      </c>
      <c r="C2383" s="27">
        <v>-8</v>
      </c>
      <c r="D2383" s="24" t="str">
        <f>IFERROR(VLOOKUP(TRIM(B2383),'Q4-Step 0-EastWestList'!$A$2:$B$16,2,FALSE),IFERROR(VLOOKUP(TRIM(B2383),'Q4-Step 0-EastWestList'!$C$2:$D$6,2,FALSE),"Neither"))</f>
        <v>Neither</v>
      </c>
    </row>
    <row r="2384" spans="2:4" ht="19.5" customHeight="1">
      <c r="B2384" s="25" t="s">
        <v>34</v>
      </c>
      <c r="C2384" s="27">
        <v>807</v>
      </c>
      <c r="D2384" s="24" t="str">
        <f>IFERROR(VLOOKUP(TRIM(B2384),'Q4-Step 0-EastWestList'!$A$2:$B$16,2,FALSE),IFERROR(VLOOKUP(TRIM(B2384),'Q4-Step 0-EastWestList'!$C$2:$D$6,2,FALSE),"Neither"))</f>
        <v>Neither</v>
      </c>
    </row>
    <row r="2385" spans="2:4" ht="19.5" customHeight="1">
      <c r="B2385" s="25" t="s">
        <v>41</v>
      </c>
      <c r="C2385" s="27">
        <v>432</v>
      </c>
      <c r="D2385" s="24" t="str">
        <f>IFERROR(VLOOKUP(TRIM(B2385),'Q4-Step 0-EastWestList'!$A$2:$B$16,2,FALSE),IFERROR(VLOOKUP(TRIM(B2385),'Q4-Step 0-EastWestList'!$C$2:$D$6,2,FALSE),"Neither"))</f>
        <v>Neither</v>
      </c>
    </row>
    <row r="2386" spans="2:4" ht="19.5" customHeight="1">
      <c r="B2386" s="25" t="s">
        <v>64</v>
      </c>
      <c r="C2386" s="27">
        <v>-18</v>
      </c>
      <c r="D2386" s="24" t="str">
        <f>IFERROR(VLOOKUP(TRIM(B2386),'Q4-Step 0-EastWestList'!$A$2:$B$16,2,FALSE),IFERROR(VLOOKUP(TRIM(B2386),'Q4-Step 0-EastWestList'!$C$2:$D$6,2,FALSE),"Neither"))</f>
        <v>Neither</v>
      </c>
    </row>
    <row r="2387" spans="2:4" ht="19.5" customHeight="1">
      <c r="B2387" s="25" t="s">
        <v>46</v>
      </c>
      <c r="C2387" s="27">
        <v>46</v>
      </c>
      <c r="D2387" s="24" t="str">
        <f>IFERROR(VLOOKUP(TRIM(B2387),'Q4-Step 0-EastWestList'!$A$2:$B$16,2,FALSE),IFERROR(VLOOKUP(TRIM(B2387),'Q4-Step 0-EastWestList'!$C$2:$D$6,2,FALSE),"Neither"))</f>
        <v>Neither</v>
      </c>
    </row>
    <row r="2388" spans="2:4" ht="19.5" customHeight="1">
      <c r="B2388" s="25" t="s">
        <v>126</v>
      </c>
      <c r="C2388" s="27">
        <v>-90</v>
      </c>
      <c r="D2388" s="24" t="str">
        <f>IFERROR(VLOOKUP(TRIM(B2388),'Q4-Step 0-EastWestList'!$A$2:$B$16,2,FALSE),IFERROR(VLOOKUP(TRIM(B2388),'Q4-Step 0-EastWestList'!$C$2:$D$6,2,FALSE),"Neither"))</f>
        <v>Neither</v>
      </c>
    </row>
    <row r="2389" spans="2:4" ht="19.5" customHeight="1">
      <c r="B2389" s="25" t="s">
        <v>36</v>
      </c>
      <c r="C2389" s="27">
        <v>-27</v>
      </c>
      <c r="D2389" s="24" t="str">
        <f>IFERROR(VLOOKUP(TRIM(B2389),'Q4-Step 0-EastWestList'!$A$2:$B$16,2,FALSE),IFERROR(VLOOKUP(TRIM(B2389),'Q4-Step 0-EastWestList'!$C$2:$D$6,2,FALSE),"Neither"))</f>
        <v>Neither</v>
      </c>
    </row>
    <row r="2390" spans="2:4" ht="19.5" customHeight="1">
      <c r="B2390" s="25" t="s">
        <v>82</v>
      </c>
      <c r="C2390" s="27">
        <v>204</v>
      </c>
      <c r="D2390" s="24" t="str">
        <f>IFERROR(VLOOKUP(TRIM(B2390),'Q4-Step 0-EastWestList'!$A$2:$B$16,2,FALSE),IFERROR(VLOOKUP(TRIM(B2390),'Q4-Step 0-EastWestList'!$C$2:$D$6,2,FALSE),"Neither"))</f>
        <v>Neither</v>
      </c>
    </row>
    <row r="2391" spans="2:4" ht="19.5" customHeight="1">
      <c r="B2391" s="25" t="s">
        <v>25</v>
      </c>
      <c r="C2391" s="27">
        <v>-80</v>
      </c>
      <c r="D2391" s="24" t="str">
        <f>IFERROR(VLOOKUP(TRIM(B2391),'Q4-Step 0-EastWestList'!$A$2:$B$16,2,FALSE),IFERROR(VLOOKUP(TRIM(B2391),'Q4-Step 0-EastWestList'!$C$2:$D$6,2,FALSE),"Neither"))</f>
        <v>East</v>
      </c>
    </row>
    <row r="2392" spans="2:4" ht="19.5" customHeight="1">
      <c r="B2392" s="25" t="s">
        <v>38</v>
      </c>
      <c r="C2392" s="27">
        <v>277</v>
      </c>
      <c r="D2392" s="24" t="str">
        <f>IFERROR(VLOOKUP(TRIM(B2392),'Q4-Step 0-EastWestList'!$A$2:$B$16,2,FALSE),IFERROR(VLOOKUP(TRIM(B2392),'Q4-Step 0-EastWestList'!$C$2:$D$6,2,FALSE),"Neither"))</f>
        <v>Neither</v>
      </c>
    </row>
    <row r="2393" spans="2:4" ht="19.5" customHeight="1">
      <c r="B2393" s="25" t="s">
        <v>82</v>
      </c>
      <c r="C2393" s="27">
        <v>-212</v>
      </c>
      <c r="D2393" s="24" t="str">
        <f>IFERROR(VLOOKUP(TRIM(B2393),'Q4-Step 0-EastWestList'!$A$2:$B$16,2,FALSE),IFERROR(VLOOKUP(TRIM(B2393),'Q4-Step 0-EastWestList'!$C$2:$D$6,2,FALSE),"Neither"))</f>
        <v>Neither</v>
      </c>
    </row>
    <row r="2394" spans="2:4" ht="19.5" customHeight="1">
      <c r="B2394" s="25" t="s">
        <v>41</v>
      </c>
      <c r="C2394" s="27">
        <v>65</v>
      </c>
      <c r="D2394" s="24" t="str">
        <f>IFERROR(VLOOKUP(TRIM(B2394),'Q4-Step 0-EastWestList'!$A$2:$B$16,2,FALSE),IFERROR(VLOOKUP(TRIM(B2394),'Q4-Step 0-EastWestList'!$C$2:$D$6,2,FALSE),"Neither"))</f>
        <v>Neither</v>
      </c>
    </row>
    <row r="2395" spans="2:4" ht="19.5" customHeight="1">
      <c r="B2395" s="25" t="s">
        <v>140</v>
      </c>
      <c r="C2395" s="27">
        <v>-121</v>
      </c>
      <c r="D2395" s="24" t="str">
        <f>IFERROR(VLOOKUP(TRIM(B2395),'Q4-Step 0-EastWestList'!$A$2:$B$16,2,FALSE),IFERROR(VLOOKUP(TRIM(B2395),'Q4-Step 0-EastWestList'!$C$2:$D$6,2,FALSE),"Neither"))</f>
        <v>Neither</v>
      </c>
    </row>
    <row r="2396" spans="2:4" ht="19.5" customHeight="1">
      <c r="B2396" s="25" t="s">
        <v>64</v>
      </c>
      <c r="C2396" s="27">
        <v>622</v>
      </c>
      <c r="D2396" s="24" t="str">
        <f>IFERROR(VLOOKUP(TRIM(B2396),'Q4-Step 0-EastWestList'!$A$2:$B$16,2,FALSE),IFERROR(VLOOKUP(TRIM(B2396),'Q4-Step 0-EastWestList'!$C$2:$D$6,2,FALSE),"Neither"))</f>
        <v>Neither</v>
      </c>
    </row>
    <row r="2397" spans="2:4" ht="19.5" customHeight="1">
      <c r="B2397" s="25" t="s">
        <v>34</v>
      </c>
      <c r="C2397" s="27">
        <v>26</v>
      </c>
      <c r="D2397" s="24" t="str">
        <f>IFERROR(VLOOKUP(TRIM(B2397),'Q4-Step 0-EastWestList'!$A$2:$B$16,2,FALSE),IFERROR(VLOOKUP(TRIM(B2397),'Q4-Step 0-EastWestList'!$C$2:$D$6,2,FALSE),"Neither"))</f>
        <v>Neither</v>
      </c>
    </row>
    <row r="2398" spans="2:4" ht="19.5" customHeight="1">
      <c r="B2398" s="25" t="s">
        <v>29</v>
      </c>
      <c r="C2398" s="27">
        <v>76</v>
      </c>
      <c r="D2398" s="24" t="str">
        <f>IFERROR(VLOOKUP(TRIM(B2398),'Q4-Step 0-EastWestList'!$A$2:$B$16,2,FALSE),IFERROR(VLOOKUP(TRIM(B2398),'Q4-Step 0-EastWestList'!$C$2:$D$6,2,FALSE),"Neither"))</f>
        <v>Neither</v>
      </c>
    </row>
    <row r="2399" spans="2:4" ht="19.5" customHeight="1">
      <c r="B2399" s="25" t="s">
        <v>31</v>
      </c>
      <c r="C2399" s="27">
        <v>26</v>
      </c>
      <c r="D2399" s="24" t="str">
        <f>IFERROR(VLOOKUP(TRIM(B2399),'Q4-Step 0-EastWestList'!$A$2:$B$16,2,FALSE),IFERROR(VLOOKUP(TRIM(B2399),'Q4-Step 0-EastWestList'!$C$2:$D$6,2,FALSE),"Neither"))</f>
        <v>Neither</v>
      </c>
    </row>
    <row r="2400" spans="2:4" ht="19.5" customHeight="1">
      <c r="B2400" s="25" t="s">
        <v>144</v>
      </c>
      <c r="C2400" s="26">
        <v>1639</v>
      </c>
      <c r="D2400" s="24" t="str">
        <f>IFERROR(VLOOKUP(TRIM(B2400),'Q4-Step 0-EastWestList'!$A$2:$B$16,2,FALSE),IFERROR(VLOOKUP(TRIM(B2400),'Q4-Step 0-EastWestList'!$C$2:$D$6,2,FALSE),"Neither"))</f>
        <v>Neither</v>
      </c>
    </row>
    <row r="2401" spans="2:4" ht="19.5" customHeight="1">
      <c r="B2401" s="25" t="s">
        <v>67</v>
      </c>
      <c r="C2401" s="27">
        <v>-238</v>
      </c>
      <c r="D2401" s="24" t="str">
        <f>IFERROR(VLOOKUP(TRIM(B2401),'Q4-Step 0-EastWestList'!$A$2:$B$16,2,FALSE),IFERROR(VLOOKUP(TRIM(B2401),'Q4-Step 0-EastWestList'!$C$2:$D$6,2,FALSE),"Neither"))</f>
        <v>East</v>
      </c>
    </row>
    <row r="2402" spans="2:4" ht="19.5" customHeight="1">
      <c r="B2402" s="25" t="s">
        <v>96</v>
      </c>
      <c r="C2402" s="27">
        <v>-6</v>
      </c>
      <c r="D2402" s="24" t="str">
        <f>IFERROR(VLOOKUP(TRIM(B2402),'Q4-Step 0-EastWestList'!$A$2:$B$16,2,FALSE),IFERROR(VLOOKUP(TRIM(B2402),'Q4-Step 0-EastWestList'!$C$2:$D$6,2,FALSE),"Neither"))</f>
        <v>East</v>
      </c>
    </row>
    <row r="2403" spans="2:4" ht="19.5" customHeight="1">
      <c r="B2403" s="25" t="s">
        <v>64</v>
      </c>
      <c r="C2403" s="27">
        <v>16</v>
      </c>
      <c r="D2403" s="24" t="str">
        <f>IFERROR(VLOOKUP(TRIM(B2403),'Q4-Step 0-EastWestList'!$A$2:$B$16,2,FALSE),IFERROR(VLOOKUP(TRIM(B2403),'Q4-Step 0-EastWestList'!$C$2:$D$6,2,FALSE),"Neither"))</f>
        <v>Neither</v>
      </c>
    </row>
    <row r="2404" spans="2:4" ht="19.5" customHeight="1">
      <c r="B2404" s="25" t="s">
        <v>46</v>
      </c>
      <c r="C2404" s="27">
        <v>920</v>
      </c>
      <c r="D2404" s="24" t="str">
        <f>IFERROR(VLOOKUP(TRIM(B2404),'Q4-Step 0-EastWestList'!$A$2:$B$16,2,FALSE),IFERROR(VLOOKUP(TRIM(B2404),'Q4-Step 0-EastWestList'!$C$2:$D$6,2,FALSE),"Neither"))</f>
        <v>Neither</v>
      </c>
    </row>
    <row r="2405" spans="2:4" ht="19.5" customHeight="1">
      <c r="B2405" s="25" t="s">
        <v>30</v>
      </c>
      <c r="C2405" s="27">
        <v>12</v>
      </c>
      <c r="D2405" s="24" t="str">
        <f>IFERROR(VLOOKUP(TRIM(B2405),'Q4-Step 0-EastWestList'!$A$2:$B$16,2,FALSE),IFERROR(VLOOKUP(TRIM(B2405),'Q4-Step 0-EastWestList'!$C$2:$D$6,2,FALSE),"Neither"))</f>
        <v>Neither</v>
      </c>
    </row>
    <row r="2406" spans="2:4" ht="19.5" customHeight="1">
      <c r="B2406" s="25" t="s">
        <v>38</v>
      </c>
      <c r="C2406" s="27">
        <v>-6</v>
      </c>
      <c r="D2406" s="24" t="str">
        <f>IFERROR(VLOOKUP(TRIM(B2406),'Q4-Step 0-EastWestList'!$A$2:$B$16,2,FALSE),IFERROR(VLOOKUP(TRIM(B2406),'Q4-Step 0-EastWestList'!$C$2:$D$6,2,FALSE),"Neither"))</f>
        <v>Neither</v>
      </c>
    </row>
    <row r="2407" spans="2:4" ht="19.5" customHeight="1">
      <c r="B2407" s="25" t="s">
        <v>71</v>
      </c>
      <c r="C2407" s="26">
        <v>1324</v>
      </c>
      <c r="D2407" s="24" t="str">
        <f>IFERROR(VLOOKUP(TRIM(B2407),'Q4-Step 0-EastWestList'!$A$2:$B$16,2,FALSE),IFERROR(VLOOKUP(TRIM(B2407),'Q4-Step 0-EastWestList'!$C$2:$D$6,2,FALSE),"Neither"))</f>
        <v>Neither</v>
      </c>
    </row>
    <row r="2408" spans="2:4" ht="19.5" customHeight="1">
      <c r="B2408" s="25" t="s">
        <v>55</v>
      </c>
      <c r="C2408" s="27">
        <v>21</v>
      </c>
      <c r="D2408" s="24" t="str">
        <f>IFERROR(VLOOKUP(TRIM(B2408),'Q4-Step 0-EastWestList'!$A$2:$B$16,2,FALSE),IFERROR(VLOOKUP(TRIM(B2408),'Q4-Step 0-EastWestList'!$C$2:$D$6,2,FALSE),"Neither"))</f>
        <v>Neither</v>
      </c>
    </row>
    <row r="2409" spans="2:4" ht="19.5" customHeight="1">
      <c r="B2409" s="25" t="s">
        <v>39</v>
      </c>
      <c r="C2409" s="27">
        <v>-67</v>
      </c>
      <c r="D2409" s="24" t="str">
        <f>IFERROR(VLOOKUP(TRIM(B2409),'Q4-Step 0-EastWestList'!$A$2:$B$16,2,FALSE),IFERROR(VLOOKUP(TRIM(B2409),'Q4-Step 0-EastWestList'!$C$2:$D$6,2,FALSE),"Neither"))</f>
        <v>East</v>
      </c>
    </row>
    <row r="2410" spans="2:4" ht="19.5" customHeight="1">
      <c r="B2410" s="25" t="s">
        <v>140</v>
      </c>
      <c r="C2410" s="27">
        <v>-149</v>
      </c>
      <c r="D2410" s="24" t="str">
        <f>IFERROR(VLOOKUP(TRIM(B2410),'Q4-Step 0-EastWestList'!$A$2:$B$16,2,FALSE),IFERROR(VLOOKUP(TRIM(B2410),'Q4-Step 0-EastWestList'!$C$2:$D$6,2,FALSE),"Neither"))</f>
        <v>Neither</v>
      </c>
    </row>
    <row r="2411" spans="2:4" ht="19.5" customHeight="1">
      <c r="B2411" s="25" t="s">
        <v>25</v>
      </c>
      <c r="C2411" s="27">
        <v>-86</v>
      </c>
      <c r="D2411" s="24" t="str">
        <f>IFERROR(VLOOKUP(TRIM(B2411),'Q4-Step 0-EastWestList'!$A$2:$B$16,2,FALSE),IFERROR(VLOOKUP(TRIM(B2411),'Q4-Step 0-EastWestList'!$C$2:$D$6,2,FALSE),"Neither"))</f>
        <v>East</v>
      </c>
    </row>
    <row r="2412" spans="2:4" ht="19.5" customHeight="1">
      <c r="B2412" s="25" t="s">
        <v>50</v>
      </c>
      <c r="C2412" s="27">
        <v>-15</v>
      </c>
      <c r="D2412" s="24" t="str">
        <f>IFERROR(VLOOKUP(TRIM(B2412),'Q4-Step 0-EastWestList'!$A$2:$B$16,2,FALSE),IFERROR(VLOOKUP(TRIM(B2412),'Q4-Step 0-EastWestList'!$C$2:$D$6,2,FALSE),"Neither"))</f>
        <v>East</v>
      </c>
    </row>
    <row r="2413" spans="2:4" ht="19.5" customHeight="1">
      <c r="B2413" s="25" t="s">
        <v>40</v>
      </c>
      <c r="C2413" s="26">
        <v>1915</v>
      </c>
      <c r="D2413" s="24" t="str">
        <f>IFERROR(VLOOKUP(TRIM(B2413),'Q4-Step 0-EastWestList'!$A$2:$B$16,2,FALSE),IFERROR(VLOOKUP(TRIM(B2413),'Q4-Step 0-EastWestList'!$C$2:$D$6,2,FALSE),"Neither"))</f>
        <v>West</v>
      </c>
    </row>
    <row r="2414" spans="2:4" ht="19.5" customHeight="1">
      <c r="B2414" s="25" t="s">
        <v>36</v>
      </c>
      <c r="C2414" s="27">
        <v>-13</v>
      </c>
      <c r="D2414" s="24" t="str">
        <f>IFERROR(VLOOKUP(TRIM(B2414),'Q4-Step 0-EastWestList'!$A$2:$B$16,2,FALSE),IFERROR(VLOOKUP(TRIM(B2414),'Q4-Step 0-EastWestList'!$C$2:$D$6,2,FALSE),"Neither"))</f>
        <v>Neither</v>
      </c>
    </row>
    <row r="2415" spans="2:4" ht="19.5" customHeight="1">
      <c r="B2415" s="25" t="s">
        <v>131</v>
      </c>
      <c r="C2415" s="27">
        <v>294</v>
      </c>
      <c r="D2415" s="24" t="str">
        <f>IFERROR(VLOOKUP(TRIM(B2415),'Q4-Step 0-EastWestList'!$A$2:$B$16,2,FALSE),IFERROR(VLOOKUP(TRIM(B2415),'Q4-Step 0-EastWestList'!$C$2:$D$6,2,FALSE),"Neither"))</f>
        <v>West</v>
      </c>
    </row>
    <row r="2416" spans="2:4" ht="19.5" customHeight="1">
      <c r="B2416" s="25" t="s">
        <v>50</v>
      </c>
      <c r="C2416" s="27">
        <v>-29</v>
      </c>
      <c r="D2416" s="24" t="str">
        <f>IFERROR(VLOOKUP(TRIM(B2416),'Q4-Step 0-EastWestList'!$A$2:$B$16,2,FALSE),IFERROR(VLOOKUP(TRIM(B2416),'Q4-Step 0-EastWestList'!$C$2:$D$6,2,FALSE),"Neither"))</f>
        <v>East</v>
      </c>
    </row>
    <row r="2417" spans="2:4" ht="19.5" customHeight="1">
      <c r="B2417" s="25" t="s">
        <v>160</v>
      </c>
      <c r="C2417" s="27">
        <v>84</v>
      </c>
      <c r="D2417" s="24" t="str">
        <f>IFERROR(VLOOKUP(TRIM(B2417),'Q4-Step 0-EastWestList'!$A$2:$B$16,2,FALSE),IFERROR(VLOOKUP(TRIM(B2417),'Q4-Step 0-EastWestList'!$C$2:$D$6,2,FALSE),"Neither"))</f>
        <v>Neither</v>
      </c>
    </row>
    <row r="2418" spans="2:4" ht="19.5" customHeight="1">
      <c r="B2418" s="25" t="s">
        <v>55</v>
      </c>
      <c r="C2418" s="27">
        <v>68</v>
      </c>
      <c r="D2418" s="24" t="str">
        <f>IFERROR(VLOOKUP(TRIM(B2418),'Q4-Step 0-EastWestList'!$A$2:$B$16,2,FALSE),IFERROR(VLOOKUP(TRIM(B2418),'Q4-Step 0-EastWestList'!$C$2:$D$6,2,FALSE),"Neither"))</f>
        <v>Neither</v>
      </c>
    </row>
    <row r="2419" spans="2:4" ht="19.5" customHeight="1">
      <c r="B2419" s="25" t="s">
        <v>93</v>
      </c>
      <c r="C2419" s="26">
        <v>-1008</v>
      </c>
      <c r="D2419" s="24" t="str">
        <f>IFERROR(VLOOKUP(TRIM(B2419),'Q4-Step 0-EastWestList'!$A$2:$B$16,2,FALSE),IFERROR(VLOOKUP(TRIM(B2419),'Q4-Step 0-EastWestList'!$C$2:$D$6,2,FALSE),"Neither"))</f>
        <v>Neither</v>
      </c>
    </row>
    <row r="2420" spans="2:4" ht="19.5" customHeight="1">
      <c r="B2420" s="25" t="s">
        <v>36</v>
      </c>
      <c r="C2420" s="27">
        <v>28</v>
      </c>
      <c r="D2420" s="24" t="str">
        <f>IFERROR(VLOOKUP(TRIM(B2420),'Q4-Step 0-EastWestList'!$A$2:$B$16,2,FALSE),IFERROR(VLOOKUP(TRIM(B2420),'Q4-Step 0-EastWestList'!$C$2:$D$6,2,FALSE),"Neither"))</f>
        <v>Neither</v>
      </c>
    </row>
    <row r="2421" spans="2:4" ht="19.5" customHeight="1">
      <c r="B2421" s="25" t="s">
        <v>103</v>
      </c>
      <c r="C2421" s="27">
        <v>27</v>
      </c>
      <c r="D2421" s="24" t="str">
        <f>IFERROR(VLOOKUP(TRIM(B2421),'Q4-Step 0-EastWestList'!$A$2:$B$16,2,FALSE),IFERROR(VLOOKUP(TRIM(B2421),'Q4-Step 0-EastWestList'!$C$2:$D$6,2,FALSE),"Neither"))</f>
        <v>Neither</v>
      </c>
    </row>
    <row r="2422" spans="2:4" ht="19.5" customHeight="1">
      <c r="B2422" s="25" t="s">
        <v>190</v>
      </c>
      <c r="C2422" s="27">
        <v>520</v>
      </c>
      <c r="D2422" s="24" t="str">
        <f>IFERROR(VLOOKUP(TRIM(B2422),'Q4-Step 0-EastWestList'!$A$2:$B$16,2,FALSE),IFERROR(VLOOKUP(TRIM(B2422),'Q4-Step 0-EastWestList'!$C$2:$D$6,2,FALSE),"Neither"))</f>
        <v>Neither</v>
      </c>
    </row>
    <row r="2423" spans="2:4" ht="19.5" customHeight="1">
      <c r="B2423" s="25" t="s">
        <v>52</v>
      </c>
      <c r="C2423" s="26">
        <v>1066</v>
      </c>
      <c r="D2423" s="24" t="str">
        <f>IFERROR(VLOOKUP(TRIM(B2423),'Q4-Step 0-EastWestList'!$A$2:$B$16,2,FALSE),IFERROR(VLOOKUP(TRIM(B2423),'Q4-Step 0-EastWestList'!$C$2:$D$6,2,FALSE),"Neither"))</f>
        <v>West</v>
      </c>
    </row>
    <row r="2424" spans="2:4" ht="19.5" customHeight="1">
      <c r="B2424" s="25" t="s">
        <v>86</v>
      </c>
      <c r="C2424" s="27">
        <v>-55</v>
      </c>
      <c r="D2424" s="24" t="str">
        <f>IFERROR(VLOOKUP(TRIM(B2424),'Q4-Step 0-EastWestList'!$A$2:$B$16,2,FALSE),IFERROR(VLOOKUP(TRIM(B2424),'Q4-Step 0-EastWestList'!$C$2:$D$6,2,FALSE),"Neither"))</f>
        <v>Neither</v>
      </c>
    </row>
    <row r="2425" spans="2:4" ht="19.5" customHeight="1">
      <c r="B2425" s="25" t="s">
        <v>37</v>
      </c>
      <c r="C2425" s="27">
        <v>17</v>
      </c>
      <c r="D2425" s="24" t="str">
        <f>IFERROR(VLOOKUP(TRIM(B2425),'Q4-Step 0-EastWestList'!$A$2:$B$16,2,FALSE),IFERROR(VLOOKUP(TRIM(B2425),'Q4-Step 0-EastWestList'!$C$2:$D$6,2,FALSE),"Neither"))</f>
        <v>Neither</v>
      </c>
    </row>
    <row r="2426" spans="2:4" ht="19.5" customHeight="1">
      <c r="B2426" s="25" t="s">
        <v>39</v>
      </c>
      <c r="C2426" s="27">
        <v>903</v>
      </c>
      <c r="D2426" s="24" t="str">
        <f>IFERROR(VLOOKUP(TRIM(B2426),'Q4-Step 0-EastWestList'!$A$2:$B$16,2,FALSE),IFERROR(VLOOKUP(TRIM(B2426),'Q4-Step 0-EastWestList'!$C$2:$D$6,2,FALSE),"Neither"))</f>
        <v>East</v>
      </c>
    </row>
    <row r="2427" spans="2:4" ht="19.5" customHeight="1">
      <c r="B2427" s="25" t="s">
        <v>21</v>
      </c>
      <c r="C2427" s="27">
        <v>984</v>
      </c>
      <c r="D2427" s="24" t="str">
        <f>IFERROR(VLOOKUP(TRIM(B2427),'Q4-Step 0-EastWestList'!$A$2:$B$16,2,FALSE),IFERROR(VLOOKUP(TRIM(B2427),'Q4-Step 0-EastWestList'!$C$2:$D$6,2,FALSE),"Neither"))</f>
        <v>East</v>
      </c>
    </row>
    <row r="2428" spans="2:4" ht="19.5" customHeight="1">
      <c r="B2428" s="25" t="s">
        <v>25</v>
      </c>
      <c r="C2428" s="27">
        <v>125</v>
      </c>
      <c r="D2428" s="24" t="str">
        <f>IFERROR(VLOOKUP(TRIM(B2428),'Q4-Step 0-EastWestList'!$A$2:$B$16,2,FALSE),IFERROR(VLOOKUP(TRIM(B2428),'Q4-Step 0-EastWestList'!$C$2:$D$6,2,FALSE),"Neither"))</f>
        <v>East</v>
      </c>
    </row>
    <row r="2429" spans="2:4" ht="19.5" customHeight="1">
      <c r="B2429" s="25" t="s">
        <v>82</v>
      </c>
      <c r="C2429" s="27">
        <v>-27</v>
      </c>
      <c r="D2429" s="24" t="str">
        <f>IFERROR(VLOOKUP(TRIM(B2429),'Q4-Step 0-EastWestList'!$A$2:$B$16,2,FALSE),IFERROR(VLOOKUP(TRIM(B2429),'Q4-Step 0-EastWestList'!$C$2:$D$6,2,FALSE),"Neither"))</f>
        <v>Neither</v>
      </c>
    </row>
    <row r="2430" spans="2:4" ht="19.5" customHeight="1">
      <c r="B2430" s="25" t="s">
        <v>52</v>
      </c>
      <c r="C2430" s="27">
        <v>640</v>
      </c>
      <c r="D2430" s="24" t="str">
        <f>IFERROR(VLOOKUP(TRIM(B2430),'Q4-Step 0-EastWestList'!$A$2:$B$16,2,FALSE),IFERROR(VLOOKUP(TRIM(B2430),'Q4-Step 0-EastWestList'!$C$2:$D$6,2,FALSE),"Neither"))</f>
        <v>West</v>
      </c>
    </row>
    <row r="2431" spans="2:4" ht="19.5" customHeight="1">
      <c r="B2431" s="25" t="s">
        <v>93</v>
      </c>
      <c r="C2431" s="26">
        <v>1409</v>
      </c>
      <c r="D2431" s="24" t="str">
        <f>IFERROR(VLOOKUP(TRIM(B2431),'Q4-Step 0-EastWestList'!$A$2:$B$16,2,FALSE),IFERROR(VLOOKUP(TRIM(B2431),'Q4-Step 0-EastWestList'!$C$2:$D$6,2,FALSE),"Neither"))</f>
        <v>Neither</v>
      </c>
    </row>
    <row r="2432" spans="2:4" ht="19.5" customHeight="1">
      <c r="B2432" s="25" t="s">
        <v>33</v>
      </c>
      <c r="C2432" s="27">
        <v>57</v>
      </c>
      <c r="D2432" s="24" t="str">
        <f>IFERROR(VLOOKUP(TRIM(B2432),'Q4-Step 0-EastWestList'!$A$2:$B$16,2,FALSE),IFERROR(VLOOKUP(TRIM(B2432),'Q4-Step 0-EastWestList'!$C$2:$D$6,2,FALSE),"Neither"))</f>
        <v>Neither</v>
      </c>
    </row>
    <row r="2433" spans="2:4" ht="19.5" customHeight="1">
      <c r="B2433" s="25" t="s">
        <v>82</v>
      </c>
      <c r="C2433" s="27">
        <v>155</v>
      </c>
      <c r="D2433" s="24" t="str">
        <f>IFERROR(VLOOKUP(TRIM(B2433),'Q4-Step 0-EastWestList'!$A$2:$B$16,2,FALSE),IFERROR(VLOOKUP(TRIM(B2433),'Q4-Step 0-EastWestList'!$C$2:$D$6,2,FALSE),"Neither"))</f>
        <v>Neither</v>
      </c>
    </row>
    <row r="2434" spans="2:4" ht="19.5" customHeight="1">
      <c r="B2434" s="25" t="s">
        <v>82</v>
      </c>
      <c r="C2434" s="27">
        <v>82</v>
      </c>
      <c r="D2434" s="24" t="str">
        <f>IFERROR(VLOOKUP(TRIM(B2434),'Q4-Step 0-EastWestList'!$A$2:$B$16,2,FALSE),IFERROR(VLOOKUP(TRIM(B2434),'Q4-Step 0-EastWestList'!$C$2:$D$6,2,FALSE),"Neither"))</f>
        <v>Neither</v>
      </c>
    </row>
    <row r="2435" spans="2:4" ht="19.5" customHeight="1">
      <c r="D2435" s="11"/>
    </row>
  </sheetData>
  <autoFilter ref="B3:D2434" xr:uid="{B1945132-9EA4-4B86-A449-460454546560}"/>
  <mergeCells count="1">
    <mergeCell ref="B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E88F-016B-4298-B2F7-270A78A1CD81}">
  <dimension ref="A1:E573"/>
  <sheetViews>
    <sheetView workbookViewId="0">
      <selection activeCell="E3" sqref="E3"/>
    </sheetView>
  </sheetViews>
  <sheetFormatPr defaultRowHeight="14.5"/>
  <cols>
    <col min="1" max="1" width="5.453125" bestFit="1" customWidth="1"/>
    <col min="2" max="2" width="15.453125" customWidth="1"/>
    <col min="4" max="4" width="5.453125" bestFit="1" customWidth="1"/>
    <col min="5" max="5" width="15" bestFit="1" customWidth="1"/>
  </cols>
  <sheetData>
    <row r="1" spans="1:5" ht="15" thickBot="1">
      <c r="A1" s="58" t="s">
        <v>1762</v>
      </c>
      <c r="B1" s="59"/>
      <c r="D1" s="60" t="s">
        <v>1763</v>
      </c>
      <c r="E1" s="61"/>
    </row>
    <row r="2" spans="1:5" ht="15.5">
      <c r="A2" s="33" t="s">
        <v>1583</v>
      </c>
      <c r="B2" s="33" t="s">
        <v>6</v>
      </c>
      <c r="D2" s="13" t="s">
        <v>1583</v>
      </c>
      <c r="E2" s="34" t="s">
        <v>6</v>
      </c>
    </row>
    <row r="3" spans="1:5" ht="15.5">
      <c r="A3" s="25" t="s">
        <v>21</v>
      </c>
      <c r="B3" s="27">
        <v>-36</v>
      </c>
      <c r="D3" s="25" t="s">
        <v>40</v>
      </c>
      <c r="E3" s="27">
        <v>234</v>
      </c>
    </row>
    <row r="4" spans="1:5" ht="15.5">
      <c r="A4" s="25" t="s">
        <v>25</v>
      </c>
      <c r="B4" s="27">
        <v>-102</v>
      </c>
      <c r="D4" s="25" t="s">
        <v>52</v>
      </c>
      <c r="E4" s="26">
        <v>8697</v>
      </c>
    </row>
    <row r="5" spans="1:5" ht="15.5">
      <c r="A5" s="25" t="s">
        <v>39</v>
      </c>
      <c r="B5" s="27">
        <v>18</v>
      </c>
      <c r="D5" s="25" t="s">
        <v>52</v>
      </c>
      <c r="E5" s="27">
        <v>-99</v>
      </c>
    </row>
    <row r="6" spans="1:5" ht="15.5">
      <c r="A6" s="25" t="s">
        <v>21</v>
      </c>
      <c r="B6" s="27">
        <v>203</v>
      </c>
      <c r="D6" s="25" t="s">
        <v>79</v>
      </c>
      <c r="E6" s="26">
        <v>2706</v>
      </c>
    </row>
    <row r="7" spans="1:5" ht="15.5">
      <c r="A7" s="25" t="s">
        <v>48</v>
      </c>
      <c r="B7" s="27">
        <v>882</v>
      </c>
      <c r="D7" s="25" t="s">
        <v>40</v>
      </c>
      <c r="E7" s="27">
        <v>-39</v>
      </c>
    </row>
    <row r="8" spans="1:5" ht="15.5">
      <c r="A8" s="25" t="s">
        <v>50</v>
      </c>
      <c r="B8" s="27">
        <v>219</v>
      </c>
      <c r="D8" s="25" t="s">
        <v>131</v>
      </c>
      <c r="E8" s="27">
        <v>-44</v>
      </c>
    </row>
    <row r="9" spans="1:5" ht="15.5">
      <c r="A9" s="25" t="s">
        <v>25</v>
      </c>
      <c r="B9" s="27">
        <v>166</v>
      </c>
      <c r="D9" s="25" t="s">
        <v>131</v>
      </c>
      <c r="E9" s="27">
        <v>178</v>
      </c>
    </row>
    <row r="10" spans="1:5" ht="15.5">
      <c r="A10" s="25" t="s">
        <v>50</v>
      </c>
      <c r="B10" s="27">
        <v>-34</v>
      </c>
      <c r="D10" s="25" t="s">
        <v>40</v>
      </c>
      <c r="E10" s="26">
        <v>1298</v>
      </c>
    </row>
    <row r="11" spans="1:5" ht="15.5">
      <c r="A11" s="25" t="s">
        <v>25</v>
      </c>
      <c r="B11" s="26">
        <v>2048</v>
      </c>
      <c r="D11" s="25" t="s">
        <v>79</v>
      </c>
      <c r="E11" s="27">
        <v>278</v>
      </c>
    </row>
    <row r="12" spans="1:5" ht="15.5">
      <c r="A12" s="25" t="s">
        <v>67</v>
      </c>
      <c r="B12" s="27">
        <v>-190</v>
      </c>
      <c r="D12" s="25" t="s">
        <v>52</v>
      </c>
      <c r="E12" s="27">
        <v>100</v>
      </c>
    </row>
    <row r="13" spans="1:5" ht="15.5">
      <c r="A13" s="25" t="s">
        <v>50</v>
      </c>
      <c r="B13" s="27">
        <v>-39</v>
      </c>
      <c r="D13" s="25" t="s">
        <v>52</v>
      </c>
      <c r="E13" s="27">
        <v>-128</v>
      </c>
    </row>
    <row r="14" spans="1:5" ht="15.5">
      <c r="A14" s="25" t="s">
        <v>25</v>
      </c>
      <c r="B14" s="27">
        <v>-123</v>
      </c>
      <c r="D14" s="25" t="s">
        <v>40</v>
      </c>
      <c r="E14" s="27">
        <v>272</v>
      </c>
    </row>
    <row r="15" spans="1:5" ht="15.5">
      <c r="A15" s="25" t="s">
        <v>39</v>
      </c>
      <c r="B15" s="27">
        <v>-550</v>
      </c>
      <c r="D15" s="25" t="s">
        <v>131</v>
      </c>
      <c r="E15" s="27">
        <v>784</v>
      </c>
    </row>
    <row r="16" spans="1:5" ht="15.5">
      <c r="A16" s="25" t="s">
        <v>25</v>
      </c>
      <c r="B16" s="27">
        <v>4</v>
      </c>
      <c r="D16" s="25" t="s">
        <v>40</v>
      </c>
      <c r="E16" s="27">
        <v>-328</v>
      </c>
    </row>
    <row r="17" spans="1:5" ht="15.5">
      <c r="A17" s="25" t="s">
        <v>25</v>
      </c>
      <c r="B17" s="27">
        <v>-14</v>
      </c>
      <c r="D17" s="25" t="s">
        <v>40</v>
      </c>
      <c r="E17" s="26">
        <v>2068</v>
      </c>
    </row>
    <row r="18" spans="1:5" ht="15.5">
      <c r="A18" s="25" t="s">
        <v>21</v>
      </c>
      <c r="B18" s="27">
        <v>185</v>
      </c>
      <c r="D18" s="25" t="s">
        <v>131</v>
      </c>
      <c r="E18" s="27">
        <v>36</v>
      </c>
    </row>
    <row r="19" spans="1:5" ht="15.5">
      <c r="A19" s="25" t="s">
        <v>67</v>
      </c>
      <c r="B19" s="26">
        <v>2498</v>
      </c>
      <c r="D19" s="25" t="s">
        <v>131</v>
      </c>
      <c r="E19" s="27">
        <v>80</v>
      </c>
    </row>
    <row r="20" spans="1:5" ht="15.5">
      <c r="A20" s="25" t="s">
        <v>50</v>
      </c>
      <c r="B20" s="27">
        <v>-44</v>
      </c>
      <c r="D20" s="25" t="s">
        <v>52</v>
      </c>
      <c r="E20" s="27">
        <v>186</v>
      </c>
    </row>
    <row r="21" spans="1:5" ht="15.5">
      <c r="A21" s="25" t="s">
        <v>96</v>
      </c>
      <c r="B21" s="27">
        <v>52</v>
      </c>
      <c r="D21" s="25" t="s">
        <v>52</v>
      </c>
      <c r="E21" s="26">
        <v>4281</v>
      </c>
    </row>
    <row r="22" spans="1:5" ht="15.5">
      <c r="A22" s="25" t="s">
        <v>25</v>
      </c>
      <c r="B22" s="27">
        <v>-2</v>
      </c>
      <c r="D22" s="25" t="s">
        <v>131</v>
      </c>
      <c r="E22" s="27">
        <v>-253</v>
      </c>
    </row>
    <row r="23" spans="1:5" ht="15.5">
      <c r="A23" s="25" t="s">
        <v>25</v>
      </c>
      <c r="B23" s="26">
        <v>2011</v>
      </c>
      <c r="D23" s="25" t="s">
        <v>40</v>
      </c>
      <c r="E23" s="27">
        <v>149</v>
      </c>
    </row>
    <row r="24" spans="1:5" ht="15.5">
      <c r="A24" s="25" t="s">
        <v>39</v>
      </c>
      <c r="B24" s="27">
        <v>-323</v>
      </c>
      <c r="D24" s="25" t="s">
        <v>131</v>
      </c>
      <c r="E24" s="27">
        <v>-8</v>
      </c>
    </row>
    <row r="25" spans="1:5" ht="15.5">
      <c r="A25" s="25" t="s">
        <v>50</v>
      </c>
      <c r="B25" s="27">
        <v>-129</v>
      </c>
      <c r="D25" s="25" t="s">
        <v>131</v>
      </c>
      <c r="E25" s="27">
        <v>-181</v>
      </c>
    </row>
    <row r="26" spans="1:5" ht="15.5">
      <c r="A26" s="25" t="s">
        <v>118</v>
      </c>
      <c r="B26" s="27">
        <v>104</v>
      </c>
      <c r="D26" s="25" t="s">
        <v>52</v>
      </c>
      <c r="E26" s="27">
        <v>42</v>
      </c>
    </row>
    <row r="27" spans="1:5" ht="15.5">
      <c r="A27" s="25" t="s">
        <v>25</v>
      </c>
      <c r="B27" s="27">
        <v>-66</v>
      </c>
      <c r="D27" s="25" t="s">
        <v>131</v>
      </c>
      <c r="E27" s="27">
        <v>391</v>
      </c>
    </row>
    <row r="28" spans="1:5" ht="15.5">
      <c r="A28" s="25" t="s">
        <v>50</v>
      </c>
      <c r="B28" s="27">
        <v>-54</v>
      </c>
      <c r="D28" s="25" t="s">
        <v>131</v>
      </c>
      <c r="E28" s="27">
        <v>-294</v>
      </c>
    </row>
    <row r="29" spans="1:5" ht="15.5">
      <c r="A29" s="25" t="s">
        <v>96</v>
      </c>
      <c r="B29" s="27">
        <v>39</v>
      </c>
      <c r="D29" s="25" t="s">
        <v>40</v>
      </c>
      <c r="E29" s="27">
        <v>225</v>
      </c>
    </row>
    <row r="30" spans="1:5" ht="15.5">
      <c r="A30" s="25" t="s">
        <v>48</v>
      </c>
      <c r="B30" s="27">
        <v>101</v>
      </c>
      <c r="D30" s="25" t="s">
        <v>52</v>
      </c>
      <c r="E30" s="27">
        <v>-48</v>
      </c>
    </row>
    <row r="31" spans="1:5" ht="15.5">
      <c r="A31" s="25" t="s">
        <v>96</v>
      </c>
      <c r="B31" s="27">
        <v>-58</v>
      </c>
      <c r="D31" s="25" t="s">
        <v>79</v>
      </c>
      <c r="E31" s="26">
        <v>1206</v>
      </c>
    </row>
    <row r="32" spans="1:5" ht="15.5">
      <c r="A32" s="25" t="s">
        <v>67</v>
      </c>
      <c r="B32" s="26">
        <v>1629</v>
      </c>
      <c r="D32" s="25" t="s">
        <v>40</v>
      </c>
      <c r="E32" s="26">
        <v>1226</v>
      </c>
    </row>
    <row r="33" spans="1:5" ht="15.5">
      <c r="A33" s="25" t="s">
        <v>67</v>
      </c>
      <c r="B33" s="26">
        <v>1361</v>
      </c>
      <c r="D33" s="25" t="s">
        <v>52</v>
      </c>
      <c r="E33" s="26">
        <v>8108</v>
      </c>
    </row>
    <row r="34" spans="1:5" ht="15.5">
      <c r="A34" s="25" t="s">
        <v>21</v>
      </c>
      <c r="B34" s="27">
        <v>-61</v>
      </c>
      <c r="D34" s="25" t="s">
        <v>52</v>
      </c>
      <c r="E34" s="27">
        <v>148</v>
      </c>
    </row>
    <row r="35" spans="1:5" ht="15.5">
      <c r="A35" s="25" t="s">
        <v>96</v>
      </c>
      <c r="B35" s="27">
        <v>62</v>
      </c>
      <c r="D35" s="25" t="s">
        <v>40</v>
      </c>
      <c r="E35" s="27">
        <v>801</v>
      </c>
    </row>
    <row r="36" spans="1:5" ht="15.5">
      <c r="A36" s="25" t="s">
        <v>21</v>
      </c>
      <c r="B36" s="27">
        <v>-27</v>
      </c>
      <c r="D36" s="25" t="s">
        <v>40</v>
      </c>
      <c r="E36" s="27">
        <v>-53</v>
      </c>
    </row>
    <row r="37" spans="1:5" ht="15.5">
      <c r="A37" s="25" t="s">
        <v>96</v>
      </c>
      <c r="B37" s="27">
        <v>524</v>
      </c>
      <c r="D37" s="25" t="s">
        <v>661</v>
      </c>
      <c r="E37" s="27">
        <v>417</v>
      </c>
    </row>
    <row r="38" spans="1:5" ht="15.5">
      <c r="A38" s="25" t="s">
        <v>96</v>
      </c>
      <c r="B38" s="27">
        <v>431</v>
      </c>
      <c r="D38" s="25" t="s">
        <v>661</v>
      </c>
      <c r="E38" s="26">
        <v>4526</v>
      </c>
    </row>
    <row r="39" spans="1:5" ht="15.5">
      <c r="A39" s="25" t="s">
        <v>48</v>
      </c>
      <c r="B39" s="27">
        <v>417</v>
      </c>
      <c r="D39" s="25" t="s">
        <v>131</v>
      </c>
      <c r="E39" s="27">
        <v>118</v>
      </c>
    </row>
    <row r="40" spans="1:5" ht="15.5">
      <c r="A40" s="25" t="s">
        <v>50</v>
      </c>
      <c r="B40" s="27">
        <v>-140</v>
      </c>
      <c r="D40" s="25" t="s">
        <v>52</v>
      </c>
      <c r="E40" s="27">
        <v>114</v>
      </c>
    </row>
    <row r="41" spans="1:5" ht="15.5">
      <c r="A41" s="25" t="s">
        <v>21</v>
      </c>
      <c r="B41" s="27">
        <v>398</v>
      </c>
      <c r="D41" s="25" t="s">
        <v>52</v>
      </c>
      <c r="E41" s="26">
        <v>2076</v>
      </c>
    </row>
    <row r="42" spans="1:5" ht="15.5">
      <c r="A42" s="25" t="s">
        <v>39</v>
      </c>
      <c r="B42" s="27">
        <v>-450</v>
      </c>
      <c r="D42" s="25" t="s">
        <v>52</v>
      </c>
      <c r="E42" s="27">
        <v>-1</v>
      </c>
    </row>
    <row r="43" spans="1:5" ht="15.5">
      <c r="A43" s="25" t="s">
        <v>39</v>
      </c>
      <c r="B43" s="27">
        <v>-84</v>
      </c>
      <c r="D43" s="25" t="s">
        <v>40</v>
      </c>
      <c r="E43" s="27">
        <v>232</v>
      </c>
    </row>
    <row r="44" spans="1:5" ht="15.5">
      <c r="A44" s="25" t="s">
        <v>25</v>
      </c>
      <c r="B44" s="27">
        <v>-206</v>
      </c>
      <c r="D44" s="25" t="s">
        <v>131</v>
      </c>
      <c r="E44" s="27">
        <v>82</v>
      </c>
    </row>
    <row r="45" spans="1:5" ht="15.5">
      <c r="A45" s="25" t="s">
        <v>96</v>
      </c>
      <c r="B45" s="27">
        <v>21</v>
      </c>
      <c r="D45" s="25" t="s">
        <v>131</v>
      </c>
      <c r="E45" s="27">
        <v>70</v>
      </c>
    </row>
    <row r="46" spans="1:5" ht="15.5">
      <c r="A46" s="25" t="s">
        <v>118</v>
      </c>
      <c r="B46" s="26">
        <v>2296</v>
      </c>
      <c r="D46" s="25" t="s">
        <v>40</v>
      </c>
      <c r="E46" s="27">
        <v>-185</v>
      </c>
    </row>
    <row r="47" spans="1:5" ht="15.5">
      <c r="A47" s="25" t="s">
        <v>21</v>
      </c>
      <c r="B47" s="26">
        <v>1338</v>
      </c>
      <c r="D47" s="25" t="s">
        <v>131</v>
      </c>
      <c r="E47" s="27">
        <v>-304</v>
      </c>
    </row>
    <row r="48" spans="1:5" ht="15.5">
      <c r="A48" s="25" t="s">
        <v>39</v>
      </c>
      <c r="B48" s="27">
        <v>922</v>
      </c>
      <c r="D48" s="25" t="s">
        <v>79</v>
      </c>
      <c r="E48" s="27">
        <v>182</v>
      </c>
    </row>
    <row r="49" spans="1:5" ht="15.5">
      <c r="A49" s="25" t="s">
        <v>96</v>
      </c>
      <c r="B49" s="27">
        <v>41</v>
      </c>
      <c r="D49" s="25" t="s">
        <v>661</v>
      </c>
      <c r="E49" s="27">
        <v>205</v>
      </c>
    </row>
    <row r="50" spans="1:5" ht="15.5">
      <c r="A50" s="25" t="s">
        <v>50</v>
      </c>
      <c r="B50" s="27">
        <v>-77</v>
      </c>
      <c r="D50" s="25" t="s">
        <v>79</v>
      </c>
      <c r="E50" s="27">
        <v>246</v>
      </c>
    </row>
    <row r="51" spans="1:5" ht="15.5">
      <c r="A51" s="25" t="s">
        <v>96</v>
      </c>
      <c r="B51" s="27">
        <v>445</v>
      </c>
      <c r="D51" s="25" t="s">
        <v>52</v>
      </c>
      <c r="E51" s="26">
        <v>7593</v>
      </c>
    </row>
    <row r="52" spans="1:5" ht="15.5">
      <c r="A52" s="25" t="s">
        <v>50</v>
      </c>
      <c r="B52" s="27">
        <v>-118</v>
      </c>
      <c r="D52" s="25" t="s">
        <v>79</v>
      </c>
      <c r="E52" s="27">
        <v>66</v>
      </c>
    </row>
    <row r="53" spans="1:5" ht="15.5">
      <c r="A53" s="25" t="s">
        <v>39</v>
      </c>
      <c r="B53" s="27">
        <v>-364</v>
      </c>
      <c r="D53" s="25" t="s">
        <v>40</v>
      </c>
      <c r="E53" s="26">
        <v>12517</v>
      </c>
    </row>
    <row r="54" spans="1:5" ht="15.5">
      <c r="A54" s="25" t="s">
        <v>96</v>
      </c>
      <c r="B54" s="27">
        <v>11</v>
      </c>
      <c r="D54" s="25" t="s">
        <v>52</v>
      </c>
      <c r="E54" s="26">
        <v>1355</v>
      </c>
    </row>
    <row r="55" spans="1:5" ht="15.5">
      <c r="A55" s="25" t="s">
        <v>25</v>
      </c>
      <c r="B55" s="27">
        <v>-117</v>
      </c>
      <c r="D55" s="25" t="s">
        <v>40</v>
      </c>
      <c r="E55" s="27">
        <v>830</v>
      </c>
    </row>
    <row r="56" spans="1:5" ht="15.5">
      <c r="A56" s="25" t="s">
        <v>48</v>
      </c>
      <c r="B56" s="27">
        <v>-36</v>
      </c>
      <c r="D56" s="25" t="s">
        <v>40</v>
      </c>
      <c r="E56" s="27">
        <v>138</v>
      </c>
    </row>
    <row r="57" spans="1:5" ht="15.5">
      <c r="A57" s="25" t="s">
        <v>39</v>
      </c>
      <c r="B57" s="27">
        <v>-12</v>
      </c>
      <c r="D57" s="25" t="s">
        <v>131</v>
      </c>
      <c r="E57" s="27">
        <v>42</v>
      </c>
    </row>
    <row r="58" spans="1:5" ht="15.5">
      <c r="A58" s="25" t="s">
        <v>96</v>
      </c>
      <c r="B58" s="27">
        <v>27</v>
      </c>
      <c r="D58" s="25" t="s">
        <v>40</v>
      </c>
      <c r="E58" s="27">
        <v>8</v>
      </c>
    </row>
    <row r="59" spans="1:5" ht="15.5">
      <c r="A59" s="25" t="s">
        <v>48</v>
      </c>
      <c r="B59" s="26">
        <v>-1899</v>
      </c>
      <c r="D59" s="25" t="s">
        <v>79</v>
      </c>
      <c r="E59" s="27">
        <v>165</v>
      </c>
    </row>
    <row r="60" spans="1:5" ht="15.5">
      <c r="A60" s="25" t="s">
        <v>25</v>
      </c>
      <c r="B60" s="27">
        <v>-79</v>
      </c>
      <c r="D60" s="25" t="s">
        <v>52</v>
      </c>
      <c r="E60" s="27">
        <v>-96</v>
      </c>
    </row>
    <row r="61" spans="1:5" ht="15.5">
      <c r="A61" s="25" t="s">
        <v>233</v>
      </c>
      <c r="B61" s="27">
        <v>-178</v>
      </c>
      <c r="D61" s="25" t="s">
        <v>131</v>
      </c>
      <c r="E61" s="27">
        <v>204</v>
      </c>
    </row>
    <row r="62" spans="1:5" ht="15.5">
      <c r="A62" s="25" t="s">
        <v>96</v>
      </c>
      <c r="B62" s="27">
        <v>-36</v>
      </c>
      <c r="D62" s="25" t="s">
        <v>52</v>
      </c>
      <c r="E62" s="27">
        <v>86</v>
      </c>
    </row>
    <row r="63" spans="1:5" ht="15.5">
      <c r="A63" s="25" t="s">
        <v>48</v>
      </c>
      <c r="B63" s="26">
        <v>6387</v>
      </c>
      <c r="D63" s="25" t="s">
        <v>40</v>
      </c>
      <c r="E63" s="27">
        <v>51</v>
      </c>
    </row>
    <row r="64" spans="1:5" ht="15.5">
      <c r="A64" s="25" t="s">
        <v>50</v>
      </c>
      <c r="B64" s="27">
        <v>-471</v>
      </c>
      <c r="D64" s="25" t="s">
        <v>131</v>
      </c>
      <c r="E64" s="27">
        <v>-147</v>
      </c>
    </row>
    <row r="65" spans="1:5" ht="15.5">
      <c r="A65" s="25" t="s">
        <v>25</v>
      </c>
      <c r="B65" s="27">
        <v>-88</v>
      </c>
      <c r="D65" s="25" t="s">
        <v>40</v>
      </c>
      <c r="E65" s="27">
        <v>-14</v>
      </c>
    </row>
    <row r="66" spans="1:5" ht="15.5">
      <c r="A66" s="25" t="s">
        <v>96</v>
      </c>
      <c r="B66" s="27">
        <v>289</v>
      </c>
      <c r="D66" s="25" t="s">
        <v>131</v>
      </c>
      <c r="E66" s="27">
        <v>254</v>
      </c>
    </row>
    <row r="67" spans="1:5" ht="15.5">
      <c r="A67" s="25" t="s">
        <v>25</v>
      </c>
      <c r="B67" s="27">
        <v>-130</v>
      </c>
      <c r="D67" s="25" t="s">
        <v>52</v>
      </c>
      <c r="E67" s="26">
        <v>55672</v>
      </c>
    </row>
    <row r="68" spans="1:5" ht="15.5">
      <c r="A68" s="25" t="s">
        <v>25</v>
      </c>
      <c r="B68" s="27">
        <v>-27</v>
      </c>
      <c r="D68" s="25" t="s">
        <v>52</v>
      </c>
      <c r="E68" s="26">
        <v>1177</v>
      </c>
    </row>
    <row r="69" spans="1:5" ht="15.5">
      <c r="A69" s="25" t="s">
        <v>39</v>
      </c>
      <c r="B69" s="27">
        <v>-21</v>
      </c>
      <c r="D69" s="25" t="s">
        <v>131</v>
      </c>
      <c r="E69" s="27">
        <v>186</v>
      </c>
    </row>
    <row r="70" spans="1:5" ht="15.5">
      <c r="A70" s="25" t="s">
        <v>96</v>
      </c>
      <c r="B70" s="27">
        <v>348</v>
      </c>
      <c r="D70" s="25" t="s">
        <v>52</v>
      </c>
      <c r="E70" s="27">
        <v>258</v>
      </c>
    </row>
    <row r="71" spans="1:5" ht="15.5">
      <c r="A71" s="25" t="s">
        <v>50</v>
      </c>
      <c r="B71" s="27">
        <v>-19</v>
      </c>
      <c r="D71" s="25" t="s">
        <v>131</v>
      </c>
      <c r="E71" s="26">
        <v>1743</v>
      </c>
    </row>
    <row r="72" spans="1:5" ht="15.5">
      <c r="A72" s="25" t="s">
        <v>96</v>
      </c>
      <c r="B72" s="27">
        <v>53</v>
      </c>
      <c r="D72" s="25" t="s">
        <v>52</v>
      </c>
      <c r="E72" s="27">
        <v>2</v>
      </c>
    </row>
    <row r="73" spans="1:5" ht="15.5">
      <c r="A73" s="25" t="s">
        <v>50</v>
      </c>
      <c r="B73" s="27">
        <v>-120</v>
      </c>
      <c r="D73" s="25" t="s">
        <v>40</v>
      </c>
      <c r="E73" s="27">
        <v>-12</v>
      </c>
    </row>
    <row r="74" spans="1:5" ht="15.5">
      <c r="A74" s="25" t="s">
        <v>118</v>
      </c>
      <c r="B74" s="27">
        <v>352</v>
      </c>
      <c r="D74" s="25" t="s">
        <v>79</v>
      </c>
      <c r="E74" s="27">
        <v>979</v>
      </c>
    </row>
    <row r="75" spans="1:5" ht="15.5">
      <c r="A75" s="25" t="s">
        <v>39</v>
      </c>
      <c r="B75" s="27">
        <v>-131</v>
      </c>
      <c r="D75" s="25" t="s">
        <v>661</v>
      </c>
      <c r="E75" s="27">
        <v>568</v>
      </c>
    </row>
    <row r="76" spans="1:5" ht="15.5">
      <c r="A76" s="25" t="s">
        <v>96</v>
      </c>
      <c r="B76" s="27">
        <v>9</v>
      </c>
      <c r="D76" s="25" t="s">
        <v>52</v>
      </c>
      <c r="E76" s="27">
        <v>174</v>
      </c>
    </row>
    <row r="77" spans="1:5" ht="15.5">
      <c r="A77" s="25" t="s">
        <v>50</v>
      </c>
      <c r="B77" s="27">
        <v>975</v>
      </c>
      <c r="D77" s="25" t="s">
        <v>52</v>
      </c>
      <c r="E77" s="26">
        <v>2370</v>
      </c>
    </row>
    <row r="78" spans="1:5" ht="15.5">
      <c r="A78" s="25" t="s">
        <v>50</v>
      </c>
      <c r="B78" s="27">
        <v>-140</v>
      </c>
      <c r="D78" s="25" t="s">
        <v>52</v>
      </c>
      <c r="E78" s="27">
        <v>101</v>
      </c>
    </row>
    <row r="79" spans="1:5" ht="15.5">
      <c r="A79" s="25" t="s">
        <v>48</v>
      </c>
      <c r="B79" s="27">
        <v>-15</v>
      </c>
      <c r="D79" s="25" t="s">
        <v>52</v>
      </c>
      <c r="E79" s="26">
        <v>3716</v>
      </c>
    </row>
    <row r="80" spans="1:5" ht="15.5">
      <c r="A80" s="25" t="s">
        <v>21</v>
      </c>
      <c r="B80" s="27">
        <v>-48</v>
      </c>
      <c r="D80" s="25" t="s">
        <v>131</v>
      </c>
      <c r="E80" s="27">
        <v>95</v>
      </c>
    </row>
    <row r="81" spans="1:5" ht="15.5">
      <c r="A81" s="25" t="s">
        <v>67</v>
      </c>
      <c r="B81" s="27">
        <v>219</v>
      </c>
      <c r="D81" s="25" t="s">
        <v>131</v>
      </c>
      <c r="E81" s="26">
        <v>3493</v>
      </c>
    </row>
    <row r="82" spans="1:5" ht="15.5">
      <c r="A82" s="25" t="s">
        <v>39</v>
      </c>
      <c r="B82" s="27">
        <v>-469</v>
      </c>
      <c r="D82" s="25" t="s">
        <v>52</v>
      </c>
      <c r="E82" s="27">
        <v>132</v>
      </c>
    </row>
    <row r="83" spans="1:5" ht="15.5">
      <c r="A83" s="25" t="s">
        <v>96</v>
      </c>
      <c r="B83" s="27">
        <v>435</v>
      </c>
      <c r="D83" s="25" t="s">
        <v>52</v>
      </c>
      <c r="E83" s="27">
        <v>-64</v>
      </c>
    </row>
    <row r="84" spans="1:5" ht="15.5">
      <c r="A84" s="25" t="s">
        <v>50</v>
      </c>
      <c r="B84" s="27">
        <v>19</v>
      </c>
      <c r="D84" s="25" t="s">
        <v>40</v>
      </c>
      <c r="E84" s="27">
        <v>15</v>
      </c>
    </row>
    <row r="85" spans="1:5" ht="15.5">
      <c r="A85" s="25" t="s">
        <v>118</v>
      </c>
      <c r="B85" s="26">
        <v>1477</v>
      </c>
      <c r="D85" s="25" t="s">
        <v>52</v>
      </c>
      <c r="E85" s="26">
        <v>16485</v>
      </c>
    </row>
    <row r="86" spans="1:5" ht="15.5">
      <c r="A86" s="25" t="s">
        <v>25</v>
      </c>
      <c r="B86" s="27">
        <v>-15</v>
      </c>
      <c r="D86" s="25" t="s">
        <v>40</v>
      </c>
      <c r="E86" s="27">
        <v>-123</v>
      </c>
    </row>
    <row r="87" spans="1:5" ht="15.5">
      <c r="A87" s="25" t="s">
        <v>96</v>
      </c>
      <c r="B87" s="27">
        <v>8</v>
      </c>
      <c r="D87" s="25" t="s">
        <v>40</v>
      </c>
      <c r="E87" s="27">
        <v>-12</v>
      </c>
    </row>
    <row r="88" spans="1:5" ht="15.5">
      <c r="A88" s="25" t="s">
        <v>118</v>
      </c>
      <c r="B88" s="27">
        <v>-410</v>
      </c>
      <c r="D88" s="25" t="s">
        <v>40</v>
      </c>
      <c r="E88" s="26">
        <v>4842</v>
      </c>
    </row>
    <row r="89" spans="1:5" ht="15.5">
      <c r="A89" s="25" t="s">
        <v>39</v>
      </c>
      <c r="B89" s="27">
        <v>-195</v>
      </c>
      <c r="D89" s="25" t="s">
        <v>52</v>
      </c>
      <c r="E89" s="27">
        <v>507</v>
      </c>
    </row>
    <row r="90" spans="1:5" ht="15.5">
      <c r="A90" s="25" t="s">
        <v>67</v>
      </c>
      <c r="B90" s="27">
        <v>56</v>
      </c>
      <c r="D90" s="25" t="s">
        <v>52</v>
      </c>
      <c r="E90" s="27">
        <v>-64</v>
      </c>
    </row>
    <row r="91" spans="1:5" ht="15.5">
      <c r="A91" s="25" t="s">
        <v>25</v>
      </c>
      <c r="B91" s="27">
        <v>111</v>
      </c>
      <c r="D91" s="25" t="s">
        <v>131</v>
      </c>
      <c r="E91" s="27">
        <v>261</v>
      </c>
    </row>
    <row r="92" spans="1:5" ht="15.5">
      <c r="A92" s="25" t="s">
        <v>96</v>
      </c>
      <c r="B92" s="27">
        <v>502</v>
      </c>
      <c r="D92" s="25" t="s">
        <v>52</v>
      </c>
      <c r="E92" s="26">
        <v>13377</v>
      </c>
    </row>
    <row r="93" spans="1:5" ht="15.5">
      <c r="A93" s="25" t="s">
        <v>67</v>
      </c>
      <c r="B93" s="27">
        <v>170</v>
      </c>
      <c r="D93" s="25" t="s">
        <v>52</v>
      </c>
      <c r="E93" s="26">
        <v>7542</v>
      </c>
    </row>
    <row r="94" spans="1:5" ht="15.5">
      <c r="A94" s="25" t="s">
        <v>25</v>
      </c>
      <c r="B94" s="27">
        <v>-126</v>
      </c>
      <c r="D94" s="25" t="s">
        <v>52</v>
      </c>
      <c r="E94" s="27">
        <v>395</v>
      </c>
    </row>
    <row r="95" spans="1:5" ht="15.5">
      <c r="A95" s="25" t="s">
        <v>50</v>
      </c>
      <c r="B95" s="27">
        <v>-261</v>
      </c>
      <c r="D95" s="25" t="s">
        <v>52</v>
      </c>
      <c r="E95" s="26">
        <v>15706</v>
      </c>
    </row>
    <row r="96" spans="1:5" ht="15.5">
      <c r="A96" s="25" t="s">
        <v>50</v>
      </c>
      <c r="B96" s="27">
        <v>-59</v>
      </c>
      <c r="D96" s="25" t="s">
        <v>52</v>
      </c>
      <c r="E96" s="26">
        <v>20937</v>
      </c>
    </row>
    <row r="97" spans="1:5" ht="15.5">
      <c r="A97" s="25" t="s">
        <v>50</v>
      </c>
      <c r="B97" s="27">
        <v>70</v>
      </c>
      <c r="D97" s="25" t="s">
        <v>52</v>
      </c>
      <c r="E97" s="26">
        <v>2733</v>
      </c>
    </row>
    <row r="98" spans="1:5" ht="15.5">
      <c r="A98" s="25" t="s">
        <v>96</v>
      </c>
      <c r="B98" s="27">
        <v>37</v>
      </c>
      <c r="D98" s="25" t="s">
        <v>52</v>
      </c>
      <c r="E98" s="26">
        <v>4610</v>
      </c>
    </row>
    <row r="99" spans="1:5" ht="15.5">
      <c r="A99" s="25" t="s">
        <v>67</v>
      </c>
      <c r="B99" s="27">
        <v>190</v>
      </c>
      <c r="D99" s="25" t="s">
        <v>40</v>
      </c>
      <c r="E99" s="27">
        <v>-58</v>
      </c>
    </row>
    <row r="100" spans="1:5" ht="15.5">
      <c r="A100" s="25" t="s">
        <v>39</v>
      </c>
      <c r="B100" s="27">
        <v>222</v>
      </c>
      <c r="D100" s="25" t="s">
        <v>52</v>
      </c>
      <c r="E100" s="27">
        <v>285</v>
      </c>
    </row>
    <row r="101" spans="1:5" ht="15.5">
      <c r="A101" s="25" t="s">
        <v>67</v>
      </c>
      <c r="B101" s="27">
        <v>739</v>
      </c>
      <c r="D101" s="25" t="s">
        <v>52</v>
      </c>
      <c r="E101" s="26">
        <v>3840</v>
      </c>
    </row>
    <row r="102" spans="1:5" ht="15.5">
      <c r="A102" s="25" t="s">
        <v>21</v>
      </c>
      <c r="B102" s="26">
        <v>1575</v>
      </c>
      <c r="D102" s="25" t="s">
        <v>52</v>
      </c>
      <c r="E102" s="26">
        <v>2480</v>
      </c>
    </row>
    <row r="103" spans="1:5" ht="15.5">
      <c r="A103" s="25" t="s">
        <v>48</v>
      </c>
      <c r="B103" s="26">
        <v>-1618</v>
      </c>
      <c r="D103" s="25" t="s">
        <v>52</v>
      </c>
      <c r="E103" s="26">
        <v>12071</v>
      </c>
    </row>
    <row r="104" spans="1:5" ht="15.5">
      <c r="A104" s="25" t="s">
        <v>25</v>
      </c>
      <c r="B104" s="27">
        <v>-6</v>
      </c>
      <c r="D104" s="25" t="s">
        <v>52</v>
      </c>
      <c r="E104" s="27">
        <v>885</v>
      </c>
    </row>
    <row r="105" spans="1:5" ht="15.5">
      <c r="A105" s="25" t="s">
        <v>25</v>
      </c>
      <c r="B105" s="27">
        <v>300</v>
      </c>
      <c r="D105" s="25" t="s">
        <v>52</v>
      </c>
      <c r="E105" s="27">
        <v>-102</v>
      </c>
    </row>
    <row r="106" spans="1:5" ht="15.5">
      <c r="A106" s="25" t="s">
        <v>96</v>
      </c>
      <c r="B106" s="27">
        <v>45</v>
      </c>
      <c r="D106" s="25" t="s">
        <v>52</v>
      </c>
      <c r="E106" s="27">
        <v>-95</v>
      </c>
    </row>
    <row r="107" spans="1:5" ht="15.5">
      <c r="A107" s="25" t="s">
        <v>96</v>
      </c>
      <c r="B107" s="26">
        <v>1489</v>
      </c>
      <c r="D107" s="25" t="s">
        <v>40</v>
      </c>
      <c r="E107" s="27">
        <v>262</v>
      </c>
    </row>
    <row r="108" spans="1:5" ht="15.5">
      <c r="A108" s="25" t="s">
        <v>50</v>
      </c>
      <c r="B108" s="27">
        <v>-80</v>
      </c>
      <c r="D108" s="25" t="s">
        <v>40</v>
      </c>
      <c r="E108" s="27">
        <v>8</v>
      </c>
    </row>
    <row r="109" spans="1:5" ht="15.5">
      <c r="A109" s="25" t="s">
        <v>96</v>
      </c>
      <c r="B109" s="27">
        <v>166</v>
      </c>
      <c r="D109" s="25" t="s">
        <v>40</v>
      </c>
      <c r="E109" s="26">
        <v>4452</v>
      </c>
    </row>
    <row r="110" spans="1:5" ht="15.5">
      <c r="A110" s="25" t="s">
        <v>96</v>
      </c>
      <c r="B110" s="27">
        <v>9</v>
      </c>
      <c r="D110" s="25" t="s">
        <v>52</v>
      </c>
      <c r="E110" s="26">
        <v>1649</v>
      </c>
    </row>
    <row r="111" spans="1:5" ht="15.5">
      <c r="A111" s="25" t="s">
        <v>96</v>
      </c>
      <c r="B111" s="26">
        <v>1302</v>
      </c>
      <c r="D111" s="25" t="s">
        <v>52</v>
      </c>
      <c r="E111" s="27">
        <v>594</v>
      </c>
    </row>
    <row r="112" spans="1:5" ht="15.5">
      <c r="A112" s="25" t="s">
        <v>50</v>
      </c>
      <c r="B112" s="27">
        <v>-89</v>
      </c>
      <c r="D112" s="25" t="s">
        <v>40</v>
      </c>
      <c r="E112" s="26">
        <v>1459</v>
      </c>
    </row>
    <row r="113" spans="1:5" ht="15.5">
      <c r="A113" s="25" t="s">
        <v>21</v>
      </c>
      <c r="B113" s="27">
        <v>74</v>
      </c>
      <c r="D113" s="25" t="s">
        <v>52</v>
      </c>
      <c r="E113" s="26">
        <v>3753</v>
      </c>
    </row>
    <row r="114" spans="1:5" ht="15.5">
      <c r="A114" s="25" t="s">
        <v>25</v>
      </c>
      <c r="B114" s="26">
        <v>1143</v>
      </c>
      <c r="D114" s="25" t="s">
        <v>40</v>
      </c>
      <c r="E114" s="27">
        <v>-31</v>
      </c>
    </row>
    <row r="115" spans="1:5" ht="15.5">
      <c r="A115" s="25" t="s">
        <v>39</v>
      </c>
      <c r="B115" s="26">
        <v>1366</v>
      </c>
      <c r="D115" s="25" t="s">
        <v>52</v>
      </c>
      <c r="E115" s="27">
        <v>471</v>
      </c>
    </row>
    <row r="116" spans="1:5" ht="15.5">
      <c r="A116" s="25" t="s">
        <v>21</v>
      </c>
      <c r="B116" s="27">
        <v>-44</v>
      </c>
      <c r="D116" s="25" t="s">
        <v>52</v>
      </c>
      <c r="E116" s="27">
        <v>200</v>
      </c>
    </row>
    <row r="117" spans="1:5" ht="15.5">
      <c r="A117" s="25" t="s">
        <v>21</v>
      </c>
      <c r="B117" s="27">
        <v>-54</v>
      </c>
      <c r="D117" s="25" t="s">
        <v>40</v>
      </c>
      <c r="E117" s="27">
        <v>915</v>
      </c>
    </row>
    <row r="118" spans="1:5" ht="15.5">
      <c r="A118" s="25" t="s">
        <v>25</v>
      </c>
      <c r="B118" s="26">
        <v>1390</v>
      </c>
      <c r="D118" s="25" t="s">
        <v>131</v>
      </c>
      <c r="E118" s="27">
        <v>-44</v>
      </c>
    </row>
    <row r="119" spans="1:5" ht="15.5">
      <c r="A119" s="25" t="s">
        <v>50</v>
      </c>
      <c r="B119" s="27">
        <v>-50</v>
      </c>
      <c r="D119" s="25" t="s">
        <v>52</v>
      </c>
      <c r="E119" s="27">
        <v>-65</v>
      </c>
    </row>
    <row r="120" spans="1:5" ht="15.5">
      <c r="A120" s="25" t="s">
        <v>48</v>
      </c>
      <c r="B120" s="26">
        <v>-1481</v>
      </c>
      <c r="D120" s="25" t="s">
        <v>52</v>
      </c>
      <c r="E120" s="26">
        <v>4309</v>
      </c>
    </row>
    <row r="121" spans="1:5" ht="15.5">
      <c r="A121" s="25" t="s">
        <v>21</v>
      </c>
      <c r="B121" s="27">
        <v>-55</v>
      </c>
      <c r="D121" s="25" t="s">
        <v>52</v>
      </c>
      <c r="E121" s="27">
        <v>-66</v>
      </c>
    </row>
    <row r="122" spans="1:5" ht="15.5">
      <c r="A122" s="25" t="s">
        <v>39</v>
      </c>
      <c r="B122" s="27">
        <v>-18</v>
      </c>
      <c r="D122" s="25" t="s">
        <v>131</v>
      </c>
      <c r="E122" s="27">
        <v>336</v>
      </c>
    </row>
    <row r="123" spans="1:5" ht="15.5">
      <c r="A123" s="25" t="s">
        <v>96</v>
      </c>
      <c r="B123" s="27">
        <v>602</v>
      </c>
      <c r="D123" s="25" t="s">
        <v>131</v>
      </c>
      <c r="E123" s="27">
        <v>40</v>
      </c>
    </row>
    <row r="124" spans="1:5" ht="15.5">
      <c r="A124" s="25" t="s">
        <v>25</v>
      </c>
      <c r="B124" s="27">
        <v>-15</v>
      </c>
      <c r="D124" s="25" t="s">
        <v>52</v>
      </c>
      <c r="E124" s="26">
        <v>3886</v>
      </c>
    </row>
    <row r="125" spans="1:5" ht="15.5">
      <c r="A125" s="25" t="s">
        <v>48</v>
      </c>
      <c r="B125" s="27">
        <v>468</v>
      </c>
      <c r="D125" s="25" t="s">
        <v>40</v>
      </c>
      <c r="E125" s="27">
        <v>58</v>
      </c>
    </row>
    <row r="126" spans="1:5" ht="15.5">
      <c r="A126" s="25" t="s">
        <v>50</v>
      </c>
      <c r="B126" s="27">
        <v>-63</v>
      </c>
      <c r="D126" s="25" t="s">
        <v>131</v>
      </c>
      <c r="E126" s="27">
        <v>36</v>
      </c>
    </row>
    <row r="127" spans="1:5" ht="15.5">
      <c r="A127" s="25" t="s">
        <v>96</v>
      </c>
      <c r="B127" s="26">
        <v>2394</v>
      </c>
      <c r="D127" s="25" t="s">
        <v>131</v>
      </c>
      <c r="E127" s="26">
        <v>3618</v>
      </c>
    </row>
    <row r="128" spans="1:5" ht="15.5">
      <c r="A128" s="25" t="s">
        <v>39</v>
      </c>
      <c r="B128" s="27">
        <v>-236</v>
      </c>
      <c r="D128" s="25" t="s">
        <v>40</v>
      </c>
      <c r="E128" s="27">
        <v>737</v>
      </c>
    </row>
    <row r="129" spans="1:5" ht="15.5">
      <c r="A129" s="25" t="s">
        <v>50</v>
      </c>
      <c r="B129" s="27">
        <v>-154</v>
      </c>
      <c r="D129" s="25" t="s">
        <v>40</v>
      </c>
      <c r="E129" s="27">
        <v>187</v>
      </c>
    </row>
    <row r="130" spans="1:5" ht="15.5">
      <c r="A130" s="25" t="s">
        <v>39</v>
      </c>
      <c r="B130" s="27">
        <v>24</v>
      </c>
      <c r="D130" s="25" t="s">
        <v>40</v>
      </c>
      <c r="E130" s="26">
        <v>1915</v>
      </c>
    </row>
    <row r="131" spans="1:5" ht="15.5">
      <c r="A131" s="25" t="s">
        <v>96</v>
      </c>
      <c r="B131" s="26">
        <v>5016</v>
      </c>
      <c r="D131" s="25" t="s">
        <v>131</v>
      </c>
      <c r="E131" s="27">
        <v>294</v>
      </c>
    </row>
    <row r="132" spans="1:5" ht="15.5">
      <c r="A132" s="25" t="s">
        <v>96</v>
      </c>
      <c r="B132" s="27">
        <v>152</v>
      </c>
      <c r="D132" s="25" t="s">
        <v>52</v>
      </c>
      <c r="E132" s="26">
        <v>1066</v>
      </c>
    </row>
    <row r="133" spans="1:5" ht="15.5">
      <c r="A133" s="25" t="s">
        <v>21</v>
      </c>
      <c r="B133" s="27">
        <v>-116</v>
      </c>
      <c r="D133" s="25" t="s">
        <v>52</v>
      </c>
      <c r="E133" s="27">
        <v>640</v>
      </c>
    </row>
    <row r="134" spans="1:5" ht="15.5">
      <c r="A134" s="25" t="s">
        <v>48</v>
      </c>
      <c r="B134" s="27">
        <v>-279</v>
      </c>
    </row>
    <row r="135" spans="1:5" ht="15.5">
      <c r="A135" s="25" t="s">
        <v>25</v>
      </c>
      <c r="B135" s="27">
        <v>110</v>
      </c>
    </row>
    <row r="136" spans="1:5" ht="15.5">
      <c r="A136" s="25" t="s">
        <v>96</v>
      </c>
      <c r="B136" s="27">
        <v>178</v>
      </c>
    </row>
    <row r="137" spans="1:5" ht="15.5">
      <c r="A137" s="25" t="s">
        <v>48</v>
      </c>
      <c r="B137" s="27">
        <v>-2</v>
      </c>
    </row>
    <row r="138" spans="1:5" ht="15.5">
      <c r="A138" s="25" t="s">
        <v>96</v>
      </c>
      <c r="B138" s="27">
        <v>872</v>
      </c>
    </row>
    <row r="139" spans="1:5" ht="15.5">
      <c r="A139" s="25" t="s">
        <v>39</v>
      </c>
      <c r="B139" s="27">
        <v>-138</v>
      </c>
    </row>
    <row r="140" spans="1:5" ht="15.5">
      <c r="A140" s="25" t="s">
        <v>50</v>
      </c>
      <c r="B140" s="27">
        <v>-133</v>
      </c>
    </row>
    <row r="141" spans="1:5" ht="15.5">
      <c r="A141" s="25" t="s">
        <v>96</v>
      </c>
      <c r="B141" s="27">
        <v>33</v>
      </c>
    </row>
    <row r="142" spans="1:5" ht="15.5">
      <c r="A142" s="25" t="s">
        <v>96</v>
      </c>
      <c r="B142" s="27">
        <v>578</v>
      </c>
    </row>
    <row r="143" spans="1:5" ht="15.5">
      <c r="A143" s="25" t="s">
        <v>50</v>
      </c>
      <c r="B143" s="27">
        <v>363</v>
      </c>
    </row>
    <row r="144" spans="1:5" ht="15.5">
      <c r="A144" s="25" t="s">
        <v>96</v>
      </c>
      <c r="B144" s="27">
        <v>-52</v>
      </c>
    </row>
    <row r="145" spans="1:2" ht="15.5">
      <c r="A145" s="25" t="s">
        <v>39</v>
      </c>
      <c r="B145" s="27">
        <v>-26</v>
      </c>
    </row>
    <row r="146" spans="1:2" ht="15.5">
      <c r="A146" s="25" t="s">
        <v>96</v>
      </c>
      <c r="B146" s="27">
        <v>33</v>
      </c>
    </row>
    <row r="147" spans="1:2" ht="15.5">
      <c r="A147" s="25" t="s">
        <v>25</v>
      </c>
      <c r="B147" s="27">
        <v>265</v>
      </c>
    </row>
    <row r="148" spans="1:2" ht="15.5">
      <c r="A148" s="25" t="s">
        <v>50</v>
      </c>
      <c r="B148" s="26">
        <v>2772</v>
      </c>
    </row>
    <row r="149" spans="1:2" ht="15.5">
      <c r="A149" s="25" t="s">
        <v>118</v>
      </c>
      <c r="B149" s="27">
        <v>494</v>
      </c>
    </row>
    <row r="150" spans="1:2" ht="15.5">
      <c r="A150" s="25" t="s">
        <v>39</v>
      </c>
      <c r="B150" s="27">
        <v>364</v>
      </c>
    </row>
    <row r="151" spans="1:2" ht="15.5">
      <c r="A151" s="25" t="s">
        <v>50</v>
      </c>
      <c r="B151" s="27">
        <v>42</v>
      </c>
    </row>
    <row r="152" spans="1:2" ht="15.5">
      <c r="A152" s="25" t="s">
        <v>96</v>
      </c>
      <c r="B152" s="27">
        <v>-8</v>
      </c>
    </row>
    <row r="153" spans="1:2" ht="15.5">
      <c r="A153" s="25" t="s">
        <v>25</v>
      </c>
      <c r="B153" s="27">
        <v>-128</v>
      </c>
    </row>
    <row r="154" spans="1:2" ht="15.5">
      <c r="A154" s="25" t="s">
        <v>50</v>
      </c>
      <c r="B154" s="27">
        <v>-28</v>
      </c>
    </row>
    <row r="155" spans="1:2" ht="15.5">
      <c r="A155" s="25" t="s">
        <v>21</v>
      </c>
      <c r="B155" s="27">
        <v>-21</v>
      </c>
    </row>
    <row r="156" spans="1:2" ht="15.5">
      <c r="A156" s="25" t="s">
        <v>39</v>
      </c>
      <c r="B156" s="27">
        <v>813</v>
      </c>
    </row>
    <row r="157" spans="1:2" ht="15.5">
      <c r="A157" s="25" t="s">
        <v>50</v>
      </c>
      <c r="B157" s="27">
        <v>27</v>
      </c>
    </row>
    <row r="158" spans="1:2" ht="15.5">
      <c r="A158" s="25" t="s">
        <v>50</v>
      </c>
      <c r="B158" s="27">
        <v>-27</v>
      </c>
    </row>
    <row r="159" spans="1:2" ht="15.5">
      <c r="A159" s="25" t="s">
        <v>96</v>
      </c>
      <c r="B159" s="27">
        <v>69</v>
      </c>
    </row>
    <row r="160" spans="1:2" ht="15.5">
      <c r="A160" s="25" t="s">
        <v>96</v>
      </c>
      <c r="B160" s="27">
        <v>42</v>
      </c>
    </row>
    <row r="161" spans="1:2" ht="15.5">
      <c r="A161" s="25" t="s">
        <v>96</v>
      </c>
      <c r="B161" s="26">
        <v>6384</v>
      </c>
    </row>
    <row r="162" spans="1:2" ht="15.5">
      <c r="A162" s="25" t="s">
        <v>39</v>
      </c>
      <c r="B162" s="27">
        <v>993</v>
      </c>
    </row>
    <row r="163" spans="1:2" ht="15.5">
      <c r="A163" s="25" t="s">
        <v>48</v>
      </c>
      <c r="B163" s="27">
        <v>62</v>
      </c>
    </row>
    <row r="164" spans="1:2" ht="15.5">
      <c r="A164" s="25" t="s">
        <v>25</v>
      </c>
      <c r="B164" s="27">
        <v>-44</v>
      </c>
    </row>
    <row r="165" spans="1:2" ht="15.5">
      <c r="A165" s="25" t="s">
        <v>21</v>
      </c>
      <c r="B165" s="27">
        <v>22</v>
      </c>
    </row>
    <row r="166" spans="1:2" ht="15.5">
      <c r="A166" s="25" t="s">
        <v>25</v>
      </c>
      <c r="B166" s="27">
        <v>-70</v>
      </c>
    </row>
    <row r="167" spans="1:2" ht="15.5">
      <c r="A167" s="25" t="s">
        <v>48</v>
      </c>
      <c r="B167" s="27">
        <v>-38</v>
      </c>
    </row>
    <row r="168" spans="1:2" ht="15.5">
      <c r="A168" s="25" t="s">
        <v>96</v>
      </c>
      <c r="B168" s="27">
        <v>-40</v>
      </c>
    </row>
    <row r="169" spans="1:2" ht="15.5">
      <c r="A169" s="25" t="s">
        <v>96</v>
      </c>
      <c r="B169" s="27">
        <v>-3</v>
      </c>
    </row>
    <row r="170" spans="1:2" ht="15.5">
      <c r="A170" s="25" t="s">
        <v>67</v>
      </c>
      <c r="B170" s="27">
        <v>-24</v>
      </c>
    </row>
    <row r="171" spans="1:2" ht="15.5">
      <c r="A171" s="25" t="s">
        <v>21</v>
      </c>
      <c r="B171" s="27">
        <v>682</v>
      </c>
    </row>
    <row r="172" spans="1:2" ht="15.5">
      <c r="A172" s="25" t="s">
        <v>96</v>
      </c>
      <c r="B172" s="27">
        <v>288</v>
      </c>
    </row>
    <row r="173" spans="1:2" ht="15.5">
      <c r="A173" s="25" t="s">
        <v>96</v>
      </c>
      <c r="B173" s="27">
        <v>747</v>
      </c>
    </row>
    <row r="174" spans="1:2" ht="15.5">
      <c r="A174" s="25" t="s">
        <v>50</v>
      </c>
      <c r="B174" s="27">
        <v>170</v>
      </c>
    </row>
    <row r="175" spans="1:2" ht="15.5">
      <c r="A175" s="25" t="s">
        <v>50</v>
      </c>
      <c r="B175" s="26">
        <v>2253</v>
      </c>
    </row>
    <row r="176" spans="1:2" ht="15.5">
      <c r="A176" s="25" t="s">
        <v>48</v>
      </c>
      <c r="B176" s="26">
        <v>4734</v>
      </c>
    </row>
    <row r="177" spans="1:2" ht="15.5">
      <c r="A177" s="25" t="s">
        <v>96</v>
      </c>
      <c r="B177" s="27">
        <v>-15</v>
      </c>
    </row>
    <row r="178" spans="1:2" ht="15.5">
      <c r="A178" s="25" t="s">
        <v>50</v>
      </c>
      <c r="B178" s="27">
        <v>-57</v>
      </c>
    </row>
    <row r="179" spans="1:2" ht="15.5">
      <c r="A179" s="25" t="s">
        <v>21</v>
      </c>
      <c r="B179" s="27">
        <v>-69</v>
      </c>
    </row>
    <row r="180" spans="1:2" ht="15.5">
      <c r="A180" s="25" t="s">
        <v>96</v>
      </c>
      <c r="B180" s="27">
        <v>346</v>
      </c>
    </row>
    <row r="181" spans="1:2" ht="15.5">
      <c r="A181" s="25" t="s">
        <v>96</v>
      </c>
      <c r="B181" s="27">
        <v>-44</v>
      </c>
    </row>
    <row r="182" spans="1:2" ht="15.5">
      <c r="A182" s="25" t="s">
        <v>39</v>
      </c>
      <c r="B182" s="27">
        <v>-80</v>
      </c>
    </row>
    <row r="183" spans="1:2" ht="15.5">
      <c r="A183" s="25" t="s">
        <v>96</v>
      </c>
      <c r="B183" s="27">
        <v>11</v>
      </c>
    </row>
    <row r="184" spans="1:2" ht="15.5">
      <c r="A184" s="25" t="s">
        <v>39</v>
      </c>
      <c r="B184" s="27">
        <v>275</v>
      </c>
    </row>
    <row r="185" spans="1:2" ht="15.5">
      <c r="A185" s="25" t="s">
        <v>48</v>
      </c>
      <c r="B185" s="27">
        <v>505</v>
      </c>
    </row>
    <row r="186" spans="1:2" ht="15.5">
      <c r="A186" s="25" t="s">
        <v>118</v>
      </c>
      <c r="B186" s="26">
        <v>3918</v>
      </c>
    </row>
    <row r="187" spans="1:2" ht="15.5">
      <c r="A187" s="25" t="s">
        <v>25</v>
      </c>
      <c r="B187" s="27">
        <v>8</v>
      </c>
    </row>
    <row r="188" spans="1:2" ht="15.5">
      <c r="A188" s="25" t="s">
        <v>96</v>
      </c>
      <c r="B188" s="27">
        <v>34</v>
      </c>
    </row>
    <row r="189" spans="1:2" ht="15.5">
      <c r="A189" s="25" t="s">
        <v>25</v>
      </c>
      <c r="B189" s="27">
        <v>408</v>
      </c>
    </row>
    <row r="190" spans="1:2" ht="15.5">
      <c r="A190" s="25" t="s">
        <v>25</v>
      </c>
      <c r="B190" s="26">
        <v>8278</v>
      </c>
    </row>
    <row r="191" spans="1:2" ht="15.5">
      <c r="A191" s="25" t="s">
        <v>525</v>
      </c>
      <c r="B191" s="26">
        <v>3147</v>
      </c>
    </row>
    <row r="192" spans="1:2" ht="15.5">
      <c r="A192" s="25" t="s">
        <v>21</v>
      </c>
      <c r="B192" s="27">
        <v>-85</v>
      </c>
    </row>
    <row r="193" spans="1:2" ht="15.5">
      <c r="A193" s="25" t="s">
        <v>25</v>
      </c>
      <c r="B193" s="27">
        <v>138</v>
      </c>
    </row>
    <row r="194" spans="1:2" ht="15.5">
      <c r="A194" s="25" t="s">
        <v>96</v>
      </c>
      <c r="B194" s="27">
        <v>-118</v>
      </c>
    </row>
    <row r="195" spans="1:2" ht="15.5">
      <c r="A195" s="25" t="s">
        <v>25</v>
      </c>
      <c r="B195" s="27">
        <v>160</v>
      </c>
    </row>
    <row r="196" spans="1:2" ht="15.5">
      <c r="A196" s="25" t="s">
        <v>96</v>
      </c>
      <c r="B196" s="27">
        <v>31</v>
      </c>
    </row>
    <row r="197" spans="1:2" ht="15.5">
      <c r="A197" s="25" t="s">
        <v>39</v>
      </c>
      <c r="B197" s="27">
        <v>-447</v>
      </c>
    </row>
    <row r="198" spans="1:2" ht="15.5">
      <c r="A198" s="25" t="s">
        <v>48</v>
      </c>
      <c r="B198" s="27">
        <v>-459</v>
      </c>
    </row>
    <row r="199" spans="1:2" ht="15.5">
      <c r="A199" s="25" t="s">
        <v>21</v>
      </c>
      <c r="B199" s="27">
        <v>124</v>
      </c>
    </row>
    <row r="200" spans="1:2" ht="15.5">
      <c r="A200" s="25" t="s">
        <v>96</v>
      </c>
      <c r="B200" s="27">
        <v>138</v>
      </c>
    </row>
    <row r="201" spans="1:2" ht="15.5">
      <c r="A201" s="25" t="s">
        <v>25</v>
      </c>
      <c r="B201" s="27">
        <v>-26</v>
      </c>
    </row>
    <row r="202" spans="1:2" ht="15.5">
      <c r="A202" s="25" t="s">
        <v>25</v>
      </c>
      <c r="B202" s="27">
        <v>36</v>
      </c>
    </row>
    <row r="203" spans="1:2" ht="15.5">
      <c r="A203" s="25" t="s">
        <v>96</v>
      </c>
      <c r="B203" s="26">
        <v>1139</v>
      </c>
    </row>
    <row r="204" spans="1:2" ht="15.5">
      <c r="A204" s="25" t="s">
        <v>50</v>
      </c>
      <c r="B204" s="26">
        <v>1169</v>
      </c>
    </row>
    <row r="205" spans="1:2" ht="15.5">
      <c r="A205" s="25" t="s">
        <v>48</v>
      </c>
      <c r="B205" s="27">
        <v>-16</v>
      </c>
    </row>
    <row r="206" spans="1:2" ht="15.5">
      <c r="A206" s="25" t="s">
        <v>96</v>
      </c>
      <c r="B206" s="27">
        <v>-7</v>
      </c>
    </row>
    <row r="207" spans="1:2" ht="15.5">
      <c r="A207" s="25" t="s">
        <v>50</v>
      </c>
      <c r="B207" s="27">
        <v>121</v>
      </c>
    </row>
    <row r="208" spans="1:2" ht="15.5">
      <c r="A208" s="25" t="s">
        <v>39</v>
      </c>
      <c r="B208" s="27">
        <v>223</v>
      </c>
    </row>
    <row r="209" spans="1:2" ht="15.5">
      <c r="A209" s="25" t="s">
        <v>25</v>
      </c>
      <c r="B209" s="27">
        <v>-120</v>
      </c>
    </row>
    <row r="210" spans="1:2" ht="15.5">
      <c r="A210" s="25" t="s">
        <v>67</v>
      </c>
      <c r="B210" s="26">
        <v>1118</v>
      </c>
    </row>
    <row r="211" spans="1:2" ht="15.5">
      <c r="A211" s="25" t="s">
        <v>25</v>
      </c>
      <c r="B211" s="27">
        <v>324</v>
      </c>
    </row>
    <row r="212" spans="1:2" ht="15.5">
      <c r="A212" s="25" t="s">
        <v>25</v>
      </c>
      <c r="B212" s="27">
        <v>163</v>
      </c>
    </row>
    <row r="213" spans="1:2" ht="15.5">
      <c r="A213" s="25" t="s">
        <v>96</v>
      </c>
      <c r="B213" s="26">
        <v>5926</v>
      </c>
    </row>
    <row r="214" spans="1:2" ht="15.5">
      <c r="A214" s="25" t="s">
        <v>39</v>
      </c>
      <c r="B214" s="27">
        <v>-16</v>
      </c>
    </row>
    <row r="215" spans="1:2" ht="15.5">
      <c r="A215" s="25" t="s">
        <v>48</v>
      </c>
      <c r="B215" s="27">
        <v>64</v>
      </c>
    </row>
    <row r="216" spans="1:2" ht="15.5">
      <c r="A216" s="25" t="s">
        <v>67</v>
      </c>
      <c r="B216" s="27">
        <v>-41</v>
      </c>
    </row>
    <row r="217" spans="1:2" ht="15.5">
      <c r="A217" s="25" t="s">
        <v>50</v>
      </c>
      <c r="B217" s="27">
        <v>270</v>
      </c>
    </row>
    <row r="218" spans="1:2" ht="15.5">
      <c r="A218" s="25" t="s">
        <v>50</v>
      </c>
      <c r="B218" s="27">
        <v>-15</v>
      </c>
    </row>
    <row r="219" spans="1:2" ht="15.5">
      <c r="A219" s="25" t="s">
        <v>21</v>
      </c>
      <c r="B219" s="27">
        <v>-270</v>
      </c>
    </row>
    <row r="220" spans="1:2" ht="15.5">
      <c r="A220" s="25" t="s">
        <v>48</v>
      </c>
      <c r="B220" s="27">
        <v>27</v>
      </c>
    </row>
    <row r="221" spans="1:2" ht="15.5">
      <c r="A221" s="25" t="s">
        <v>25</v>
      </c>
      <c r="B221" s="27">
        <v>-15</v>
      </c>
    </row>
    <row r="222" spans="1:2" ht="15.5">
      <c r="A222" s="25" t="s">
        <v>96</v>
      </c>
      <c r="B222" s="27">
        <v>0</v>
      </c>
    </row>
    <row r="223" spans="1:2" ht="15.5">
      <c r="A223" s="25" t="s">
        <v>48</v>
      </c>
      <c r="B223" s="27">
        <v>-48</v>
      </c>
    </row>
    <row r="224" spans="1:2" ht="15.5">
      <c r="A224" s="25" t="s">
        <v>118</v>
      </c>
      <c r="B224" s="27">
        <v>259</v>
      </c>
    </row>
    <row r="225" spans="1:2" ht="15.5">
      <c r="A225" s="25" t="s">
        <v>25</v>
      </c>
      <c r="B225" s="27">
        <v>-78</v>
      </c>
    </row>
    <row r="226" spans="1:2" ht="15.5">
      <c r="A226" s="25" t="s">
        <v>96</v>
      </c>
      <c r="B226" s="27">
        <v>60</v>
      </c>
    </row>
    <row r="227" spans="1:2" ht="15.5">
      <c r="A227" s="25" t="s">
        <v>25</v>
      </c>
      <c r="B227" s="27">
        <v>-29</v>
      </c>
    </row>
    <row r="228" spans="1:2" ht="15.5">
      <c r="A228" s="25" t="s">
        <v>96</v>
      </c>
      <c r="B228" s="27">
        <v>197</v>
      </c>
    </row>
    <row r="229" spans="1:2" ht="15.5">
      <c r="A229" s="25" t="s">
        <v>96</v>
      </c>
      <c r="B229" s="27">
        <v>72</v>
      </c>
    </row>
    <row r="230" spans="1:2" ht="15.5">
      <c r="A230" s="25" t="s">
        <v>50</v>
      </c>
      <c r="B230" s="27">
        <v>31</v>
      </c>
    </row>
    <row r="231" spans="1:2" ht="15.5">
      <c r="A231" s="25" t="s">
        <v>25</v>
      </c>
      <c r="B231" s="27">
        <v>-55</v>
      </c>
    </row>
    <row r="232" spans="1:2" ht="15.5">
      <c r="A232" s="25" t="s">
        <v>96</v>
      </c>
      <c r="B232" s="27">
        <v>-49</v>
      </c>
    </row>
    <row r="233" spans="1:2" ht="15.5">
      <c r="A233" s="25" t="s">
        <v>50</v>
      </c>
      <c r="B233" s="27">
        <v>-6</v>
      </c>
    </row>
    <row r="234" spans="1:2" ht="15.5">
      <c r="A234" s="25" t="s">
        <v>39</v>
      </c>
      <c r="B234" s="27">
        <v>-46</v>
      </c>
    </row>
    <row r="235" spans="1:2" ht="15.5">
      <c r="A235" s="25" t="s">
        <v>25</v>
      </c>
      <c r="B235" s="27">
        <v>49</v>
      </c>
    </row>
    <row r="236" spans="1:2" ht="15.5">
      <c r="A236" s="25" t="s">
        <v>25</v>
      </c>
      <c r="B236" s="27">
        <v>24</v>
      </c>
    </row>
    <row r="237" spans="1:2" ht="15.5">
      <c r="A237" s="25" t="s">
        <v>21</v>
      </c>
      <c r="B237" s="26">
        <v>2160</v>
      </c>
    </row>
    <row r="238" spans="1:2" ht="15.5">
      <c r="A238" s="25" t="s">
        <v>21</v>
      </c>
      <c r="B238" s="27">
        <v>26</v>
      </c>
    </row>
    <row r="239" spans="1:2" ht="15.5">
      <c r="A239" s="25" t="s">
        <v>50</v>
      </c>
      <c r="B239" s="26">
        <v>1706</v>
      </c>
    </row>
    <row r="240" spans="1:2" ht="15.5">
      <c r="A240" s="25" t="s">
        <v>48</v>
      </c>
      <c r="B240" s="27">
        <v>-53</v>
      </c>
    </row>
    <row r="241" spans="1:2" ht="15.5">
      <c r="A241" s="25" t="s">
        <v>96</v>
      </c>
      <c r="B241" s="26">
        <v>7225</v>
      </c>
    </row>
    <row r="242" spans="1:2" ht="15.5">
      <c r="A242" s="25" t="s">
        <v>96</v>
      </c>
      <c r="B242" s="27">
        <v>53</v>
      </c>
    </row>
    <row r="243" spans="1:2" ht="15.5">
      <c r="A243" s="25" t="s">
        <v>50</v>
      </c>
      <c r="B243" s="27">
        <v>-130</v>
      </c>
    </row>
    <row r="244" spans="1:2" ht="15.5">
      <c r="A244" s="25" t="s">
        <v>25</v>
      </c>
      <c r="B244" s="27">
        <v>-98</v>
      </c>
    </row>
    <row r="245" spans="1:2" ht="15.5">
      <c r="A245" s="25" t="s">
        <v>96</v>
      </c>
      <c r="B245" s="26">
        <v>1161</v>
      </c>
    </row>
    <row r="246" spans="1:2" ht="15.5">
      <c r="A246" s="25" t="s">
        <v>48</v>
      </c>
      <c r="B246" s="27">
        <v>52</v>
      </c>
    </row>
    <row r="247" spans="1:2" ht="15.5">
      <c r="A247" s="25" t="s">
        <v>25</v>
      </c>
      <c r="B247" s="27">
        <v>337</v>
      </c>
    </row>
    <row r="248" spans="1:2" ht="15.5">
      <c r="A248" s="25" t="s">
        <v>21</v>
      </c>
      <c r="B248" s="27">
        <v>-31</v>
      </c>
    </row>
    <row r="249" spans="1:2" ht="15.5">
      <c r="A249" s="25" t="s">
        <v>25</v>
      </c>
      <c r="B249" s="27">
        <v>167</v>
      </c>
    </row>
    <row r="250" spans="1:2" ht="15.5">
      <c r="A250" s="25" t="s">
        <v>96</v>
      </c>
      <c r="B250" s="27">
        <v>-13</v>
      </c>
    </row>
    <row r="251" spans="1:2" ht="15.5">
      <c r="A251" s="25" t="s">
        <v>48</v>
      </c>
      <c r="B251" s="27">
        <v>188</v>
      </c>
    </row>
    <row r="252" spans="1:2" ht="15.5">
      <c r="A252" s="25" t="s">
        <v>67</v>
      </c>
      <c r="B252" s="27">
        <v>583</v>
      </c>
    </row>
    <row r="253" spans="1:2" ht="15.5">
      <c r="A253" s="25" t="s">
        <v>50</v>
      </c>
      <c r="B253" s="27">
        <v>826</v>
      </c>
    </row>
    <row r="254" spans="1:2" ht="15.5">
      <c r="A254" s="25" t="s">
        <v>96</v>
      </c>
      <c r="B254" s="27">
        <v>-12</v>
      </c>
    </row>
    <row r="255" spans="1:2" ht="15.5">
      <c r="A255" s="25" t="s">
        <v>25</v>
      </c>
      <c r="B255" s="27">
        <v>453</v>
      </c>
    </row>
    <row r="256" spans="1:2" ht="15.5">
      <c r="A256" s="25" t="s">
        <v>96</v>
      </c>
      <c r="B256" s="27">
        <v>-33</v>
      </c>
    </row>
    <row r="257" spans="1:2" ht="15.5">
      <c r="A257" s="25" t="s">
        <v>525</v>
      </c>
      <c r="B257" s="26">
        <v>1044</v>
      </c>
    </row>
    <row r="258" spans="1:2" ht="15.5">
      <c r="A258" s="25" t="s">
        <v>50</v>
      </c>
      <c r="B258" s="27">
        <v>-137</v>
      </c>
    </row>
    <row r="259" spans="1:2" ht="15.5">
      <c r="A259" s="25" t="s">
        <v>96</v>
      </c>
      <c r="B259" s="27">
        <v>-15</v>
      </c>
    </row>
    <row r="260" spans="1:2" ht="15.5">
      <c r="A260" s="25" t="s">
        <v>50</v>
      </c>
      <c r="B260" s="27">
        <v>-279</v>
      </c>
    </row>
    <row r="261" spans="1:2" ht="15.5">
      <c r="A261" s="25" t="s">
        <v>48</v>
      </c>
      <c r="B261" s="27">
        <v>283</v>
      </c>
    </row>
    <row r="262" spans="1:2" ht="15.5">
      <c r="A262" s="25" t="s">
        <v>25</v>
      </c>
      <c r="B262" s="26">
        <v>1222</v>
      </c>
    </row>
    <row r="263" spans="1:2" ht="15.5">
      <c r="A263" s="25" t="s">
        <v>96</v>
      </c>
      <c r="B263" s="27">
        <v>986</v>
      </c>
    </row>
    <row r="264" spans="1:2" ht="15.5">
      <c r="A264" s="25" t="s">
        <v>25</v>
      </c>
      <c r="B264" s="27">
        <v>-291</v>
      </c>
    </row>
    <row r="265" spans="1:2" ht="15.5">
      <c r="A265" s="25" t="s">
        <v>48</v>
      </c>
      <c r="B265" s="26">
        <v>-1121</v>
      </c>
    </row>
    <row r="266" spans="1:2" ht="15.5">
      <c r="A266" s="25" t="s">
        <v>50</v>
      </c>
      <c r="B266" s="27">
        <v>-46</v>
      </c>
    </row>
    <row r="267" spans="1:2" ht="15.5">
      <c r="A267" s="25" t="s">
        <v>48</v>
      </c>
      <c r="B267" s="27">
        <v>-601</v>
      </c>
    </row>
    <row r="268" spans="1:2" ht="15.5">
      <c r="A268" s="25" t="s">
        <v>48</v>
      </c>
      <c r="B268" s="26">
        <v>6304</v>
      </c>
    </row>
    <row r="269" spans="1:2" ht="15.5">
      <c r="A269" s="25" t="s">
        <v>50</v>
      </c>
      <c r="B269" s="27">
        <v>593</v>
      </c>
    </row>
    <row r="270" spans="1:2" ht="15.5">
      <c r="A270" s="25" t="s">
        <v>48</v>
      </c>
      <c r="B270" s="27">
        <v>-37</v>
      </c>
    </row>
    <row r="271" spans="1:2" ht="15.5">
      <c r="A271" s="25" t="s">
        <v>25</v>
      </c>
      <c r="B271" s="27">
        <v>92</v>
      </c>
    </row>
    <row r="272" spans="1:2" ht="15.5">
      <c r="A272" s="25" t="s">
        <v>21</v>
      </c>
      <c r="B272" s="27">
        <v>-241</v>
      </c>
    </row>
    <row r="273" spans="1:2" ht="15.5">
      <c r="A273" s="25" t="s">
        <v>96</v>
      </c>
      <c r="B273" s="27">
        <v>784</v>
      </c>
    </row>
    <row r="274" spans="1:2" ht="15.5">
      <c r="A274" s="25" t="s">
        <v>67</v>
      </c>
      <c r="B274" s="26">
        <v>1773</v>
      </c>
    </row>
    <row r="275" spans="1:2" ht="15.5">
      <c r="A275" s="25" t="s">
        <v>118</v>
      </c>
      <c r="B275" s="26">
        <v>6190</v>
      </c>
    </row>
    <row r="276" spans="1:2" ht="15.5">
      <c r="A276" s="25" t="s">
        <v>118</v>
      </c>
      <c r="B276" s="27">
        <v>-48</v>
      </c>
    </row>
    <row r="277" spans="1:2" ht="15.5">
      <c r="A277" s="25" t="s">
        <v>39</v>
      </c>
      <c r="B277" s="27">
        <v>-118</v>
      </c>
    </row>
    <row r="278" spans="1:2" ht="15.5">
      <c r="A278" s="25" t="s">
        <v>48</v>
      </c>
      <c r="B278" s="27">
        <v>-852</v>
      </c>
    </row>
    <row r="279" spans="1:2" ht="15.5">
      <c r="A279" s="25" t="s">
        <v>39</v>
      </c>
      <c r="B279" s="27">
        <v>-140</v>
      </c>
    </row>
    <row r="280" spans="1:2" ht="15.5">
      <c r="A280" s="25" t="s">
        <v>50</v>
      </c>
      <c r="B280" s="27">
        <v>354</v>
      </c>
    </row>
    <row r="281" spans="1:2" ht="15.5">
      <c r="A281" s="25" t="s">
        <v>25</v>
      </c>
      <c r="B281" s="27">
        <v>-22</v>
      </c>
    </row>
    <row r="282" spans="1:2" ht="15.5">
      <c r="A282" s="25" t="s">
        <v>48</v>
      </c>
      <c r="B282" s="27">
        <v>-110</v>
      </c>
    </row>
    <row r="283" spans="1:2" ht="15.5">
      <c r="A283" s="25" t="s">
        <v>96</v>
      </c>
      <c r="B283" s="27">
        <v>271</v>
      </c>
    </row>
    <row r="284" spans="1:2" ht="15.5">
      <c r="A284" s="25" t="s">
        <v>50</v>
      </c>
      <c r="B284" s="27">
        <v>31</v>
      </c>
    </row>
    <row r="285" spans="1:2" ht="15.5">
      <c r="A285" s="25" t="s">
        <v>25</v>
      </c>
      <c r="B285" s="27">
        <v>27</v>
      </c>
    </row>
    <row r="286" spans="1:2" ht="15.5">
      <c r="A286" s="25" t="s">
        <v>96</v>
      </c>
      <c r="B286" s="27">
        <v>32</v>
      </c>
    </row>
    <row r="287" spans="1:2" ht="15.5">
      <c r="A287" s="25" t="s">
        <v>21</v>
      </c>
      <c r="B287" s="27">
        <v>79</v>
      </c>
    </row>
    <row r="288" spans="1:2" ht="15.5">
      <c r="A288" s="25" t="s">
        <v>96</v>
      </c>
      <c r="B288" s="27">
        <v>48</v>
      </c>
    </row>
    <row r="289" spans="1:2" ht="15.5">
      <c r="A289" s="25" t="s">
        <v>48</v>
      </c>
      <c r="B289" s="27">
        <v>-40</v>
      </c>
    </row>
    <row r="290" spans="1:2" ht="15.5">
      <c r="A290" s="25" t="s">
        <v>96</v>
      </c>
      <c r="B290" s="27">
        <v>-12</v>
      </c>
    </row>
    <row r="291" spans="1:2" ht="15.5">
      <c r="A291" s="25" t="s">
        <v>39</v>
      </c>
      <c r="B291" s="27">
        <v>-34</v>
      </c>
    </row>
    <row r="292" spans="1:2" ht="15.5">
      <c r="A292" s="25" t="s">
        <v>50</v>
      </c>
      <c r="B292" s="27">
        <v>863</v>
      </c>
    </row>
    <row r="293" spans="1:2" ht="15.5">
      <c r="A293" s="25" t="s">
        <v>96</v>
      </c>
      <c r="B293" s="27">
        <v>-37</v>
      </c>
    </row>
    <row r="294" spans="1:2" ht="15.5">
      <c r="A294" s="25" t="s">
        <v>39</v>
      </c>
      <c r="B294" s="27">
        <v>0</v>
      </c>
    </row>
    <row r="295" spans="1:2" ht="15.5">
      <c r="A295" s="25" t="s">
        <v>773</v>
      </c>
      <c r="B295" s="27">
        <v>505</v>
      </c>
    </row>
    <row r="296" spans="1:2" ht="15.5">
      <c r="A296" s="25" t="s">
        <v>67</v>
      </c>
      <c r="B296" s="27">
        <v>-140</v>
      </c>
    </row>
    <row r="297" spans="1:2" ht="15.5">
      <c r="A297" s="25" t="s">
        <v>233</v>
      </c>
      <c r="B297" s="27">
        <v>-75</v>
      </c>
    </row>
    <row r="298" spans="1:2" ht="15.5">
      <c r="A298" s="25" t="s">
        <v>21</v>
      </c>
      <c r="B298" s="27">
        <v>26</v>
      </c>
    </row>
    <row r="299" spans="1:2" ht="15.5">
      <c r="A299" s="25" t="s">
        <v>25</v>
      </c>
      <c r="B299" s="27">
        <v>162</v>
      </c>
    </row>
    <row r="300" spans="1:2" ht="15.5">
      <c r="A300" s="25" t="s">
        <v>25</v>
      </c>
      <c r="B300" s="27">
        <v>65</v>
      </c>
    </row>
    <row r="301" spans="1:2" ht="15.5">
      <c r="A301" s="25" t="s">
        <v>39</v>
      </c>
      <c r="B301" s="27">
        <v>-400</v>
      </c>
    </row>
    <row r="302" spans="1:2" ht="15.5">
      <c r="A302" s="25" t="s">
        <v>48</v>
      </c>
      <c r="B302" s="27">
        <v>-890</v>
      </c>
    </row>
    <row r="303" spans="1:2" ht="15.5">
      <c r="A303" s="25" t="s">
        <v>96</v>
      </c>
      <c r="B303" s="27">
        <v>-8</v>
      </c>
    </row>
    <row r="304" spans="1:2" ht="15.5">
      <c r="A304" s="25" t="s">
        <v>39</v>
      </c>
      <c r="B304" s="26">
        <v>2198</v>
      </c>
    </row>
    <row r="305" spans="1:2" ht="15.5">
      <c r="A305" s="25" t="s">
        <v>21</v>
      </c>
      <c r="B305" s="27">
        <v>171</v>
      </c>
    </row>
    <row r="306" spans="1:2" ht="15.5">
      <c r="A306" s="25" t="s">
        <v>25</v>
      </c>
      <c r="B306" s="27">
        <v>-104</v>
      </c>
    </row>
    <row r="307" spans="1:2" ht="15.5">
      <c r="A307" s="25" t="s">
        <v>96</v>
      </c>
      <c r="B307" s="27">
        <v>27</v>
      </c>
    </row>
    <row r="308" spans="1:2" ht="15.5">
      <c r="A308" s="25" t="s">
        <v>96</v>
      </c>
      <c r="B308" s="27">
        <v>74</v>
      </c>
    </row>
    <row r="309" spans="1:2" ht="15.5">
      <c r="A309" s="25" t="s">
        <v>21</v>
      </c>
      <c r="B309" s="27">
        <v>-61</v>
      </c>
    </row>
    <row r="310" spans="1:2" ht="15.5">
      <c r="A310" s="25" t="s">
        <v>39</v>
      </c>
      <c r="B310" s="27">
        <v>-157</v>
      </c>
    </row>
    <row r="311" spans="1:2" ht="15.5">
      <c r="A311" s="25" t="s">
        <v>39</v>
      </c>
      <c r="B311" s="27">
        <v>99</v>
      </c>
    </row>
    <row r="312" spans="1:2" ht="15.5">
      <c r="A312" s="25" t="s">
        <v>48</v>
      </c>
      <c r="B312" s="27">
        <v>-525</v>
      </c>
    </row>
    <row r="313" spans="1:2" ht="15.5">
      <c r="A313" s="25" t="s">
        <v>96</v>
      </c>
      <c r="B313" s="27">
        <v>102</v>
      </c>
    </row>
    <row r="314" spans="1:2" ht="15.5">
      <c r="A314" s="25" t="s">
        <v>50</v>
      </c>
      <c r="B314" s="27">
        <v>226</v>
      </c>
    </row>
    <row r="315" spans="1:2" ht="15.5">
      <c r="A315" s="25" t="s">
        <v>21</v>
      </c>
      <c r="B315" s="27">
        <v>-114</v>
      </c>
    </row>
    <row r="316" spans="1:2" ht="15.5">
      <c r="A316" s="25" t="s">
        <v>25</v>
      </c>
      <c r="B316" s="27">
        <v>-97</v>
      </c>
    </row>
    <row r="317" spans="1:2" ht="15.5">
      <c r="A317" s="25" t="s">
        <v>39</v>
      </c>
      <c r="B317" s="27">
        <v>865</v>
      </c>
    </row>
    <row r="318" spans="1:2" ht="15.5">
      <c r="A318" s="25" t="s">
        <v>50</v>
      </c>
      <c r="B318" s="27">
        <v>-126</v>
      </c>
    </row>
    <row r="319" spans="1:2" ht="15.5">
      <c r="A319" s="25" t="s">
        <v>48</v>
      </c>
      <c r="B319" s="26">
        <v>1140</v>
      </c>
    </row>
    <row r="320" spans="1:2" ht="15.5">
      <c r="A320" s="25" t="s">
        <v>48</v>
      </c>
      <c r="B320" s="27">
        <v>-149</v>
      </c>
    </row>
    <row r="321" spans="1:2" ht="15.5">
      <c r="A321" s="25" t="s">
        <v>21</v>
      </c>
      <c r="B321" s="27">
        <v>833</v>
      </c>
    </row>
    <row r="322" spans="1:2" ht="15.5">
      <c r="A322" s="25" t="s">
        <v>96</v>
      </c>
      <c r="B322" s="26">
        <v>1084</v>
      </c>
    </row>
    <row r="323" spans="1:2" ht="15.5">
      <c r="A323" s="25" t="s">
        <v>50</v>
      </c>
      <c r="B323" s="27">
        <v>-21</v>
      </c>
    </row>
    <row r="324" spans="1:2" ht="15.5">
      <c r="A324" s="25" t="s">
        <v>525</v>
      </c>
      <c r="B324" s="27">
        <v>-349</v>
      </c>
    </row>
    <row r="325" spans="1:2" ht="15.5">
      <c r="A325" s="25" t="s">
        <v>96</v>
      </c>
      <c r="B325" s="27">
        <v>160</v>
      </c>
    </row>
    <row r="326" spans="1:2" ht="15.5">
      <c r="A326" s="25" t="s">
        <v>25</v>
      </c>
      <c r="B326" s="26">
        <v>3864</v>
      </c>
    </row>
    <row r="327" spans="1:2" ht="15.5">
      <c r="A327" s="25" t="s">
        <v>25</v>
      </c>
      <c r="B327" s="27">
        <v>24</v>
      </c>
    </row>
    <row r="328" spans="1:2" ht="15.5">
      <c r="A328" s="25" t="s">
        <v>96</v>
      </c>
      <c r="B328" s="27">
        <v>713</v>
      </c>
    </row>
    <row r="329" spans="1:2" ht="15.5">
      <c r="A329" s="25" t="s">
        <v>96</v>
      </c>
      <c r="B329" s="27">
        <v>11</v>
      </c>
    </row>
    <row r="330" spans="1:2" ht="15.5">
      <c r="A330" s="25" t="s">
        <v>25</v>
      </c>
      <c r="B330" s="27">
        <v>-52</v>
      </c>
    </row>
    <row r="331" spans="1:2" ht="15.5">
      <c r="A331" s="25" t="s">
        <v>39</v>
      </c>
      <c r="B331" s="27">
        <v>-855</v>
      </c>
    </row>
    <row r="332" spans="1:2" ht="15.5">
      <c r="A332" s="25" t="s">
        <v>39</v>
      </c>
      <c r="B332" s="27">
        <v>-153</v>
      </c>
    </row>
    <row r="333" spans="1:2" ht="15.5">
      <c r="A333" s="25" t="s">
        <v>25</v>
      </c>
      <c r="B333" s="27">
        <v>491</v>
      </c>
    </row>
    <row r="334" spans="1:2" ht="15.5">
      <c r="A334" s="25" t="s">
        <v>96</v>
      </c>
      <c r="B334" s="27">
        <v>-19</v>
      </c>
    </row>
    <row r="335" spans="1:2" ht="15.5">
      <c r="A335" s="25" t="s">
        <v>50</v>
      </c>
      <c r="B335" s="27">
        <v>-88</v>
      </c>
    </row>
    <row r="336" spans="1:2" ht="15.5">
      <c r="A336" s="25" t="s">
        <v>48</v>
      </c>
      <c r="B336" s="27">
        <v>-29</v>
      </c>
    </row>
    <row r="337" spans="1:2" ht="15.5">
      <c r="A337" s="25" t="s">
        <v>96</v>
      </c>
      <c r="B337" s="27">
        <v>79</v>
      </c>
    </row>
    <row r="338" spans="1:2" ht="15.5">
      <c r="A338" s="25" t="s">
        <v>50</v>
      </c>
      <c r="B338" s="27">
        <v>-12</v>
      </c>
    </row>
    <row r="339" spans="1:2" ht="15.5">
      <c r="A339" s="25" t="s">
        <v>25</v>
      </c>
      <c r="B339" s="27">
        <v>35</v>
      </c>
    </row>
    <row r="340" spans="1:2" ht="15.5">
      <c r="A340" s="25" t="s">
        <v>25</v>
      </c>
      <c r="B340" s="27">
        <v>589</v>
      </c>
    </row>
    <row r="341" spans="1:2" ht="15.5">
      <c r="A341" s="25" t="s">
        <v>25</v>
      </c>
      <c r="B341" s="27">
        <v>-32</v>
      </c>
    </row>
    <row r="342" spans="1:2" ht="15.5">
      <c r="A342" s="25" t="s">
        <v>48</v>
      </c>
      <c r="B342" s="27">
        <v>-542</v>
      </c>
    </row>
    <row r="343" spans="1:2" ht="15.5">
      <c r="A343" s="25" t="s">
        <v>48</v>
      </c>
      <c r="B343" s="26">
        <v>-1412</v>
      </c>
    </row>
    <row r="344" spans="1:2" ht="15.5">
      <c r="A344" s="25" t="s">
        <v>21</v>
      </c>
      <c r="B344" s="27">
        <v>-73</v>
      </c>
    </row>
    <row r="345" spans="1:2" ht="15.5">
      <c r="A345" s="25" t="s">
        <v>21</v>
      </c>
      <c r="B345" s="27">
        <v>-2</v>
      </c>
    </row>
    <row r="346" spans="1:2" ht="15.5">
      <c r="A346" s="25" t="s">
        <v>48</v>
      </c>
      <c r="B346" s="27">
        <v>-727</v>
      </c>
    </row>
    <row r="347" spans="1:2" ht="15.5">
      <c r="A347" s="25" t="s">
        <v>50</v>
      </c>
      <c r="B347" s="27">
        <v>-57</v>
      </c>
    </row>
    <row r="348" spans="1:2" ht="15.5">
      <c r="A348" s="25" t="s">
        <v>25</v>
      </c>
      <c r="B348" s="27">
        <v>55</v>
      </c>
    </row>
    <row r="349" spans="1:2" ht="15.5">
      <c r="A349" s="25" t="s">
        <v>50</v>
      </c>
      <c r="B349" s="27">
        <v>-32</v>
      </c>
    </row>
    <row r="350" spans="1:2" ht="15.5">
      <c r="A350" s="25" t="s">
        <v>96</v>
      </c>
      <c r="B350" s="27">
        <v>35</v>
      </c>
    </row>
    <row r="351" spans="1:2" ht="15.5">
      <c r="A351" s="25" t="s">
        <v>96</v>
      </c>
      <c r="B351" s="27">
        <v>-12</v>
      </c>
    </row>
    <row r="352" spans="1:2" ht="15.5">
      <c r="A352" s="25" t="s">
        <v>39</v>
      </c>
      <c r="B352" s="27">
        <v>-121</v>
      </c>
    </row>
    <row r="353" spans="1:2" ht="15.5">
      <c r="A353" s="25" t="s">
        <v>50</v>
      </c>
      <c r="B353" s="26">
        <v>8572</v>
      </c>
    </row>
    <row r="354" spans="1:2" ht="15.5">
      <c r="A354" s="25" t="s">
        <v>25</v>
      </c>
      <c r="B354" s="27">
        <v>-198</v>
      </c>
    </row>
    <row r="355" spans="1:2" ht="15.5">
      <c r="A355" s="25" t="s">
        <v>118</v>
      </c>
      <c r="B355" s="26">
        <v>1098</v>
      </c>
    </row>
    <row r="356" spans="1:2" ht="15.5">
      <c r="A356" s="25" t="s">
        <v>39</v>
      </c>
      <c r="B356" s="27">
        <v>-332</v>
      </c>
    </row>
    <row r="357" spans="1:2" ht="15.5">
      <c r="A357" s="25" t="s">
        <v>96</v>
      </c>
      <c r="B357" s="27">
        <v>-23</v>
      </c>
    </row>
    <row r="358" spans="1:2" ht="15.5">
      <c r="A358" s="25" t="s">
        <v>48</v>
      </c>
      <c r="B358" s="26">
        <v>10439</v>
      </c>
    </row>
    <row r="359" spans="1:2" ht="15.5">
      <c r="A359" s="25" t="s">
        <v>525</v>
      </c>
      <c r="B359" s="27">
        <v>-126</v>
      </c>
    </row>
    <row r="360" spans="1:2" ht="15.5">
      <c r="A360" s="25" t="s">
        <v>118</v>
      </c>
      <c r="B360" s="26">
        <v>2855</v>
      </c>
    </row>
    <row r="361" spans="1:2" ht="15.5">
      <c r="A361" s="25" t="s">
        <v>25</v>
      </c>
      <c r="B361" s="27">
        <v>-40</v>
      </c>
    </row>
    <row r="362" spans="1:2" ht="15.5">
      <c r="A362" s="25" t="s">
        <v>39</v>
      </c>
      <c r="B362" s="27">
        <v>73</v>
      </c>
    </row>
    <row r="363" spans="1:2" ht="15.5">
      <c r="A363" s="25" t="s">
        <v>96</v>
      </c>
      <c r="B363" s="27">
        <v>25</v>
      </c>
    </row>
    <row r="364" spans="1:2" ht="15.5">
      <c r="A364" s="25" t="s">
        <v>50</v>
      </c>
      <c r="B364" s="27">
        <v>-76</v>
      </c>
    </row>
    <row r="365" spans="1:2" ht="15.5">
      <c r="A365" s="25" t="s">
        <v>118</v>
      </c>
      <c r="B365" s="27">
        <v>132</v>
      </c>
    </row>
    <row r="366" spans="1:2" ht="15.5">
      <c r="A366" s="25" t="s">
        <v>48</v>
      </c>
      <c r="B366" s="27">
        <v>-24</v>
      </c>
    </row>
    <row r="367" spans="1:2" ht="15.5">
      <c r="A367" s="25" t="s">
        <v>96</v>
      </c>
      <c r="B367" s="27">
        <v>-51</v>
      </c>
    </row>
    <row r="368" spans="1:2" ht="15.5">
      <c r="A368" s="25" t="s">
        <v>39</v>
      </c>
      <c r="B368" s="27">
        <v>-109</v>
      </c>
    </row>
    <row r="369" spans="1:2" ht="15.5">
      <c r="A369" s="25" t="s">
        <v>67</v>
      </c>
      <c r="B369" s="26">
        <v>6738</v>
      </c>
    </row>
    <row r="370" spans="1:2" ht="15.5">
      <c r="A370" s="25" t="s">
        <v>50</v>
      </c>
      <c r="B370" s="27">
        <v>32</v>
      </c>
    </row>
    <row r="371" spans="1:2" ht="15.5">
      <c r="A371" s="25" t="s">
        <v>39</v>
      </c>
      <c r="B371" s="26">
        <v>1011</v>
      </c>
    </row>
    <row r="372" spans="1:2" ht="15.5">
      <c r="A372" s="25" t="s">
        <v>25</v>
      </c>
      <c r="B372" s="27">
        <v>223</v>
      </c>
    </row>
    <row r="373" spans="1:2" ht="15.5">
      <c r="A373" s="25" t="s">
        <v>39</v>
      </c>
      <c r="B373" s="27">
        <v>-6</v>
      </c>
    </row>
    <row r="374" spans="1:2" ht="15.5">
      <c r="A374" s="25" t="s">
        <v>50</v>
      </c>
      <c r="B374" s="27">
        <v>-48</v>
      </c>
    </row>
    <row r="375" spans="1:2" ht="15.5">
      <c r="A375" s="25" t="s">
        <v>96</v>
      </c>
      <c r="B375" s="27">
        <v>47</v>
      </c>
    </row>
    <row r="376" spans="1:2" ht="15.5">
      <c r="A376" s="25" t="s">
        <v>118</v>
      </c>
      <c r="B376" s="27">
        <v>874</v>
      </c>
    </row>
    <row r="377" spans="1:2" ht="15.5">
      <c r="A377" s="25" t="s">
        <v>96</v>
      </c>
      <c r="B377" s="27">
        <v>53</v>
      </c>
    </row>
    <row r="378" spans="1:2" ht="15.5">
      <c r="A378" s="25" t="s">
        <v>96</v>
      </c>
      <c r="B378" s="27">
        <v>899</v>
      </c>
    </row>
    <row r="379" spans="1:2" ht="15.5">
      <c r="A379" s="25" t="s">
        <v>50</v>
      </c>
      <c r="B379" s="27">
        <v>-6</v>
      </c>
    </row>
    <row r="380" spans="1:2" ht="15.5">
      <c r="A380" s="25" t="s">
        <v>48</v>
      </c>
      <c r="B380" s="27">
        <v>-78</v>
      </c>
    </row>
    <row r="381" spans="1:2" ht="15.5">
      <c r="A381" s="25" t="s">
        <v>25</v>
      </c>
      <c r="B381" s="27">
        <v>-25</v>
      </c>
    </row>
    <row r="382" spans="1:2" ht="15.5">
      <c r="A382" s="25" t="s">
        <v>773</v>
      </c>
      <c r="B382" s="26">
        <v>1813</v>
      </c>
    </row>
    <row r="383" spans="1:2" ht="15.5">
      <c r="A383" s="25" t="s">
        <v>50</v>
      </c>
      <c r="B383" s="27">
        <v>331</v>
      </c>
    </row>
    <row r="384" spans="1:2" ht="15.5">
      <c r="A384" s="25" t="s">
        <v>525</v>
      </c>
      <c r="B384" s="26">
        <v>1015</v>
      </c>
    </row>
    <row r="385" spans="1:2" ht="15.5">
      <c r="A385" s="25" t="s">
        <v>25</v>
      </c>
      <c r="B385" s="27">
        <v>76</v>
      </c>
    </row>
    <row r="386" spans="1:2" ht="15.5">
      <c r="A386" s="25" t="s">
        <v>525</v>
      </c>
      <c r="B386" s="27">
        <v>43</v>
      </c>
    </row>
    <row r="387" spans="1:2" ht="15.5">
      <c r="A387" s="25" t="s">
        <v>21</v>
      </c>
      <c r="B387" s="27">
        <v>16</v>
      </c>
    </row>
    <row r="388" spans="1:2" ht="15.5">
      <c r="A388" s="25" t="s">
        <v>233</v>
      </c>
      <c r="B388" s="27">
        <v>-15</v>
      </c>
    </row>
    <row r="389" spans="1:2" ht="15.5">
      <c r="A389" s="25" t="s">
        <v>25</v>
      </c>
      <c r="B389" s="26">
        <v>1219</v>
      </c>
    </row>
    <row r="390" spans="1:2" ht="15.5">
      <c r="A390" s="25" t="s">
        <v>96</v>
      </c>
      <c r="B390" s="27">
        <v>557</v>
      </c>
    </row>
    <row r="391" spans="1:2" ht="15.5">
      <c r="A391" s="25" t="s">
        <v>25</v>
      </c>
      <c r="B391" s="26">
        <v>1544</v>
      </c>
    </row>
    <row r="392" spans="1:2" ht="15.5">
      <c r="A392" s="25" t="s">
        <v>50</v>
      </c>
      <c r="B392" s="27">
        <v>-113</v>
      </c>
    </row>
    <row r="393" spans="1:2" ht="15.5">
      <c r="A393" s="25" t="s">
        <v>39</v>
      </c>
      <c r="B393" s="27">
        <v>-119</v>
      </c>
    </row>
    <row r="394" spans="1:2" ht="15.5">
      <c r="A394" s="25" t="s">
        <v>25</v>
      </c>
      <c r="B394" s="27">
        <v>-98</v>
      </c>
    </row>
    <row r="395" spans="1:2" ht="15.5">
      <c r="A395" s="25" t="s">
        <v>39</v>
      </c>
      <c r="B395" s="27">
        <v>-168</v>
      </c>
    </row>
    <row r="396" spans="1:2" ht="15.5">
      <c r="A396" s="25" t="s">
        <v>25</v>
      </c>
      <c r="B396" s="27">
        <v>-99</v>
      </c>
    </row>
    <row r="397" spans="1:2" ht="15.5">
      <c r="A397" s="25" t="s">
        <v>25</v>
      </c>
      <c r="B397" s="27">
        <v>-60</v>
      </c>
    </row>
    <row r="398" spans="1:2" ht="15.5">
      <c r="A398" s="25" t="s">
        <v>118</v>
      </c>
      <c r="B398" s="26">
        <v>1512</v>
      </c>
    </row>
    <row r="399" spans="1:2" ht="15.5">
      <c r="A399" s="25" t="s">
        <v>96</v>
      </c>
      <c r="B399" s="27">
        <v>131</v>
      </c>
    </row>
    <row r="400" spans="1:2" ht="15.5">
      <c r="A400" s="25" t="s">
        <v>21</v>
      </c>
      <c r="B400" s="27">
        <v>-120</v>
      </c>
    </row>
    <row r="401" spans="1:2" ht="15.5">
      <c r="A401" s="25" t="s">
        <v>96</v>
      </c>
      <c r="B401" s="27">
        <v>4</v>
      </c>
    </row>
    <row r="402" spans="1:2" ht="15.5">
      <c r="A402" s="25" t="s">
        <v>48</v>
      </c>
      <c r="B402" s="27">
        <v>943</v>
      </c>
    </row>
    <row r="403" spans="1:2" ht="15.5">
      <c r="A403" s="25" t="s">
        <v>48</v>
      </c>
      <c r="B403" s="27">
        <v>85</v>
      </c>
    </row>
    <row r="404" spans="1:2" ht="15.5">
      <c r="A404" s="25" t="s">
        <v>50</v>
      </c>
      <c r="B404" s="26">
        <v>2821</v>
      </c>
    </row>
    <row r="405" spans="1:2" ht="15.5">
      <c r="A405" s="25" t="s">
        <v>48</v>
      </c>
      <c r="B405" s="26">
        <v>8564</v>
      </c>
    </row>
    <row r="406" spans="1:2" ht="15.5">
      <c r="A406" s="25" t="s">
        <v>50</v>
      </c>
      <c r="B406" s="27">
        <v>390</v>
      </c>
    </row>
    <row r="407" spans="1:2" ht="15.5">
      <c r="A407" s="25" t="s">
        <v>25</v>
      </c>
      <c r="B407" s="27">
        <v>60</v>
      </c>
    </row>
    <row r="408" spans="1:2" ht="15.5">
      <c r="A408" s="25" t="s">
        <v>21</v>
      </c>
      <c r="B408" s="27">
        <v>-149</v>
      </c>
    </row>
    <row r="409" spans="1:2" ht="15.5">
      <c r="A409" s="25" t="s">
        <v>48</v>
      </c>
      <c r="B409" s="26">
        <v>2129</v>
      </c>
    </row>
    <row r="410" spans="1:2" ht="15.5">
      <c r="A410" s="25" t="s">
        <v>25</v>
      </c>
      <c r="B410" s="27">
        <v>-51</v>
      </c>
    </row>
    <row r="411" spans="1:2" ht="15.5">
      <c r="A411" s="25" t="s">
        <v>48</v>
      </c>
      <c r="B411" s="27">
        <v>-156</v>
      </c>
    </row>
    <row r="412" spans="1:2" ht="15.5">
      <c r="A412" s="25" t="s">
        <v>50</v>
      </c>
      <c r="B412" s="27">
        <v>-64</v>
      </c>
    </row>
    <row r="413" spans="1:2" ht="15.5">
      <c r="A413" s="25" t="s">
        <v>48</v>
      </c>
      <c r="B413" s="27">
        <v>-946</v>
      </c>
    </row>
    <row r="414" spans="1:2" ht="15.5">
      <c r="A414" s="25" t="s">
        <v>50</v>
      </c>
      <c r="B414" s="27">
        <v>96</v>
      </c>
    </row>
    <row r="415" spans="1:2" ht="15.5">
      <c r="A415" s="25" t="s">
        <v>118</v>
      </c>
      <c r="B415" s="26">
        <v>3148</v>
      </c>
    </row>
    <row r="416" spans="1:2" ht="15.5">
      <c r="A416" s="25" t="s">
        <v>25</v>
      </c>
      <c r="B416" s="27">
        <v>-116</v>
      </c>
    </row>
    <row r="417" spans="1:2" ht="15.5">
      <c r="A417" s="25" t="s">
        <v>96</v>
      </c>
      <c r="B417" s="27">
        <v>802</v>
      </c>
    </row>
    <row r="418" spans="1:2" ht="15.5">
      <c r="A418" s="25" t="s">
        <v>96</v>
      </c>
      <c r="B418" s="27">
        <v>56</v>
      </c>
    </row>
    <row r="419" spans="1:2" ht="15.5">
      <c r="A419" s="25" t="s">
        <v>50</v>
      </c>
      <c r="B419" s="27">
        <v>69</v>
      </c>
    </row>
    <row r="420" spans="1:2" ht="15.5">
      <c r="A420" s="25" t="s">
        <v>50</v>
      </c>
      <c r="B420" s="27">
        <v>-30</v>
      </c>
    </row>
    <row r="421" spans="1:2" ht="15.5">
      <c r="A421" s="25" t="s">
        <v>39</v>
      </c>
      <c r="B421" s="27">
        <v>99</v>
      </c>
    </row>
    <row r="422" spans="1:2" ht="15.5">
      <c r="A422" s="25" t="s">
        <v>50</v>
      </c>
      <c r="B422" s="27">
        <v>-33</v>
      </c>
    </row>
    <row r="423" spans="1:2" ht="15.5">
      <c r="A423" s="25" t="s">
        <v>25</v>
      </c>
      <c r="B423" s="27">
        <v>216</v>
      </c>
    </row>
    <row r="424" spans="1:2" ht="15.5">
      <c r="A424" s="25" t="s">
        <v>39</v>
      </c>
      <c r="B424" s="26">
        <v>6750</v>
      </c>
    </row>
    <row r="425" spans="1:2" ht="15.5">
      <c r="A425" s="25" t="s">
        <v>96</v>
      </c>
      <c r="B425" s="27">
        <v>-56</v>
      </c>
    </row>
    <row r="426" spans="1:2" ht="15.5">
      <c r="A426" s="25" t="s">
        <v>21</v>
      </c>
      <c r="B426" s="27">
        <v>99</v>
      </c>
    </row>
    <row r="427" spans="1:2" ht="15.5">
      <c r="A427" s="25" t="s">
        <v>96</v>
      </c>
      <c r="B427" s="27">
        <v>45</v>
      </c>
    </row>
    <row r="428" spans="1:2" ht="15.5">
      <c r="A428" s="25" t="s">
        <v>96</v>
      </c>
      <c r="B428" s="27">
        <v>-17</v>
      </c>
    </row>
    <row r="429" spans="1:2" ht="15.5">
      <c r="A429" s="25" t="s">
        <v>39</v>
      </c>
      <c r="B429" s="27">
        <v>-102</v>
      </c>
    </row>
    <row r="430" spans="1:2" ht="15.5">
      <c r="A430" s="25" t="s">
        <v>48</v>
      </c>
      <c r="B430" s="26">
        <v>-3822</v>
      </c>
    </row>
    <row r="431" spans="1:2" ht="15.5">
      <c r="A431" s="25" t="s">
        <v>50</v>
      </c>
      <c r="B431" s="27">
        <v>796</v>
      </c>
    </row>
    <row r="432" spans="1:2" ht="15.5">
      <c r="A432" s="25" t="s">
        <v>25</v>
      </c>
      <c r="B432" s="27">
        <v>-251</v>
      </c>
    </row>
    <row r="433" spans="1:2" ht="15.5">
      <c r="A433" s="25" t="s">
        <v>48</v>
      </c>
      <c r="B433" s="26">
        <v>1006</v>
      </c>
    </row>
    <row r="434" spans="1:2" ht="15.5">
      <c r="A434" s="25" t="s">
        <v>96</v>
      </c>
      <c r="B434" s="27">
        <v>76</v>
      </c>
    </row>
    <row r="435" spans="1:2" ht="15.5">
      <c r="A435" s="25" t="s">
        <v>50</v>
      </c>
      <c r="B435" s="27">
        <v>-152</v>
      </c>
    </row>
    <row r="436" spans="1:2" ht="15.5">
      <c r="A436" s="25" t="s">
        <v>25</v>
      </c>
      <c r="B436" s="27">
        <v>-8</v>
      </c>
    </row>
    <row r="437" spans="1:2" ht="15.5">
      <c r="A437" s="25" t="s">
        <v>25</v>
      </c>
      <c r="B437" s="27">
        <v>439</v>
      </c>
    </row>
    <row r="438" spans="1:2" ht="15.5">
      <c r="A438" s="25" t="s">
        <v>39</v>
      </c>
      <c r="B438" s="27">
        <v>-29</v>
      </c>
    </row>
    <row r="439" spans="1:2" ht="15.5">
      <c r="A439" s="25" t="s">
        <v>25</v>
      </c>
      <c r="B439" s="27">
        <v>-17</v>
      </c>
    </row>
    <row r="440" spans="1:2" ht="15.5">
      <c r="A440" s="25" t="s">
        <v>25</v>
      </c>
      <c r="B440" s="27">
        <v>21</v>
      </c>
    </row>
    <row r="441" spans="1:2" ht="15.5">
      <c r="A441" s="25" t="s">
        <v>25</v>
      </c>
      <c r="B441" s="27">
        <v>93</v>
      </c>
    </row>
    <row r="442" spans="1:2" ht="15.5">
      <c r="A442" s="25" t="s">
        <v>67</v>
      </c>
      <c r="B442" s="26">
        <v>5182</v>
      </c>
    </row>
    <row r="443" spans="1:2" ht="15.5">
      <c r="A443" s="25" t="s">
        <v>25</v>
      </c>
      <c r="B443" s="26">
        <v>4773</v>
      </c>
    </row>
    <row r="444" spans="1:2" ht="15.5">
      <c r="A444" s="25" t="s">
        <v>233</v>
      </c>
      <c r="B444" s="26">
        <v>1759</v>
      </c>
    </row>
    <row r="445" spans="1:2" ht="15.5">
      <c r="A445" s="25" t="s">
        <v>96</v>
      </c>
      <c r="B445" s="27">
        <v>-42</v>
      </c>
    </row>
    <row r="446" spans="1:2" ht="15.5">
      <c r="A446" s="25" t="s">
        <v>25</v>
      </c>
      <c r="B446" s="27">
        <v>-123</v>
      </c>
    </row>
    <row r="447" spans="1:2" ht="15.5">
      <c r="A447" s="25" t="s">
        <v>48</v>
      </c>
      <c r="B447" s="27">
        <v>-116</v>
      </c>
    </row>
    <row r="448" spans="1:2" ht="15.5">
      <c r="A448" s="25" t="s">
        <v>96</v>
      </c>
      <c r="B448" s="27">
        <v>-25</v>
      </c>
    </row>
    <row r="449" spans="1:2" ht="15.5">
      <c r="A449" s="25" t="s">
        <v>67</v>
      </c>
      <c r="B449" s="27">
        <v>79</v>
      </c>
    </row>
    <row r="450" spans="1:2" ht="15.5">
      <c r="A450" s="25" t="s">
        <v>96</v>
      </c>
      <c r="B450" s="27">
        <v>-60</v>
      </c>
    </row>
    <row r="451" spans="1:2" ht="15.5">
      <c r="A451" s="25" t="s">
        <v>25</v>
      </c>
      <c r="B451" s="27">
        <v>65</v>
      </c>
    </row>
    <row r="452" spans="1:2" ht="15.5">
      <c r="A452" s="25" t="s">
        <v>50</v>
      </c>
      <c r="B452" s="27">
        <v>63</v>
      </c>
    </row>
    <row r="453" spans="1:2" ht="15.5">
      <c r="A453" s="25" t="s">
        <v>21</v>
      </c>
      <c r="B453" s="26">
        <v>1796</v>
      </c>
    </row>
    <row r="454" spans="1:2" ht="15.5">
      <c r="A454" s="25" t="s">
        <v>25</v>
      </c>
      <c r="B454" s="26">
        <v>1091</v>
      </c>
    </row>
    <row r="455" spans="1:2" ht="15.5">
      <c r="A455" s="25" t="s">
        <v>96</v>
      </c>
      <c r="B455" s="27">
        <v>934</v>
      </c>
    </row>
    <row r="456" spans="1:2" ht="15.5">
      <c r="A456" s="25" t="s">
        <v>50</v>
      </c>
      <c r="B456" s="27">
        <v>-37</v>
      </c>
    </row>
    <row r="457" spans="1:2" ht="15.5">
      <c r="A457" s="25" t="s">
        <v>25</v>
      </c>
      <c r="B457" s="27">
        <v>428</v>
      </c>
    </row>
    <row r="458" spans="1:2" ht="15.5">
      <c r="A458" s="25" t="s">
        <v>25</v>
      </c>
      <c r="B458" s="27">
        <v>-223</v>
      </c>
    </row>
    <row r="459" spans="1:2" ht="15.5">
      <c r="A459" s="25" t="s">
        <v>50</v>
      </c>
      <c r="B459" s="27">
        <v>311</v>
      </c>
    </row>
    <row r="460" spans="1:2" ht="15.5">
      <c r="A460" s="25" t="s">
        <v>25</v>
      </c>
      <c r="B460" s="27">
        <v>-82</v>
      </c>
    </row>
    <row r="461" spans="1:2" ht="15.5">
      <c r="A461" s="25" t="s">
        <v>96</v>
      </c>
      <c r="B461" s="27">
        <v>328</v>
      </c>
    </row>
    <row r="462" spans="1:2" ht="15.5">
      <c r="A462" s="25" t="s">
        <v>50</v>
      </c>
      <c r="B462" s="27">
        <v>-248</v>
      </c>
    </row>
    <row r="463" spans="1:2" ht="15.5">
      <c r="A463" s="25" t="s">
        <v>25</v>
      </c>
      <c r="B463" s="27">
        <v>52</v>
      </c>
    </row>
    <row r="464" spans="1:2" ht="15.5">
      <c r="A464" s="25" t="s">
        <v>50</v>
      </c>
      <c r="B464" s="27">
        <v>47</v>
      </c>
    </row>
    <row r="465" spans="1:2" ht="15.5">
      <c r="A465" s="25" t="s">
        <v>25</v>
      </c>
      <c r="B465" s="27">
        <v>-129</v>
      </c>
    </row>
    <row r="466" spans="1:2" ht="15.5">
      <c r="A466" s="25" t="s">
        <v>50</v>
      </c>
      <c r="B466" s="27">
        <v>-173</v>
      </c>
    </row>
    <row r="467" spans="1:2" ht="15.5">
      <c r="A467" s="25" t="s">
        <v>25</v>
      </c>
      <c r="B467" s="27">
        <v>57</v>
      </c>
    </row>
    <row r="468" spans="1:2" ht="15.5">
      <c r="A468" s="25" t="s">
        <v>118</v>
      </c>
      <c r="B468" s="27">
        <v>-125</v>
      </c>
    </row>
    <row r="469" spans="1:2" ht="15.5">
      <c r="A469" s="25" t="s">
        <v>21</v>
      </c>
      <c r="B469" s="27">
        <v>42</v>
      </c>
    </row>
    <row r="470" spans="1:2" ht="15.5">
      <c r="A470" s="25" t="s">
        <v>50</v>
      </c>
      <c r="B470" s="27">
        <v>112</v>
      </c>
    </row>
    <row r="471" spans="1:2" ht="15.5">
      <c r="A471" s="25" t="s">
        <v>48</v>
      </c>
      <c r="B471" s="27">
        <v>455</v>
      </c>
    </row>
    <row r="472" spans="1:2" ht="15.5">
      <c r="A472" s="25" t="s">
        <v>48</v>
      </c>
      <c r="B472" s="26">
        <v>-2959</v>
      </c>
    </row>
    <row r="473" spans="1:2" ht="15.5">
      <c r="A473" s="25" t="s">
        <v>39</v>
      </c>
      <c r="B473" s="27">
        <v>-517</v>
      </c>
    </row>
    <row r="474" spans="1:2" ht="15.5">
      <c r="A474" s="25" t="s">
        <v>50</v>
      </c>
      <c r="B474" s="27">
        <v>19</v>
      </c>
    </row>
    <row r="475" spans="1:2" ht="15.5">
      <c r="A475" s="25" t="s">
        <v>25</v>
      </c>
      <c r="B475" s="27">
        <v>-115</v>
      </c>
    </row>
    <row r="476" spans="1:2" ht="15.5">
      <c r="A476" s="25" t="s">
        <v>96</v>
      </c>
      <c r="B476" s="27">
        <v>-1</v>
      </c>
    </row>
    <row r="477" spans="1:2" ht="15.5">
      <c r="A477" s="25" t="s">
        <v>48</v>
      </c>
      <c r="B477" s="26">
        <v>1102</v>
      </c>
    </row>
    <row r="478" spans="1:2" ht="15.5">
      <c r="A478" s="25" t="s">
        <v>25</v>
      </c>
      <c r="B478" s="27">
        <v>-24</v>
      </c>
    </row>
    <row r="479" spans="1:2" ht="15.5">
      <c r="A479" s="25" t="s">
        <v>25</v>
      </c>
      <c r="B479" s="27">
        <v>-184</v>
      </c>
    </row>
    <row r="480" spans="1:2" ht="15.5">
      <c r="A480" s="25" t="s">
        <v>39</v>
      </c>
      <c r="B480" s="27">
        <v>92</v>
      </c>
    </row>
    <row r="481" spans="1:2" ht="15.5">
      <c r="A481" s="25" t="s">
        <v>67</v>
      </c>
      <c r="B481" s="27">
        <v>-25</v>
      </c>
    </row>
    <row r="482" spans="1:2" ht="15.5">
      <c r="A482" s="25" t="s">
        <v>118</v>
      </c>
      <c r="B482" s="27">
        <v>703</v>
      </c>
    </row>
    <row r="483" spans="1:2" ht="15.5">
      <c r="A483" s="25" t="s">
        <v>39</v>
      </c>
      <c r="B483" s="27">
        <v>-266</v>
      </c>
    </row>
    <row r="484" spans="1:2" ht="15.5">
      <c r="A484" s="25" t="s">
        <v>25</v>
      </c>
      <c r="B484" s="27">
        <v>-92</v>
      </c>
    </row>
    <row r="485" spans="1:2" ht="15.5">
      <c r="A485" s="25" t="s">
        <v>96</v>
      </c>
      <c r="B485" s="27">
        <v>35</v>
      </c>
    </row>
    <row r="486" spans="1:2" ht="15.5">
      <c r="A486" s="25" t="s">
        <v>21</v>
      </c>
      <c r="B486" s="27">
        <v>636</v>
      </c>
    </row>
    <row r="487" spans="1:2" ht="15.5">
      <c r="A487" s="25" t="s">
        <v>25</v>
      </c>
      <c r="B487" s="27">
        <v>641</v>
      </c>
    </row>
    <row r="488" spans="1:2" ht="15.5">
      <c r="A488" s="25" t="s">
        <v>48</v>
      </c>
      <c r="B488" s="27">
        <v>235</v>
      </c>
    </row>
    <row r="489" spans="1:2" ht="15.5">
      <c r="A489" s="25" t="s">
        <v>48</v>
      </c>
      <c r="B489" s="27">
        <v>-252</v>
      </c>
    </row>
    <row r="490" spans="1:2" ht="15.5">
      <c r="A490" s="25" t="s">
        <v>67</v>
      </c>
      <c r="B490" s="27">
        <v>598</v>
      </c>
    </row>
    <row r="491" spans="1:2" ht="15.5">
      <c r="A491" s="25" t="s">
        <v>25</v>
      </c>
      <c r="B491" s="27">
        <v>912</v>
      </c>
    </row>
    <row r="492" spans="1:2" ht="15.5">
      <c r="A492" s="25" t="s">
        <v>50</v>
      </c>
      <c r="B492" s="27">
        <v>-13</v>
      </c>
    </row>
    <row r="493" spans="1:2" ht="15.5">
      <c r="A493" s="25" t="s">
        <v>25</v>
      </c>
      <c r="B493" s="27">
        <v>53</v>
      </c>
    </row>
    <row r="494" spans="1:2" ht="15.5">
      <c r="A494" s="25" t="s">
        <v>96</v>
      </c>
      <c r="B494" s="27">
        <v>4</v>
      </c>
    </row>
    <row r="495" spans="1:2" ht="15.5">
      <c r="A495" s="25" t="s">
        <v>50</v>
      </c>
      <c r="B495" s="27">
        <v>-159</v>
      </c>
    </row>
    <row r="496" spans="1:2" ht="15.5">
      <c r="A496" s="25" t="s">
        <v>25</v>
      </c>
      <c r="B496" s="27">
        <v>430</v>
      </c>
    </row>
    <row r="497" spans="1:2" ht="15.5">
      <c r="A497" s="25" t="s">
        <v>48</v>
      </c>
      <c r="B497" s="26">
        <v>-1363</v>
      </c>
    </row>
    <row r="498" spans="1:2" ht="15.5">
      <c r="A498" s="25" t="s">
        <v>96</v>
      </c>
      <c r="B498" s="27">
        <v>31</v>
      </c>
    </row>
    <row r="499" spans="1:2" ht="15.5">
      <c r="A499" s="25" t="s">
        <v>21</v>
      </c>
      <c r="B499" s="27">
        <v>391</v>
      </c>
    </row>
    <row r="500" spans="1:2" ht="15.5">
      <c r="A500" s="25" t="s">
        <v>50</v>
      </c>
      <c r="B500" s="27">
        <v>-144</v>
      </c>
    </row>
    <row r="501" spans="1:2" ht="15.5">
      <c r="A501" s="25" t="s">
        <v>39</v>
      </c>
      <c r="B501" s="27">
        <v>-73</v>
      </c>
    </row>
    <row r="502" spans="1:2" ht="15.5">
      <c r="A502" s="25" t="s">
        <v>773</v>
      </c>
      <c r="B502" s="27">
        <v>-313</v>
      </c>
    </row>
    <row r="503" spans="1:2" ht="15.5">
      <c r="A503" s="25" t="s">
        <v>118</v>
      </c>
      <c r="B503" s="27">
        <v>-56</v>
      </c>
    </row>
    <row r="504" spans="1:2" ht="15.5">
      <c r="A504" s="25" t="s">
        <v>25</v>
      </c>
      <c r="B504" s="27">
        <v>-48</v>
      </c>
    </row>
    <row r="505" spans="1:2" ht="15.5">
      <c r="A505" s="25" t="s">
        <v>48</v>
      </c>
      <c r="B505" s="27">
        <v>-97</v>
      </c>
    </row>
    <row r="506" spans="1:2" ht="15.5">
      <c r="A506" s="25" t="s">
        <v>50</v>
      </c>
      <c r="B506" s="27">
        <v>-16</v>
      </c>
    </row>
    <row r="507" spans="1:2" ht="15.5">
      <c r="A507" s="25" t="s">
        <v>67</v>
      </c>
      <c r="B507" s="27">
        <v>-155</v>
      </c>
    </row>
    <row r="508" spans="1:2" ht="15.5">
      <c r="A508" s="25" t="s">
        <v>96</v>
      </c>
      <c r="B508" s="27">
        <v>41</v>
      </c>
    </row>
    <row r="509" spans="1:2" ht="15.5">
      <c r="A509" s="25" t="s">
        <v>48</v>
      </c>
      <c r="B509" s="27">
        <v>-8</v>
      </c>
    </row>
    <row r="510" spans="1:2" ht="15.5">
      <c r="A510" s="25" t="s">
        <v>25</v>
      </c>
      <c r="B510" s="27">
        <v>-226</v>
      </c>
    </row>
    <row r="511" spans="1:2" ht="15.5">
      <c r="A511" s="25" t="s">
        <v>96</v>
      </c>
      <c r="B511" s="27">
        <v>-37</v>
      </c>
    </row>
    <row r="512" spans="1:2" ht="15.5">
      <c r="A512" s="25" t="s">
        <v>96</v>
      </c>
      <c r="B512" s="27">
        <v>55</v>
      </c>
    </row>
    <row r="513" spans="1:2" ht="15.5">
      <c r="A513" s="25" t="s">
        <v>96</v>
      </c>
      <c r="B513" s="27">
        <v>170</v>
      </c>
    </row>
    <row r="514" spans="1:2" ht="15.5">
      <c r="A514" s="25" t="s">
        <v>39</v>
      </c>
      <c r="B514" s="27">
        <v>-38</v>
      </c>
    </row>
    <row r="515" spans="1:2" ht="15.5">
      <c r="A515" s="25" t="s">
        <v>525</v>
      </c>
      <c r="B515" s="27">
        <v>115</v>
      </c>
    </row>
    <row r="516" spans="1:2" ht="15.5">
      <c r="A516" s="25" t="s">
        <v>96</v>
      </c>
      <c r="B516" s="27">
        <v>71</v>
      </c>
    </row>
    <row r="517" spans="1:2" ht="15.5">
      <c r="A517" s="25" t="s">
        <v>96</v>
      </c>
      <c r="B517" s="27">
        <v>-87</v>
      </c>
    </row>
    <row r="518" spans="1:2" ht="15.5">
      <c r="A518" s="25" t="s">
        <v>50</v>
      </c>
      <c r="B518" s="27">
        <v>-144</v>
      </c>
    </row>
    <row r="519" spans="1:2" ht="15.5">
      <c r="A519" s="25" t="s">
        <v>96</v>
      </c>
      <c r="B519" s="27">
        <v>175</v>
      </c>
    </row>
    <row r="520" spans="1:2" ht="15.5">
      <c r="A520" s="25" t="s">
        <v>48</v>
      </c>
      <c r="B520" s="27">
        <v>-66</v>
      </c>
    </row>
    <row r="521" spans="1:2" ht="15.5">
      <c r="A521" s="25" t="s">
        <v>96</v>
      </c>
      <c r="B521" s="27">
        <v>-100</v>
      </c>
    </row>
    <row r="522" spans="1:2" ht="15.5">
      <c r="A522" s="25" t="s">
        <v>50</v>
      </c>
      <c r="B522" s="27">
        <v>998</v>
      </c>
    </row>
    <row r="523" spans="1:2" ht="15.5">
      <c r="A523" s="25" t="s">
        <v>118</v>
      </c>
      <c r="B523" s="26">
        <v>2720</v>
      </c>
    </row>
    <row r="524" spans="1:2" ht="15.5">
      <c r="A524" s="25" t="s">
        <v>39</v>
      </c>
      <c r="B524" s="27">
        <v>-13</v>
      </c>
    </row>
    <row r="525" spans="1:2" ht="15.5">
      <c r="A525" s="25" t="s">
        <v>21</v>
      </c>
      <c r="B525" s="27">
        <v>-58</v>
      </c>
    </row>
    <row r="526" spans="1:2" ht="15.5">
      <c r="A526" s="25" t="s">
        <v>96</v>
      </c>
      <c r="B526" s="27">
        <v>-60</v>
      </c>
    </row>
    <row r="527" spans="1:2" ht="15.5">
      <c r="A527" s="25" t="s">
        <v>50</v>
      </c>
      <c r="B527" s="27">
        <v>-1</v>
      </c>
    </row>
    <row r="528" spans="1:2" ht="15.5">
      <c r="A528" s="25" t="s">
        <v>39</v>
      </c>
      <c r="B528" s="27">
        <v>-162</v>
      </c>
    </row>
    <row r="529" spans="1:2" ht="15.5">
      <c r="A529" s="25" t="s">
        <v>25</v>
      </c>
      <c r="B529" s="26">
        <v>2655</v>
      </c>
    </row>
    <row r="530" spans="1:2" ht="15.5">
      <c r="A530" s="25" t="s">
        <v>48</v>
      </c>
      <c r="B530" s="26">
        <v>-1883</v>
      </c>
    </row>
    <row r="531" spans="1:2" ht="15.5">
      <c r="A531" s="25" t="s">
        <v>50</v>
      </c>
      <c r="B531" s="26">
        <v>7386</v>
      </c>
    </row>
    <row r="532" spans="1:2" ht="15.5">
      <c r="A532" s="25" t="s">
        <v>48</v>
      </c>
      <c r="B532" s="27">
        <v>83</v>
      </c>
    </row>
    <row r="533" spans="1:2" ht="15.5">
      <c r="A533" s="25" t="s">
        <v>96</v>
      </c>
      <c r="B533" s="27">
        <v>-43</v>
      </c>
    </row>
    <row r="534" spans="1:2" ht="15.5">
      <c r="A534" s="25" t="s">
        <v>48</v>
      </c>
      <c r="B534" s="27">
        <v>175</v>
      </c>
    </row>
    <row r="535" spans="1:2" ht="15.5">
      <c r="A535" s="25" t="s">
        <v>96</v>
      </c>
      <c r="B535" s="27">
        <v>338</v>
      </c>
    </row>
    <row r="536" spans="1:2" ht="15.5">
      <c r="A536" s="25" t="s">
        <v>96</v>
      </c>
      <c r="B536" s="27">
        <v>78</v>
      </c>
    </row>
    <row r="537" spans="1:2" ht="15.5">
      <c r="A537" s="25" t="s">
        <v>50</v>
      </c>
      <c r="B537" s="27">
        <v>-80</v>
      </c>
    </row>
    <row r="538" spans="1:2" ht="15.5">
      <c r="A538" s="25" t="s">
        <v>118</v>
      </c>
      <c r="B538" s="27">
        <v>21</v>
      </c>
    </row>
    <row r="539" spans="1:2" ht="15.5">
      <c r="A539" s="25" t="s">
        <v>39</v>
      </c>
      <c r="B539" s="27">
        <v>-139</v>
      </c>
    </row>
    <row r="540" spans="1:2" ht="15.5">
      <c r="A540" s="25" t="s">
        <v>25</v>
      </c>
      <c r="B540" s="27">
        <v>95</v>
      </c>
    </row>
    <row r="541" spans="1:2" ht="15.5">
      <c r="A541" s="25" t="s">
        <v>48</v>
      </c>
      <c r="B541" s="27">
        <v>-69</v>
      </c>
    </row>
    <row r="542" spans="1:2" ht="15.5">
      <c r="A542" s="25" t="s">
        <v>96</v>
      </c>
      <c r="B542" s="27">
        <v>-21</v>
      </c>
    </row>
    <row r="543" spans="1:2" ht="15.5">
      <c r="A543" s="25" t="s">
        <v>67</v>
      </c>
      <c r="B543" s="27">
        <v>177</v>
      </c>
    </row>
    <row r="544" spans="1:2" ht="15.5">
      <c r="A544" s="25" t="s">
        <v>50</v>
      </c>
      <c r="B544" s="27">
        <v>-39</v>
      </c>
    </row>
    <row r="545" spans="1:2" ht="15.5">
      <c r="A545" s="25" t="s">
        <v>39</v>
      </c>
      <c r="B545" s="27">
        <v>-556</v>
      </c>
    </row>
    <row r="546" spans="1:2" ht="15.5">
      <c r="A546" s="25" t="s">
        <v>233</v>
      </c>
      <c r="B546" s="27">
        <v>-336</v>
      </c>
    </row>
    <row r="547" spans="1:2" ht="15.5">
      <c r="A547" s="25" t="s">
        <v>25</v>
      </c>
      <c r="B547" s="27">
        <v>-94</v>
      </c>
    </row>
    <row r="548" spans="1:2" ht="15.5">
      <c r="A548" s="25" t="s">
        <v>50</v>
      </c>
      <c r="B548" s="27">
        <v>17</v>
      </c>
    </row>
    <row r="549" spans="1:2" ht="15.5">
      <c r="A549" s="25" t="s">
        <v>96</v>
      </c>
      <c r="B549" s="27">
        <v>41</v>
      </c>
    </row>
    <row r="550" spans="1:2" ht="15.5">
      <c r="A550" s="25" t="s">
        <v>50</v>
      </c>
      <c r="B550" s="27">
        <v>289</v>
      </c>
    </row>
    <row r="551" spans="1:2" ht="15.5">
      <c r="A551" s="25" t="s">
        <v>39</v>
      </c>
      <c r="B551" s="27">
        <v>-163</v>
      </c>
    </row>
    <row r="552" spans="1:2" ht="15.5">
      <c r="A552" s="25" t="s">
        <v>25</v>
      </c>
      <c r="B552" s="27">
        <v>132</v>
      </c>
    </row>
    <row r="553" spans="1:2" ht="15.5">
      <c r="A553" s="25" t="s">
        <v>39</v>
      </c>
      <c r="B553" s="26">
        <v>-1368</v>
      </c>
    </row>
    <row r="554" spans="1:2" ht="15.5">
      <c r="A554" s="25" t="s">
        <v>25</v>
      </c>
      <c r="B554" s="27">
        <v>-8</v>
      </c>
    </row>
    <row r="555" spans="1:2" ht="15.5">
      <c r="A555" s="25" t="s">
        <v>96</v>
      </c>
      <c r="B555" s="27">
        <v>-8</v>
      </c>
    </row>
    <row r="556" spans="1:2" ht="15.5">
      <c r="A556" s="25" t="s">
        <v>96</v>
      </c>
      <c r="B556" s="27">
        <v>611</v>
      </c>
    </row>
    <row r="557" spans="1:2" ht="15.5">
      <c r="A557" s="25" t="s">
        <v>67</v>
      </c>
      <c r="B557" s="27">
        <v>197</v>
      </c>
    </row>
    <row r="558" spans="1:2" ht="15.5">
      <c r="A558" s="25" t="s">
        <v>50</v>
      </c>
      <c r="B558" s="27">
        <v>-120</v>
      </c>
    </row>
    <row r="559" spans="1:2" ht="15.5">
      <c r="A559" s="25" t="s">
        <v>25</v>
      </c>
      <c r="B559" s="27">
        <v>-15</v>
      </c>
    </row>
    <row r="560" spans="1:2" ht="15.5">
      <c r="A560" s="25" t="s">
        <v>21</v>
      </c>
      <c r="B560" s="27">
        <v>-65</v>
      </c>
    </row>
    <row r="561" spans="1:2" ht="15.5">
      <c r="A561" s="25" t="s">
        <v>50</v>
      </c>
      <c r="B561" s="27">
        <v>77</v>
      </c>
    </row>
    <row r="562" spans="1:2" ht="15.5">
      <c r="A562" s="25" t="s">
        <v>25</v>
      </c>
      <c r="B562" s="27">
        <v>97</v>
      </c>
    </row>
    <row r="563" spans="1:2" ht="15.5">
      <c r="A563" s="25" t="s">
        <v>525</v>
      </c>
      <c r="B563" s="27">
        <v>49</v>
      </c>
    </row>
    <row r="564" spans="1:2" ht="15.5">
      <c r="A564" s="25" t="s">
        <v>25</v>
      </c>
      <c r="B564" s="27">
        <v>-80</v>
      </c>
    </row>
    <row r="565" spans="1:2" ht="15.5">
      <c r="A565" s="25" t="s">
        <v>67</v>
      </c>
      <c r="B565" s="27">
        <v>-238</v>
      </c>
    </row>
    <row r="566" spans="1:2" ht="15.5">
      <c r="A566" s="25" t="s">
        <v>96</v>
      </c>
      <c r="B566" s="27">
        <v>-6</v>
      </c>
    </row>
    <row r="567" spans="1:2" ht="15.5">
      <c r="A567" s="25" t="s">
        <v>39</v>
      </c>
      <c r="B567" s="27">
        <v>-67</v>
      </c>
    </row>
    <row r="568" spans="1:2" ht="15.5">
      <c r="A568" s="25" t="s">
        <v>25</v>
      </c>
      <c r="B568" s="27">
        <v>-86</v>
      </c>
    </row>
    <row r="569" spans="1:2" ht="15.5">
      <c r="A569" s="25" t="s">
        <v>50</v>
      </c>
      <c r="B569" s="27">
        <v>-15</v>
      </c>
    </row>
    <row r="570" spans="1:2" ht="15.5">
      <c r="A570" s="25" t="s">
        <v>50</v>
      </c>
      <c r="B570" s="27">
        <v>-29</v>
      </c>
    </row>
    <row r="571" spans="1:2" ht="15.5">
      <c r="A571" s="25" t="s">
        <v>39</v>
      </c>
      <c r="B571" s="27">
        <v>903</v>
      </c>
    </row>
    <row r="572" spans="1:2" ht="15.5">
      <c r="A572" s="25" t="s">
        <v>21</v>
      </c>
      <c r="B572" s="27">
        <v>984</v>
      </c>
    </row>
    <row r="573" spans="1:2" ht="15.5">
      <c r="A573" s="25" t="s">
        <v>25</v>
      </c>
      <c r="B573" s="27">
        <v>125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O2"/>
  <sheetViews>
    <sheetView showGridLines="0" topLeftCell="A17" zoomScaleNormal="100" workbookViewId="0">
      <selection activeCell="S14" sqref="S14"/>
    </sheetView>
  </sheetViews>
  <sheetFormatPr defaultRowHeight="14.5"/>
  <sheetData>
    <row r="2" spans="3:15" ht="18.5">
      <c r="C2" s="52" t="s">
        <v>18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</sheetData>
  <mergeCells count="1">
    <mergeCell ref="C2:O2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6BE0-EFBC-49A2-927D-84AD4378EAF2}">
  <dimension ref="C2:S2433"/>
  <sheetViews>
    <sheetView showGridLines="0" topLeftCell="A4" zoomScale="86" zoomScaleNormal="70" workbookViewId="0">
      <selection activeCell="R2" sqref="R2:S2433"/>
    </sheetView>
  </sheetViews>
  <sheetFormatPr defaultRowHeight="14.5"/>
  <cols>
    <col min="16" max="16" width="29" bestFit="1" customWidth="1"/>
    <col min="17" max="17" width="5.81640625" bestFit="1" customWidth="1"/>
    <col min="18" max="18" width="24" bestFit="1" customWidth="1"/>
    <col min="19" max="19" width="27.36328125" bestFit="1" customWidth="1"/>
  </cols>
  <sheetData>
    <row r="2" spans="3:19" ht="19" thickBot="1">
      <c r="C2" s="52" t="s">
        <v>19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8" t="s">
        <v>0</v>
      </c>
      <c r="Q2" s="8" t="s">
        <v>1583</v>
      </c>
      <c r="R2" s="65" t="s">
        <v>3</v>
      </c>
      <c r="S2" s="65" t="s">
        <v>5</v>
      </c>
    </row>
    <row r="3" spans="3:19" ht="15.5">
      <c r="P3" s="11" t="s">
        <v>20</v>
      </c>
      <c r="Q3" s="11" t="s">
        <v>21</v>
      </c>
      <c r="R3" s="36">
        <v>1.9</v>
      </c>
      <c r="S3" s="36">
        <v>-0.2</v>
      </c>
    </row>
    <row r="4" spans="3:19" ht="15.5">
      <c r="P4" s="11" t="s">
        <v>22</v>
      </c>
      <c r="Q4" s="11" t="s">
        <v>23</v>
      </c>
      <c r="R4" s="36">
        <v>-8.1</v>
      </c>
      <c r="S4" s="36">
        <v>0.9</v>
      </c>
    </row>
    <row r="5" spans="3:19" ht="15.5">
      <c r="P5" s="11" t="s">
        <v>24</v>
      </c>
      <c r="Q5" s="11" t="s">
        <v>25</v>
      </c>
      <c r="R5" s="36">
        <v>-7.3</v>
      </c>
      <c r="S5" s="36">
        <v>2</v>
      </c>
    </row>
    <row r="6" spans="3:19" ht="15.5">
      <c r="P6" s="11" t="s">
        <v>26</v>
      </c>
      <c r="Q6" s="11" t="s">
        <v>27</v>
      </c>
      <c r="R6" s="36">
        <v>20.7</v>
      </c>
      <c r="S6" s="36">
        <v>2.1</v>
      </c>
    </row>
    <row r="7" spans="3:19" ht="15.5">
      <c r="P7" s="11" t="s">
        <v>28</v>
      </c>
      <c r="Q7" s="11" t="s">
        <v>29</v>
      </c>
      <c r="R7" s="36">
        <v>5.4</v>
      </c>
      <c r="S7" s="36">
        <v>0.3</v>
      </c>
    </row>
    <row r="8" spans="3:19" ht="15.5">
      <c r="P8" s="11" t="s">
        <v>28</v>
      </c>
      <c r="Q8" s="11" t="s">
        <v>30</v>
      </c>
      <c r="R8" s="36">
        <v>0.8</v>
      </c>
      <c r="S8" s="36">
        <v>2.7</v>
      </c>
    </row>
    <row r="9" spans="3:19" ht="15.5">
      <c r="P9" s="11" t="s">
        <v>28</v>
      </c>
      <c r="Q9" s="11" t="s">
        <v>31</v>
      </c>
      <c r="R9" s="36">
        <v>-10.8</v>
      </c>
      <c r="S9" s="36">
        <v>0.4</v>
      </c>
    </row>
    <row r="10" spans="3:19" ht="15.5">
      <c r="P10" s="11" t="s">
        <v>32</v>
      </c>
      <c r="Q10" s="11" t="s">
        <v>33</v>
      </c>
      <c r="R10" s="36">
        <v>1.8</v>
      </c>
      <c r="S10" s="36">
        <v>1.8</v>
      </c>
    </row>
    <row r="11" spans="3:19" ht="15.5">
      <c r="P11" s="11" t="s">
        <v>32</v>
      </c>
      <c r="Q11" s="11" t="s">
        <v>34</v>
      </c>
      <c r="R11" s="36">
        <v>-7.3</v>
      </c>
      <c r="S11" s="36">
        <v>0.5</v>
      </c>
    </row>
    <row r="12" spans="3:19" ht="15.5">
      <c r="P12" s="11" t="s">
        <v>32</v>
      </c>
      <c r="Q12" s="11" t="s">
        <v>35</v>
      </c>
      <c r="R12" s="36">
        <v>-4.5999999999999996</v>
      </c>
      <c r="S12" s="36">
        <v>0.1</v>
      </c>
    </row>
    <row r="13" spans="3:19" ht="15.5">
      <c r="P13" s="11" t="s">
        <v>32</v>
      </c>
      <c r="Q13" s="11" t="s">
        <v>36</v>
      </c>
      <c r="R13" s="36">
        <v>-16.600000000000001</v>
      </c>
      <c r="S13" s="36">
        <v>4.0999999999999996</v>
      </c>
    </row>
    <row r="14" spans="3:19" ht="15.5">
      <c r="P14" s="11" t="s">
        <v>32</v>
      </c>
      <c r="Q14" s="11" t="s">
        <v>37</v>
      </c>
      <c r="R14" s="36">
        <v>-3.2</v>
      </c>
      <c r="S14" s="36">
        <v>0.9</v>
      </c>
    </row>
    <row r="15" spans="3:19" ht="15.5">
      <c r="P15" s="11" t="s">
        <v>32</v>
      </c>
      <c r="Q15" s="11" t="s">
        <v>38</v>
      </c>
      <c r="R15" s="36">
        <v>-3.2</v>
      </c>
      <c r="S15" s="36">
        <v>0.1</v>
      </c>
    </row>
    <row r="16" spans="3:19" ht="15.5">
      <c r="P16" s="11" t="s">
        <v>32</v>
      </c>
      <c r="Q16" s="11" t="s">
        <v>39</v>
      </c>
      <c r="R16" s="36">
        <v>5.6</v>
      </c>
      <c r="S16" s="36">
        <v>0.7</v>
      </c>
    </row>
    <row r="17" spans="16:19" ht="15.5">
      <c r="P17" s="11" t="s">
        <v>32</v>
      </c>
      <c r="Q17" s="11" t="s">
        <v>40</v>
      </c>
      <c r="R17" s="36">
        <v>-0.5</v>
      </c>
      <c r="S17" s="36">
        <v>1</v>
      </c>
    </row>
    <row r="18" spans="16:19" ht="15.5">
      <c r="P18" s="11" t="s">
        <v>32</v>
      </c>
      <c r="Q18" s="11" t="s">
        <v>41</v>
      </c>
      <c r="R18" s="36">
        <v>4.8</v>
      </c>
      <c r="S18" s="36">
        <v>0.3</v>
      </c>
    </row>
    <row r="19" spans="16:19" ht="15.5">
      <c r="P19" s="11" t="s">
        <v>42</v>
      </c>
      <c r="Q19" s="11" t="s">
        <v>43</v>
      </c>
      <c r="R19" s="36">
        <v>-3.6</v>
      </c>
      <c r="S19" s="36">
        <v>1.8</v>
      </c>
    </row>
    <row r="20" spans="16:19" ht="15.5">
      <c r="P20" s="11" t="s">
        <v>44</v>
      </c>
      <c r="Q20" s="11" t="s">
        <v>21</v>
      </c>
      <c r="R20" s="36">
        <v>5.7</v>
      </c>
      <c r="S20" s="36">
        <v>0.6</v>
      </c>
    </row>
    <row r="21" spans="16:19" ht="15.5">
      <c r="P21" s="11" t="s">
        <v>45</v>
      </c>
      <c r="Q21" s="11" t="s">
        <v>46</v>
      </c>
      <c r="R21" s="36">
        <v>9.9</v>
      </c>
      <c r="S21" s="36">
        <v>0.1</v>
      </c>
    </row>
    <row r="22" spans="16:19" ht="15.5">
      <c r="P22" s="11" t="s">
        <v>47</v>
      </c>
      <c r="Q22" s="11" t="s">
        <v>48</v>
      </c>
      <c r="R22" s="36">
        <v>1.3</v>
      </c>
      <c r="S22" s="36">
        <v>5.2</v>
      </c>
    </row>
    <row r="23" spans="16:19" ht="15.5">
      <c r="P23" s="11" t="s">
        <v>49</v>
      </c>
      <c r="Q23" s="11" t="s">
        <v>50</v>
      </c>
      <c r="R23" s="36">
        <v>16.5</v>
      </c>
      <c r="S23" s="36">
        <v>1.2</v>
      </c>
    </row>
    <row r="24" spans="16:19" ht="15.5">
      <c r="P24" s="11" t="s">
        <v>51</v>
      </c>
      <c r="Q24" s="11" t="s">
        <v>52</v>
      </c>
      <c r="R24" s="64">
        <v>-7.1</v>
      </c>
      <c r="S24" s="36">
        <v>7.8</v>
      </c>
    </row>
    <row r="25" spans="16:19" ht="15.5">
      <c r="P25" s="11" t="s">
        <v>53</v>
      </c>
      <c r="Q25" s="11" t="s">
        <v>33</v>
      </c>
      <c r="R25" s="36">
        <v>0.7</v>
      </c>
      <c r="S25" s="36">
        <v>-0.2</v>
      </c>
    </row>
    <row r="26" spans="16:19" ht="15.5">
      <c r="P26" s="11" t="s">
        <v>54</v>
      </c>
      <c r="Q26" s="11" t="s">
        <v>55</v>
      </c>
      <c r="R26" s="36">
        <v>-3.9</v>
      </c>
      <c r="S26" s="36">
        <v>4.5</v>
      </c>
    </row>
    <row r="27" spans="16:19" ht="15.5">
      <c r="P27" s="11" t="s">
        <v>54</v>
      </c>
      <c r="Q27" s="11" t="s">
        <v>56</v>
      </c>
      <c r="R27" s="36">
        <v>-0.6</v>
      </c>
      <c r="S27" s="36">
        <v>4.5</v>
      </c>
    </row>
    <row r="28" spans="16:19" ht="15.5">
      <c r="P28" s="11" t="s">
        <v>57</v>
      </c>
      <c r="Q28" s="11" t="s">
        <v>25</v>
      </c>
      <c r="R28" s="36">
        <v>6.3</v>
      </c>
      <c r="S28" s="36">
        <v>4.2</v>
      </c>
    </row>
    <row r="29" spans="16:19" ht="15.5">
      <c r="P29" s="11" t="s">
        <v>58</v>
      </c>
      <c r="Q29" s="11" t="s">
        <v>59</v>
      </c>
      <c r="R29" s="36">
        <v>7</v>
      </c>
      <c r="S29" s="36">
        <v>0.4</v>
      </c>
    </row>
    <row r="30" spans="16:19" ht="15.5">
      <c r="P30" s="11" t="s">
        <v>60</v>
      </c>
      <c r="Q30" s="11" t="s">
        <v>36</v>
      </c>
      <c r="R30" s="36">
        <v>-0.9</v>
      </c>
      <c r="S30" s="36">
        <v>0.2</v>
      </c>
    </row>
    <row r="31" spans="16:19" ht="15.5">
      <c r="P31" s="11" t="s">
        <v>61</v>
      </c>
      <c r="Q31" s="11" t="s">
        <v>50</v>
      </c>
      <c r="R31" s="36">
        <v>0.8</v>
      </c>
      <c r="S31" s="36">
        <v>0.6</v>
      </c>
    </row>
    <row r="32" spans="16:19" ht="15.5">
      <c r="P32" s="11" t="s">
        <v>62</v>
      </c>
      <c r="Q32" s="11" t="s">
        <v>25</v>
      </c>
      <c r="R32" s="36">
        <v>-10.7</v>
      </c>
      <c r="S32" s="36">
        <v>15.2</v>
      </c>
    </row>
    <row r="33" spans="16:19" ht="15.5">
      <c r="P33" s="11" t="s">
        <v>63</v>
      </c>
      <c r="Q33" s="11" t="s">
        <v>64</v>
      </c>
      <c r="R33" s="36">
        <v>-2.6</v>
      </c>
      <c r="S33" s="36">
        <v>1.9</v>
      </c>
    </row>
    <row r="34" spans="16:19" ht="15.5">
      <c r="P34" s="11" t="s">
        <v>65</v>
      </c>
      <c r="Q34" s="11" t="s">
        <v>59</v>
      </c>
      <c r="R34" s="36">
        <v>8.5</v>
      </c>
      <c r="S34" s="36">
        <v>0.6</v>
      </c>
    </row>
    <row r="35" spans="16:19" ht="15.5">
      <c r="P35" s="11" t="s">
        <v>66</v>
      </c>
      <c r="Q35" s="11" t="s">
        <v>67</v>
      </c>
      <c r="R35" s="36">
        <v>-6.6</v>
      </c>
      <c r="S35" s="36">
        <v>1.2</v>
      </c>
    </row>
    <row r="36" spans="16:19" ht="15.5">
      <c r="P36" s="11" t="s">
        <v>66</v>
      </c>
      <c r="Q36" s="11" t="s">
        <v>55</v>
      </c>
      <c r="R36" s="36">
        <v>-7</v>
      </c>
      <c r="S36" s="36">
        <v>1.4</v>
      </c>
    </row>
    <row r="37" spans="16:19" ht="15.5">
      <c r="P37" s="11" t="s">
        <v>68</v>
      </c>
      <c r="Q37" s="11" t="s">
        <v>50</v>
      </c>
      <c r="R37" s="36">
        <v>11</v>
      </c>
      <c r="S37" s="36">
        <v>0.4</v>
      </c>
    </row>
    <row r="38" spans="16:19" ht="15.5">
      <c r="P38" s="11" t="s">
        <v>68</v>
      </c>
      <c r="Q38" s="11" t="s">
        <v>25</v>
      </c>
      <c r="R38" s="36">
        <v>-8.4</v>
      </c>
      <c r="S38" s="36">
        <v>0.1</v>
      </c>
    </row>
    <row r="39" spans="16:19" ht="15.5">
      <c r="P39" s="11" t="s">
        <v>69</v>
      </c>
      <c r="Q39" s="11" t="s">
        <v>39</v>
      </c>
      <c r="R39" s="36">
        <v>-6.4</v>
      </c>
      <c r="S39" s="36">
        <v>3.2</v>
      </c>
    </row>
    <row r="40" spans="16:19" ht="15.5">
      <c r="P40" s="11" t="s">
        <v>70</v>
      </c>
      <c r="Q40" s="11" t="s">
        <v>35</v>
      </c>
      <c r="R40" s="36">
        <v>0.1</v>
      </c>
      <c r="S40" s="36">
        <v>2</v>
      </c>
    </row>
    <row r="41" spans="16:19" ht="15.5">
      <c r="P41" s="11" t="s">
        <v>70</v>
      </c>
      <c r="Q41" s="11" t="s">
        <v>71</v>
      </c>
      <c r="R41" s="36">
        <v>-8.6999999999999993</v>
      </c>
      <c r="S41" s="36">
        <v>0.6</v>
      </c>
    </row>
    <row r="42" spans="16:19" ht="15.5">
      <c r="P42" s="11" t="s">
        <v>70</v>
      </c>
      <c r="Q42" s="11" t="s">
        <v>29</v>
      </c>
      <c r="R42" s="36">
        <v>9.1</v>
      </c>
      <c r="S42" s="36">
        <v>0</v>
      </c>
    </row>
    <row r="43" spans="16:19" ht="15.5">
      <c r="P43" s="11" t="s">
        <v>70</v>
      </c>
      <c r="Q43" s="11" t="s">
        <v>38</v>
      </c>
      <c r="R43" s="36">
        <v>-6</v>
      </c>
      <c r="S43" s="36">
        <v>0.2</v>
      </c>
    </row>
    <row r="44" spans="16:19" ht="15.5">
      <c r="P44" s="11" t="s">
        <v>72</v>
      </c>
      <c r="Q44" s="11" t="s">
        <v>23</v>
      </c>
      <c r="R44" s="36">
        <v>-4.5</v>
      </c>
      <c r="S44" s="36">
        <v>0.1</v>
      </c>
    </row>
    <row r="45" spans="16:19" ht="15.5">
      <c r="P45" s="11" t="s">
        <v>73</v>
      </c>
      <c r="Q45" s="11" t="s">
        <v>59</v>
      </c>
      <c r="R45" s="36">
        <v>-4</v>
      </c>
      <c r="S45" s="36">
        <v>0</v>
      </c>
    </row>
    <row r="46" spans="16:19" ht="15.5">
      <c r="P46" s="11" t="s">
        <v>74</v>
      </c>
      <c r="Q46" s="11" t="s">
        <v>52</v>
      </c>
      <c r="R46" s="36">
        <v>32</v>
      </c>
      <c r="S46" s="36">
        <v>0.7</v>
      </c>
    </row>
    <row r="47" spans="16:19" ht="15.5">
      <c r="P47" s="11" t="s">
        <v>75</v>
      </c>
      <c r="Q47" s="11" t="s">
        <v>25</v>
      </c>
      <c r="R47" s="36">
        <v>14.2</v>
      </c>
      <c r="S47" s="36">
        <v>0</v>
      </c>
    </row>
    <row r="48" spans="16:19" ht="15.5">
      <c r="P48" s="11" t="s">
        <v>76</v>
      </c>
      <c r="Q48" s="11" t="s">
        <v>25</v>
      </c>
      <c r="R48" s="36">
        <v>-2.1</v>
      </c>
      <c r="S48" s="36">
        <v>0.3</v>
      </c>
    </row>
    <row r="49" spans="16:19" ht="15.5">
      <c r="P49" s="11" t="s">
        <v>77</v>
      </c>
      <c r="Q49" s="11" t="s">
        <v>36</v>
      </c>
      <c r="R49" s="36">
        <v>4.4000000000000004</v>
      </c>
      <c r="S49" s="36">
        <v>-0.1</v>
      </c>
    </row>
    <row r="50" spans="16:19" ht="15.5">
      <c r="P50" s="11" t="s">
        <v>78</v>
      </c>
      <c r="Q50" s="11" t="s">
        <v>79</v>
      </c>
      <c r="R50" s="36">
        <v>-22.1</v>
      </c>
      <c r="S50" s="36">
        <v>2.7</v>
      </c>
    </row>
    <row r="51" spans="16:19" ht="15.5">
      <c r="P51" s="11" t="s">
        <v>80</v>
      </c>
      <c r="Q51" s="11" t="s">
        <v>29</v>
      </c>
      <c r="R51" s="36">
        <v>14.5</v>
      </c>
      <c r="S51" s="36">
        <v>0.3</v>
      </c>
    </row>
    <row r="52" spans="16:19" ht="15.5">
      <c r="P52" s="11" t="s">
        <v>80</v>
      </c>
      <c r="Q52" s="11" t="s">
        <v>21</v>
      </c>
      <c r="R52" s="36">
        <v>12.4</v>
      </c>
      <c r="S52" s="36">
        <v>0.8</v>
      </c>
    </row>
    <row r="53" spans="16:19" ht="15.5">
      <c r="P53" s="11" t="s">
        <v>80</v>
      </c>
      <c r="Q53" s="11" t="s">
        <v>81</v>
      </c>
      <c r="R53" s="36">
        <v>9.4</v>
      </c>
      <c r="S53" s="36">
        <v>0.8</v>
      </c>
    </row>
    <row r="54" spans="16:19" ht="15.5">
      <c r="P54" s="11" t="s">
        <v>80</v>
      </c>
      <c r="Q54" s="11" t="s">
        <v>82</v>
      </c>
      <c r="R54" s="36">
        <v>2.9</v>
      </c>
      <c r="S54" s="36">
        <v>1.1000000000000001</v>
      </c>
    </row>
    <row r="55" spans="16:19" ht="15.5">
      <c r="P55" s="11" t="s">
        <v>83</v>
      </c>
      <c r="Q55" s="11" t="s">
        <v>30</v>
      </c>
      <c r="R55" s="36">
        <v>10.9</v>
      </c>
      <c r="S55" s="36">
        <v>-0.2</v>
      </c>
    </row>
    <row r="56" spans="16:19" ht="15.5">
      <c r="P56" s="11" t="s">
        <v>84</v>
      </c>
      <c r="Q56" s="11" t="s">
        <v>82</v>
      </c>
      <c r="R56" s="36">
        <v>-20.9</v>
      </c>
      <c r="S56" s="36">
        <v>2.7</v>
      </c>
    </row>
    <row r="57" spans="16:19" ht="15.5">
      <c r="P57" s="11" t="s">
        <v>85</v>
      </c>
      <c r="Q57" s="11" t="s">
        <v>86</v>
      </c>
      <c r="R57" s="36">
        <v>0.2</v>
      </c>
      <c r="S57" s="36">
        <v>1.5</v>
      </c>
    </row>
    <row r="58" spans="16:19" ht="15.5">
      <c r="P58" s="11" t="s">
        <v>87</v>
      </c>
      <c r="Q58" s="11" t="s">
        <v>82</v>
      </c>
      <c r="R58" s="36">
        <v>-3.8</v>
      </c>
      <c r="S58" s="36">
        <v>0.7</v>
      </c>
    </row>
    <row r="59" spans="16:19" ht="15.5">
      <c r="P59" s="11" t="s">
        <v>88</v>
      </c>
      <c r="Q59" s="11" t="s">
        <v>67</v>
      </c>
      <c r="R59" s="36">
        <v>1.3</v>
      </c>
      <c r="S59" s="36">
        <v>1.9</v>
      </c>
    </row>
    <row r="60" spans="16:19" ht="15.5">
      <c r="P60" s="11" t="s">
        <v>89</v>
      </c>
      <c r="Q60" s="11" t="s">
        <v>46</v>
      </c>
      <c r="R60" s="36">
        <v>4.0999999999999996</v>
      </c>
      <c r="S60" s="36">
        <v>1.9</v>
      </c>
    </row>
    <row r="61" spans="16:19" ht="15.5">
      <c r="P61" s="11" t="s">
        <v>90</v>
      </c>
      <c r="Q61" s="11" t="s">
        <v>50</v>
      </c>
      <c r="R61" s="36">
        <v>-3.9</v>
      </c>
      <c r="S61" s="36">
        <v>0.5</v>
      </c>
    </row>
    <row r="62" spans="16:19" ht="15.5">
      <c r="P62" s="11" t="s">
        <v>91</v>
      </c>
      <c r="Q62" s="11" t="s">
        <v>59</v>
      </c>
      <c r="R62" s="36">
        <v>12</v>
      </c>
      <c r="S62" s="36">
        <v>0.3</v>
      </c>
    </row>
    <row r="63" spans="16:19" ht="15.5">
      <c r="P63" s="11" t="s">
        <v>92</v>
      </c>
      <c r="Q63" s="11" t="s">
        <v>93</v>
      </c>
      <c r="R63" s="36">
        <v>-3.3</v>
      </c>
      <c r="S63" s="36">
        <v>1.1000000000000001</v>
      </c>
    </row>
    <row r="64" spans="16:19" ht="15.5">
      <c r="P64" s="11" t="s">
        <v>94</v>
      </c>
      <c r="Q64" s="11" t="s">
        <v>64</v>
      </c>
      <c r="R64" s="36">
        <v>-11.1</v>
      </c>
      <c r="S64" s="36">
        <v>0.1</v>
      </c>
    </row>
    <row r="65" spans="16:19" ht="15.5">
      <c r="P65" s="11" t="s">
        <v>95</v>
      </c>
      <c r="Q65" s="11" t="s">
        <v>96</v>
      </c>
      <c r="R65" s="36">
        <v>-1</v>
      </c>
      <c r="S65" s="36">
        <v>0.2</v>
      </c>
    </row>
    <row r="66" spans="16:19" ht="15.5">
      <c r="P66" s="11" t="s">
        <v>97</v>
      </c>
      <c r="Q66" s="11" t="s">
        <v>25</v>
      </c>
      <c r="R66" s="36">
        <v>11.6</v>
      </c>
      <c r="S66" s="36">
        <v>-0.1</v>
      </c>
    </row>
    <row r="67" spans="16:19" ht="15.5">
      <c r="P67" s="11" t="s">
        <v>98</v>
      </c>
      <c r="Q67" s="11" t="s">
        <v>82</v>
      </c>
      <c r="R67" s="36">
        <v>14.7</v>
      </c>
      <c r="S67" s="36">
        <v>0.5</v>
      </c>
    </row>
    <row r="68" spans="16:19" ht="15.5">
      <c r="P68" s="11" t="s">
        <v>99</v>
      </c>
      <c r="Q68" s="11" t="s">
        <v>33</v>
      </c>
      <c r="R68" s="36">
        <v>-1</v>
      </c>
      <c r="S68" s="36">
        <v>4.3</v>
      </c>
    </row>
    <row r="69" spans="16:19" ht="15.5">
      <c r="P69" s="11" t="s">
        <v>100</v>
      </c>
      <c r="Q69" s="11" t="s">
        <v>33</v>
      </c>
      <c r="R69" s="36">
        <v>33.5</v>
      </c>
      <c r="S69" s="36">
        <v>0.6</v>
      </c>
    </row>
    <row r="70" spans="16:19" ht="15.5">
      <c r="P70" s="11" t="s">
        <v>101</v>
      </c>
      <c r="Q70" s="11" t="s">
        <v>59</v>
      </c>
      <c r="R70" s="36">
        <v>-0.3</v>
      </c>
      <c r="S70" s="36">
        <v>-0.1</v>
      </c>
    </row>
    <row r="71" spans="16:19" ht="15.5">
      <c r="P71" s="11" t="s">
        <v>102</v>
      </c>
      <c r="Q71" s="11" t="s">
        <v>103</v>
      </c>
      <c r="R71" s="36">
        <v>-15</v>
      </c>
      <c r="S71" s="36">
        <v>0.7</v>
      </c>
    </row>
    <row r="72" spans="16:19" ht="15.5">
      <c r="P72" s="11" t="s">
        <v>104</v>
      </c>
      <c r="Q72" s="11" t="s">
        <v>25</v>
      </c>
      <c r="R72" s="36">
        <v>-4.0999999999999996</v>
      </c>
      <c r="S72" s="36">
        <v>9.8000000000000007</v>
      </c>
    </row>
    <row r="73" spans="16:19" ht="15.5">
      <c r="P73" s="11" t="s">
        <v>105</v>
      </c>
      <c r="Q73" s="11" t="s">
        <v>39</v>
      </c>
      <c r="R73" s="36">
        <v>-2.5</v>
      </c>
      <c r="S73" s="36">
        <v>0</v>
      </c>
    </row>
    <row r="74" spans="16:19" ht="15.5">
      <c r="P74" s="11" t="s">
        <v>106</v>
      </c>
      <c r="Q74" s="11" t="s">
        <v>86</v>
      </c>
      <c r="R74" s="36">
        <v>-4.9000000000000004</v>
      </c>
      <c r="S74" s="36">
        <v>0.6</v>
      </c>
    </row>
    <row r="75" spans="16:19" ht="15.5">
      <c r="P75" s="11" t="s">
        <v>107</v>
      </c>
      <c r="Q75" s="11" t="s">
        <v>23</v>
      </c>
      <c r="R75" s="36">
        <v>4.5</v>
      </c>
      <c r="S75" s="36">
        <v>0.8</v>
      </c>
    </row>
    <row r="76" spans="16:19" ht="15.5">
      <c r="P76" s="11" t="s">
        <v>108</v>
      </c>
      <c r="Q76" s="11" t="s">
        <v>50</v>
      </c>
      <c r="R76" s="36">
        <v>11.6</v>
      </c>
      <c r="S76" s="36">
        <v>0.8</v>
      </c>
    </row>
    <row r="77" spans="16:19" ht="15.5">
      <c r="P77" s="11" t="s">
        <v>109</v>
      </c>
      <c r="Q77" s="11" t="s">
        <v>38</v>
      </c>
      <c r="R77" s="36">
        <v>1.6</v>
      </c>
      <c r="S77" s="36">
        <v>1.7</v>
      </c>
    </row>
    <row r="78" spans="16:19" ht="15.5">
      <c r="P78" s="11" t="s">
        <v>109</v>
      </c>
      <c r="Q78" s="11" t="s">
        <v>41</v>
      </c>
      <c r="R78" s="36">
        <v>-9.3000000000000007</v>
      </c>
      <c r="S78" s="36">
        <v>0.4</v>
      </c>
    </row>
    <row r="79" spans="16:19" ht="15.5">
      <c r="P79" s="11" t="s">
        <v>110</v>
      </c>
      <c r="Q79" s="11" t="s">
        <v>103</v>
      </c>
      <c r="R79" s="36">
        <v>-8.5</v>
      </c>
      <c r="S79" s="36">
        <v>-0.2</v>
      </c>
    </row>
    <row r="80" spans="16:19" ht="15.5">
      <c r="P80" s="11" t="s">
        <v>111</v>
      </c>
      <c r="Q80" s="11" t="s">
        <v>38</v>
      </c>
      <c r="R80" s="36">
        <v>-4.2</v>
      </c>
      <c r="S80" s="36">
        <v>0.8</v>
      </c>
    </row>
    <row r="81" spans="16:19" ht="15.5">
      <c r="P81" s="11" t="s">
        <v>112</v>
      </c>
      <c r="Q81" s="11" t="s">
        <v>40</v>
      </c>
      <c r="R81" s="36">
        <v>12.7</v>
      </c>
      <c r="S81" s="36">
        <v>-0.9</v>
      </c>
    </row>
    <row r="82" spans="16:19" ht="15.5">
      <c r="P82" s="11" t="s">
        <v>113</v>
      </c>
      <c r="Q82" s="11" t="s">
        <v>23</v>
      </c>
      <c r="R82" s="36">
        <v>-12.2</v>
      </c>
      <c r="S82" s="36">
        <v>0.9</v>
      </c>
    </row>
    <row r="83" spans="16:19" ht="15.5">
      <c r="P83" s="11" t="s">
        <v>114</v>
      </c>
      <c r="Q83" s="11" t="s">
        <v>82</v>
      </c>
      <c r="R83" s="36">
        <v>0.6</v>
      </c>
      <c r="S83" s="36">
        <v>0.4</v>
      </c>
    </row>
    <row r="84" spans="16:19" ht="15.5">
      <c r="P84" s="11" t="s">
        <v>115</v>
      </c>
      <c r="Q84" s="11" t="s">
        <v>71</v>
      </c>
      <c r="R84" s="36">
        <v>-4.8</v>
      </c>
      <c r="S84" s="36">
        <v>-0.1</v>
      </c>
    </row>
    <row r="85" spans="16:19" ht="15.5">
      <c r="P85" s="11" t="s">
        <v>116</v>
      </c>
      <c r="Q85" s="11" t="s">
        <v>38</v>
      </c>
      <c r="R85" s="36">
        <v>-1.6</v>
      </c>
      <c r="S85" s="36">
        <v>4.9000000000000004</v>
      </c>
    </row>
    <row r="86" spans="16:19" ht="15.5">
      <c r="P86" s="11" t="s">
        <v>117</v>
      </c>
      <c r="Q86" s="11" t="s">
        <v>118</v>
      </c>
      <c r="R86" s="36">
        <v>-9.6999999999999993</v>
      </c>
      <c r="S86" s="36">
        <v>6</v>
      </c>
    </row>
    <row r="87" spans="16:19" ht="15.5">
      <c r="P87" s="11" t="s">
        <v>119</v>
      </c>
      <c r="Q87" s="11" t="s">
        <v>31</v>
      </c>
      <c r="R87" s="36">
        <v>-5.9</v>
      </c>
      <c r="S87" s="36">
        <v>0.6</v>
      </c>
    </row>
    <row r="88" spans="16:19" ht="15.5">
      <c r="P88" s="11" t="s">
        <v>120</v>
      </c>
      <c r="Q88" s="11" t="s">
        <v>36</v>
      </c>
      <c r="R88" s="36">
        <v>-3.6</v>
      </c>
      <c r="S88" s="36">
        <v>0.2</v>
      </c>
    </row>
    <row r="89" spans="16:19" ht="15.5">
      <c r="P89" s="11" t="s">
        <v>121</v>
      </c>
      <c r="Q89" s="11" t="s">
        <v>30</v>
      </c>
      <c r="R89" s="36">
        <v>-12</v>
      </c>
      <c r="S89" s="36">
        <v>0.1</v>
      </c>
    </row>
    <row r="90" spans="16:19" ht="15.5">
      <c r="P90" s="11" t="s">
        <v>122</v>
      </c>
      <c r="Q90" s="11" t="s">
        <v>38</v>
      </c>
      <c r="R90" s="36">
        <v>-2.9</v>
      </c>
      <c r="S90" s="36">
        <v>1</v>
      </c>
    </row>
    <row r="91" spans="16:19" ht="15.5">
      <c r="P91" s="11" t="s">
        <v>123</v>
      </c>
      <c r="Q91" s="11" t="s">
        <v>25</v>
      </c>
      <c r="R91" s="36">
        <v>5.5</v>
      </c>
      <c r="S91" s="36">
        <v>0.3</v>
      </c>
    </row>
    <row r="92" spans="16:19" ht="15.5">
      <c r="P92" s="11" t="s">
        <v>124</v>
      </c>
      <c r="Q92" s="11" t="s">
        <v>82</v>
      </c>
      <c r="R92" s="36">
        <v>1.4</v>
      </c>
      <c r="S92" s="36">
        <v>1.2</v>
      </c>
    </row>
    <row r="93" spans="16:19" ht="15.5">
      <c r="P93" s="11" t="s">
        <v>125</v>
      </c>
      <c r="Q93" s="11" t="s">
        <v>126</v>
      </c>
      <c r="R93" s="36">
        <v>1</v>
      </c>
      <c r="S93" s="36">
        <v>0.3</v>
      </c>
    </row>
    <row r="94" spans="16:19" ht="15.5">
      <c r="P94" s="11" t="s">
        <v>127</v>
      </c>
      <c r="Q94" s="11" t="s">
        <v>50</v>
      </c>
      <c r="R94" s="36">
        <v>4.3</v>
      </c>
      <c r="S94" s="36">
        <v>0.9</v>
      </c>
    </row>
    <row r="95" spans="16:19" ht="15.5">
      <c r="P95" s="11" t="s">
        <v>128</v>
      </c>
      <c r="Q95" s="11" t="s">
        <v>23</v>
      </c>
      <c r="R95" s="36">
        <v>-4.5</v>
      </c>
      <c r="S95" s="36">
        <v>1</v>
      </c>
    </row>
    <row r="96" spans="16:19" ht="15.5">
      <c r="P96" s="11" t="s">
        <v>129</v>
      </c>
      <c r="Q96" s="11" t="s">
        <v>96</v>
      </c>
      <c r="R96" s="36">
        <v>-8.6999999999999993</v>
      </c>
      <c r="S96" s="36">
        <v>1.2</v>
      </c>
    </row>
    <row r="97" spans="16:19" ht="15.5">
      <c r="P97" s="11" t="s">
        <v>130</v>
      </c>
      <c r="Q97" s="11" t="s">
        <v>48</v>
      </c>
      <c r="R97" s="36">
        <v>9.1</v>
      </c>
      <c r="S97" s="36">
        <v>0.3</v>
      </c>
    </row>
    <row r="98" spans="16:19" ht="15.5">
      <c r="P98" s="11" t="s">
        <v>130</v>
      </c>
      <c r="Q98" s="11" t="s">
        <v>131</v>
      </c>
      <c r="R98" s="36">
        <v>9.1999999999999993</v>
      </c>
      <c r="S98" s="36">
        <v>0.1</v>
      </c>
    </row>
    <row r="99" spans="16:19" ht="15.5">
      <c r="P99" s="11" t="s">
        <v>132</v>
      </c>
      <c r="Q99" s="11" t="s">
        <v>126</v>
      </c>
      <c r="R99" s="36">
        <v>22.4</v>
      </c>
      <c r="S99" s="36">
        <v>0.8</v>
      </c>
    </row>
    <row r="100" spans="16:19" ht="15.5">
      <c r="P100" s="11" t="s">
        <v>132</v>
      </c>
      <c r="Q100" s="11" t="s">
        <v>96</v>
      </c>
      <c r="R100" s="36">
        <v>-5.7</v>
      </c>
      <c r="S100" s="36">
        <v>0.6</v>
      </c>
    </row>
    <row r="101" spans="16:19" ht="15.5">
      <c r="P101" s="11" t="s">
        <v>133</v>
      </c>
      <c r="Q101" s="11" t="s">
        <v>67</v>
      </c>
      <c r="R101" s="36">
        <v>-15</v>
      </c>
      <c r="S101" s="36">
        <v>3.7</v>
      </c>
    </row>
    <row r="102" spans="16:19" ht="15.5">
      <c r="P102" s="11" t="s">
        <v>134</v>
      </c>
      <c r="Q102" s="11" t="s">
        <v>67</v>
      </c>
      <c r="R102" s="36">
        <v>-4.5999999999999996</v>
      </c>
      <c r="S102" s="36">
        <v>4.3</v>
      </c>
    </row>
    <row r="103" spans="16:19" ht="15.5">
      <c r="P103" s="11" t="s">
        <v>135</v>
      </c>
      <c r="Q103" s="11" t="s">
        <v>21</v>
      </c>
      <c r="R103" s="36">
        <v>-6.3</v>
      </c>
      <c r="S103" s="36">
        <v>0.3</v>
      </c>
    </row>
    <row r="104" spans="16:19" ht="15.5">
      <c r="P104" s="11" t="s">
        <v>136</v>
      </c>
      <c r="Q104" s="11" t="s">
        <v>82</v>
      </c>
      <c r="R104" s="36">
        <v>30.3</v>
      </c>
      <c r="S104" s="36">
        <v>0.2</v>
      </c>
    </row>
    <row r="105" spans="16:19" ht="15.5">
      <c r="P105" s="11" t="s">
        <v>137</v>
      </c>
      <c r="Q105" s="11" t="s">
        <v>96</v>
      </c>
      <c r="R105" s="36">
        <v>14.1</v>
      </c>
      <c r="S105" s="36">
        <v>0.1</v>
      </c>
    </row>
    <row r="106" spans="16:19" ht="15.5">
      <c r="P106" s="11" t="s">
        <v>138</v>
      </c>
      <c r="Q106" s="11" t="s">
        <v>27</v>
      </c>
      <c r="R106" s="36">
        <v>1.3</v>
      </c>
      <c r="S106" s="36">
        <v>2.8</v>
      </c>
    </row>
    <row r="107" spans="16:19" ht="15.5">
      <c r="P107" s="11" t="s">
        <v>139</v>
      </c>
      <c r="Q107" s="11" t="s">
        <v>126</v>
      </c>
      <c r="R107" s="36">
        <v>-19</v>
      </c>
      <c r="S107" s="36">
        <v>-0.1</v>
      </c>
    </row>
    <row r="108" spans="16:19" ht="15.5">
      <c r="P108" s="11" t="s">
        <v>139</v>
      </c>
      <c r="Q108" s="11" t="s">
        <v>140</v>
      </c>
      <c r="R108" s="36">
        <v>-10.6</v>
      </c>
      <c r="S108" s="36">
        <v>-0.3</v>
      </c>
    </row>
    <row r="109" spans="16:19" ht="15.5">
      <c r="P109" s="11" t="s">
        <v>141</v>
      </c>
      <c r="Q109" s="11" t="s">
        <v>142</v>
      </c>
      <c r="R109" s="36">
        <v>-18.399999999999999</v>
      </c>
      <c r="S109" s="36">
        <v>0.8</v>
      </c>
    </row>
    <row r="110" spans="16:19" ht="15.5">
      <c r="P110" s="11" t="s">
        <v>143</v>
      </c>
      <c r="Q110" s="11" t="s">
        <v>144</v>
      </c>
      <c r="R110" s="36">
        <v>4.8</v>
      </c>
      <c r="S110" s="36">
        <v>1.4</v>
      </c>
    </row>
    <row r="111" spans="16:19" ht="15.5">
      <c r="P111" s="11" t="s">
        <v>145</v>
      </c>
      <c r="Q111" s="11" t="s">
        <v>21</v>
      </c>
      <c r="R111" s="36">
        <v>-10.199999999999999</v>
      </c>
      <c r="S111" s="36">
        <v>0</v>
      </c>
    </row>
    <row r="112" spans="16:19" ht="15.5">
      <c r="P112" s="11" t="s">
        <v>146</v>
      </c>
      <c r="Q112" s="11" t="s">
        <v>29</v>
      </c>
      <c r="R112" s="36">
        <v>-1.7</v>
      </c>
      <c r="S112" s="36">
        <v>0.8</v>
      </c>
    </row>
    <row r="113" spans="16:19" ht="15.5">
      <c r="P113" s="11" t="s">
        <v>147</v>
      </c>
      <c r="Q113" s="11" t="s">
        <v>41</v>
      </c>
      <c r="R113" s="36">
        <v>-1.5</v>
      </c>
      <c r="S113" s="36">
        <v>0.9</v>
      </c>
    </row>
    <row r="114" spans="16:19" ht="15.5">
      <c r="P114" s="11" t="s">
        <v>148</v>
      </c>
      <c r="Q114" s="11" t="s">
        <v>96</v>
      </c>
      <c r="R114" s="36">
        <v>17.600000000000001</v>
      </c>
      <c r="S114" s="36">
        <v>0.8</v>
      </c>
    </row>
    <row r="115" spans="16:19" ht="15.5">
      <c r="P115" s="11" t="s">
        <v>149</v>
      </c>
      <c r="Q115" s="11" t="s">
        <v>59</v>
      </c>
      <c r="R115" s="36">
        <v>13.1</v>
      </c>
      <c r="S115" s="36">
        <v>0.1</v>
      </c>
    </row>
    <row r="116" spans="16:19" ht="15.5">
      <c r="P116" s="11" t="s">
        <v>149</v>
      </c>
      <c r="Q116" s="11" t="s">
        <v>30</v>
      </c>
      <c r="R116" s="36">
        <v>7.2</v>
      </c>
      <c r="S116" s="36">
        <v>1.6</v>
      </c>
    </row>
    <row r="117" spans="16:19" ht="15.5">
      <c r="P117" s="11" t="s">
        <v>150</v>
      </c>
      <c r="Q117" s="11" t="s">
        <v>35</v>
      </c>
      <c r="R117" s="36">
        <v>-7.7</v>
      </c>
      <c r="S117" s="36">
        <v>4.8</v>
      </c>
    </row>
    <row r="118" spans="16:19" ht="15.5">
      <c r="P118" s="11" t="s">
        <v>151</v>
      </c>
      <c r="Q118" s="11" t="s">
        <v>71</v>
      </c>
      <c r="R118" s="36">
        <v>-18.7</v>
      </c>
      <c r="S118" s="36">
        <v>0.8</v>
      </c>
    </row>
    <row r="119" spans="16:19" ht="15.5">
      <c r="P119" s="11" t="s">
        <v>151</v>
      </c>
      <c r="Q119" s="11" t="s">
        <v>30</v>
      </c>
      <c r="R119" s="36">
        <v>-2.7</v>
      </c>
      <c r="S119" s="36">
        <v>0.4</v>
      </c>
    </row>
    <row r="120" spans="16:19" ht="15.5">
      <c r="P120" s="11" t="s">
        <v>152</v>
      </c>
      <c r="Q120" s="11" t="s">
        <v>96</v>
      </c>
      <c r="R120" s="36">
        <v>11.3</v>
      </c>
      <c r="S120" s="36">
        <v>0.1</v>
      </c>
    </row>
    <row r="121" spans="16:19" ht="15.5">
      <c r="P121" s="11" t="s">
        <v>153</v>
      </c>
      <c r="Q121" s="11" t="s">
        <v>82</v>
      </c>
      <c r="R121" s="36">
        <v>18.5</v>
      </c>
      <c r="S121" s="36">
        <v>0.2</v>
      </c>
    </row>
    <row r="122" spans="16:19" ht="15.5">
      <c r="P122" s="11" t="s">
        <v>154</v>
      </c>
      <c r="Q122" s="11" t="s">
        <v>30</v>
      </c>
      <c r="R122" s="36">
        <v>-1.7</v>
      </c>
      <c r="S122" s="36">
        <v>0.1</v>
      </c>
    </row>
    <row r="123" spans="16:19" ht="15.5">
      <c r="P123" s="11" t="s">
        <v>155</v>
      </c>
      <c r="Q123" s="11" t="s">
        <v>29</v>
      </c>
      <c r="R123" s="36">
        <v>7.7</v>
      </c>
      <c r="S123" s="36">
        <v>-0.2</v>
      </c>
    </row>
    <row r="124" spans="16:19" ht="15.5">
      <c r="P124" s="11" t="s">
        <v>156</v>
      </c>
      <c r="Q124" s="11" t="s">
        <v>103</v>
      </c>
      <c r="R124" s="36">
        <v>12.1</v>
      </c>
      <c r="S124" s="36">
        <v>0.4</v>
      </c>
    </row>
    <row r="125" spans="16:19" ht="15.5">
      <c r="P125" s="11" t="s">
        <v>157</v>
      </c>
      <c r="Q125" s="11" t="s">
        <v>48</v>
      </c>
      <c r="R125" s="36">
        <v>-0.4</v>
      </c>
      <c r="S125" s="36">
        <v>1.3</v>
      </c>
    </row>
    <row r="126" spans="16:19" ht="15.5">
      <c r="P126" s="11" t="s">
        <v>157</v>
      </c>
      <c r="Q126" s="11" t="s">
        <v>59</v>
      </c>
      <c r="R126" s="36">
        <v>-1.1000000000000001</v>
      </c>
      <c r="S126" s="36">
        <v>0.2</v>
      </c>
    </row>
    <row r="127" spans="16:19" ht="15.5">
      <c r="P127" s="11" t="s">
        <v>158</v>
      </c>
      <c r="Q127" s="11" t="s">
        <v>41</v>
      </c>
      <c r="R127" s="36">
        <v>8.6</v>
      </c>
      <c r="S127" s="36">
        <v>0.3</v>
      </c>
    </row>
    <row r="128" spans="16:19" ht="15.5">
      <c r="P128" s="11" t="s">
        <v>159</v>
      </c>
      <c r="Q128" s="11" t="s">
        <v>160</v>
      </c>
      <c r="R128" s="36">
        <v>-11.8</v>
      </c>
      <c r="S128" s="36">
        <v>9</v>
      </c>
    </row>
    <row r="129" spans="16:19" ht="15.5">
      <c r="P129" s="11" t="s">
        <v>161</v>
      </c>
      <c r="Q129" s="11" t="s">
        <v>50</v>
      </c>
      <c r="R129" s="36">
        <v>-2.9</v>
      </c>
      <c r="S129" s="36">
        <v>0.1</v>
      </c>
    </row>
    <row r="130" spans="16:19" ht="15.5">
      <c r="P130" s="11" t="s">
        <v>161</v>
      </c>
      <c r="Q130" s="11" t="s">
        <v>21</v>
      </c>
      <c r="R130" s="36">
        <v>15</v>
      </c>
      <c r="S130" s="36">
        <v>0.8</v>
      </c>
    </row>
    <row r="131" spans="16:19" ht="15.5">
      <c r="P131" s="11" t="s">
        <v>162</v>
      </c>
      <c r="Q131" s="11" t="s">
        <v>23</v>
      </c>
      <c r="R131" s="36">
        <v>-6</v>
      </c>
      <c r="S131" s="36">
        <v>0.4</v>
      </c>
    </row>
    <row r="132" spans="16:19" ht="15.5">
      <c r="P132" s="11" t="s">
        <v>163</v>
      </c>
      <c r="Q132" s="11" t="s">
        <v>39</v>
      </c>
      <c r="R132" s="36">
        <v>-3.4</v>
      </c>
      <c r="S132" s="36">
        <v>0.2</v>
      </c>
    </row>
    <row r="133" spans="16:19" ht="15.5">
      <c r="P133" s="11" t="s">
        <v>164</v>
      </c>
      <c r="Q133" s="11" t="s">
        <v>46</v>
      </c>
      <c r="R133" s="36">
        <v>7.3</v>
      </c>
      <c r="S133" s="36">
        <v>1.4</v>
      </c>
    </row>
    <row r="134" spans="16:19" ht="15.5">
      <c r="P134" s="11" t="s">
        <v>165</v>
      </c>
      <c r="Q134" s="11" t="s">
        <v>31</v>
      </c>
      <c r="R134" s="36">
        <v>-31.3</v>
      </c>
      <c r="S134" s="36">
        <v>0.8</v>
      </c>
    </row>
    <row r="135" spans="16:19" ht="15.5">
      <c r="P135" s="11" t="s">
        <v>166</v>
      </c>
      <c r="Q135" s="11" t="s">
        <v>39</v>
      </c>
      <c r="R135" s="36">
        <v>-2</v>
      </c>
      <c r="S135" s="36">
        <v>0.2</v>
      </c>
    </row>
    <row r="136" spans="16:19" ht="15.5">
      <c r="P136" s="11" t="s">
        <v>166</v>
      </c>
      <c r="Q136" s="11" t="s">
        <v>81</v>
      </c>
      <c r="R136" s="36">
        <v>10.9</v>
      </c>
      <c r="S136" s="36">
        <v>1</v>
      </c>
    </row>
    <row r="137" spans="16:19" ht="15.5">
      <c r="P137" s="11" t="s">
        <v>166</v>
      </c>
      <c r="Q137" s="11" t="s">
        <v>25</v>
      </c>
      <c r="R137" s="36">
        <v>4.2</v>
      </c>
      <c r="S137" s="36">
        <v>0.3</v>
      </c>
    </row>
    <row r="138" spans="16:19" ht="15.5">
      <c r="P138" s="11" t="s">
        <v>167</v>
      </c>
      <c r="Q138" s="11" t="s">
        <v>82</v>
      </c>
      <c r="R138" s="36">
        <v>-13.9</v>
      </c>
      <c r="S138" s="36">
        <v>0.3</v>
      </c>
    </row>
    <row r="139" spans="16:19" ht="15.5">
      <c r="P139" s="11" t="s">
        <v>168</v>
      </c>
      <c r="Q139" s="11" t="s">
        <v>169</v>
      </c>
      <c r="R139" s="36">
        <v>6</v>
      </c>
      <c r="S139" s="36">
        <v>0.8</v>
      </c>
    </row>
    <row r="140" spans="16:19" ht="15.5">
      <c r="P140" s="11" t="s">
        <v>170</v>
      </c>
      <c r="Q140" s="11" t="s">
        <v>29</v>
      </c>
      <c r="R140" s="36">
        <v>-9.9</v>
      </c>
      <c r="S140" s="36">
        <v>0.1</v>
      </c>
    </row>
    <row r="141" spans="16:19" ht="15.5">
      <c r="P141" s="11" t="s">
        <v>170</v>
      </c>
      <c r="Q141" s="11" t="s">
        <v>82</v>
      </c>
      <c r="R141" s="36">
        <v>4.5</v>
      </c>
      <c r="S141" s="36">
        <v>2.7</v>
      </c>
    </row>
    <row r="142" spans="16:19" ht="15.5">
      <c r="P142" s="11" t="s">
        <v>171</v>
      </c>
      <c r="Q142" s="11" t="s">
        <v>38</v>
      </c>
      <c r="R142" s="36">
        <v>-4.7</v>
      </c>
      <c r="S142" s="36">
        <v>-0.3</v>
      </c>
    </row>
    <row r="143" spans="16:19" ht="15.5">
      <c r="P143" s="11" t="s">
        <v>172</v>
      </c>
      <c r="Q143" s="11" t="s">
        <v>46</v>
      </c>
      <c r="R143" s="36">
        <v>3.7</v>
      </c>
      <c r="S143" s="36">
        <v>1.4</v>
      </c>
    </row>
    <row r="144" spans="16:19" ht="15.5">
      <c r="P144" s="11" t="s">
        <v>173</v>
      </c>
      <c r="Q144" s="11" t="s">
        <v>96</v>
      </c>
      <c r="R144" s="36">
        <v>-12.3</v>
      </c>
      <c r="S144" s="36">
        <v>-0.2</v>
      </c>
    </row>
    <row r="145" spans="16:19" ht="15.5">
      <c r="P145" s="11" t="s">
        <v>174</v>
      </c>
      <c r="Q145" s="11" t="s">
        <v>43</v>
      </c>
      <c r="R145" s="36">
        <v>-4.5999999999999996</v>
      </c>
      <c r="S145" s="36">
        <v>0.4</v>
      </c>
    </row>
    <row r="146" spans="16:19" ht="15.5">
      <c r="P146" s="11" t="s">
        <v>175</v>
      </c>
      <c r="Q146" s="11" t="s">
        <v>103</v>
      </c>
      <c r="R146" s="36">
        <v>18.2</v>
      </c>
      <c r="S146" s="36">
        <v>3.1</v>
      </c>
    </row>
    <row r="147" spans="16:19" ht="15.5">
      <c r="P147" s="11" t="s">
        <v>175</v>
      </c>
      <c r="Q147" s="11" t="s">
        <v>64</v>
      </c>
      <c r="R147" s="36">
        <v>-3</v>
      </c>
      <c r="S147" s="36">
        <v>0.2</v>
      </c>
    </row>
    <row r="148" spans="16:19" ht="15.5">
      <c r="P148" s="11" t="s">
        <v>175</v>
      </c>
      <c r="Q148" s="11" t="s">
        <v>46</v>
      </c>
      <c r="R148" s="36">
        <v>5</v>
      </c>
      <c r="S148" s="36">
        <v>0.3</v>
      </c>
    </row>
    <row r="149" spans="16:19" ht="15.5">
      <c r="P149" s="11" t="s">
        <v>175</v>
      </c>
      <c r="Q149" s="11" t="s">
        <v>30</v>
      </c>
      <c r="R149" s="36">
        <v>14.8</v>
      </c>
      <c r="S149" s="36">
        <v>-0.1</v>
      </c>
    </row>
    <row r="150" spans="16:19" ht="15.5">
      <c r="P150" s="11" t="s">
        <v>175</v>
      </c>
      <c r="Q150" s="11" t="s">
        <v>131</v>
      </c>
      <c r="R150" s="36">
        <v>10.7</v>
      </c>
      <c r="S150" s="36">
        <v>5.6</v>
      </c>
    </row>
    <row r="151" spans="16:19" ht="15.5">
      <c r="P151" s="11" t="s">
        <v>175</v>
      </c>
      <c r="Q151" s="11" t="s">
        <v>81</v>
      </c>
      <c r="R151" s="36">
        <v>1.5</v>
      </c>
      <c r="S151" s="36">
        <v>0.2</v>
      </c>
    </row>
    <row r="152" spans="16:19" ht="15.5">
      <c r="P152" s="11" t="s">
        <v>175</v>
      </c>
      <c r="Q152" s="11" t="s">
        <v>40</v>
      </c>
      <c r="R152" s="36">
        <v>15.7</v>
      </c>
      <c r="S152" s="36">
        <v>1.6</v>
      </c>
    </row>
    <row r="153" spans="16:19" ht="15.5">
      <c r="P153" s="11" t="s">
        <v>176</v>
      </c>
      <c r="Q153" s="11" t="s">
        <v>59</v>
      </c>
      <c r="R153" s="36">
        <v>6.2</v>
      </c>
      <c r="S153" s="36">
        <v>-0.2</v>
      </c>
    </row>
    <row r="154" spans="16:19" ht="15.5">
      <c r="P154" s="11" t="s">
        <v>177</v>
      </c>
      <c r="Q154" s="11" t="s">
        <v>118</v>
      </c>
      <c r="R154" s="36">
        <v>-2.6</v>
      </c>
      <c r="S154" s="36">
        <v>6.5</v>
      </c>
    </row>
    <row r="155" spans="16:19" ht="15.5">
      <c r="P155" s="11" t="s">
        <v>178</v>
      </c>
      <c r="Q155" s="11" t="s">
        <v>21</v>
      </c>
      <c r="R155" s="36">
        <v>20.7</v>
      </c>
      <c r="S155" s="36">
        <v>1.2</v>
      </c>
    </row>
    <row r="156" spans="16:19" ht="15.5">
      <c r="P156" s="11" t="s">
        <v>178</v>
      </c>
      <c r="Q156" s="11" t="s">
        <v>140</v>
      </c>
      <c r="R156" s="36">
        <v>11.2</v>
      </c>
      <c r="S156" s="36">
        <v>0</v>
      </c>
    </row>
    <row r="157" spans="16:19" ht="15.5">
      <c r="P157" s="11" t="s">
        <v>179</v>
      </c>
      <c r="Q157" s="11" t="s">
        <v>39</v>
      </c>
      <c r="R157" s="36">
        <v>-1.3</v>
      </c>
      <c r="S157" s="36">
        <v>4.2</v>
      </c>
    </row>
    <row r="158" spans="16:19" ht="15.5">
      <c r="P158" s="11" t="s">
        <v>180</v>
      </c>
      <c r="Q158" s="11" t="s">
        <v>144</v>
      </c>
      <c r="R158" s="36">
        <v>-3.6</v>
      </c>
      <c r="S158" s="36">
        <v>2.2999999999999998</v>
      </c>
    </row>
    <row r="159" spans="16:19" ht="15.5">
      <c r="P159" s="11" t="s">
        <v>181</v>
      </c>
      <c r="Q159" s="11" t="s">
        <v>182</v>
      </c>
      <c r="R159" s="36">
        <v>-2.8</v>
      </c>
      <c r="S159" s="36">
        <v>1.6</v>
      </c>
    </row>
    <row r="160" spans="16:19" ht="15.5">
      <c r="P160" s="11" t="s">
        <v>183</v>
      </c>
      <c r="Q160" s="11" t="s">
        <v>96</v>
      </c>
      <c r="R160" s="36">
        <v>5.9</v>
      </c>
      <c r="S160" s="36">
        <v>1</v>
      </c>
    </row>
    <row r="161" spans="16:19" ht="15.5">
      <c r="P161" s="11" t="s">
        <v>183</v>
      </c>
      <c r="Q161" s="11" t="s">
        <v>59</v>
      </c>
      <c r="R161" s="36">
        <v>-2.6</v>
      </c>
      <c r="S161" s="36">
        <v>2.8</v>
      </c>
    </row>
    <row r="162" spans="16:19" ht="15.5">
      <c r="P162" s="11" t="s">
        <v>184</v>
      </c>
      <c r="Q162" s="11" t="s">
        <v>50</v>
      </c>
      <c r="R162" s="36">
        <v>-9.1</v>
      </c>
      <c r="S162" s="36">
        <v>1.4</v>
      </c>
    </row>
    <row r="163" spans="16:19" ht="15.5">
      <c r="P163" s="11" t="s">
        <v>185</v>
      </c>
      <c r="Q163" s="11" t="s">
        <v>79</v>
      </c>
      <c r="R163" s="36">
        <v>-10.4</v>
      </c>
      <c r="S163" s="36">
        <v>0.2</v>
      </c>
    </row>
    <row r="164" spans="16:19" ht="15.5">
      <c r="P164" s="11" t="s">
        <v>186</v>
      </c>
      <c r="Q164" s="11" t="s">
        <v>82</v>
      </c>
      <c r="R164" s="36">
        <v>5.3</v>
      </c>
      <c r="S164" s="36">
        <v>3</v>
      </c>
    </row>
    <row r="165" spans="16:19" ht="15.5">
      <c r="P165" s="11" t="s">
        <v>187</v>
      </c>
      <c r="Q165" s="11" t="s">
        <v>126</v>
      </c>
      <c r="R165" s="36">
        <v>-0.9</v>
      </c>
      <c r="S165" s="36">
        <v>0.9</v>
      </c>
    </row>
    <row r="166" spans="16:19" ht="15.5">
      <c r="P166" s="11" t="s">
        <v>187</v>
      </c>
      <c r="Q166" s="11" t="s">
        <v>96</v>
      </c>
      <c r="R166" s="36">
        <v>-6.6</v>
      </c>
      <c r="S166" s="36">
        <v>1.5</v>
      </c>
    </row>
    <row r="167" spans="16:19" ht="15.5">
      <c r="P167" s="11" t="s">
        <v>188</v>
      </c>
      <c r="Q167" s="11" t="s">
        <v>23</v>
      </c>
      <c r="R167" s="36">
        <v>-9.5</v>
      </c>
      <c r="S167" s="36">
        <v>0.1</v>
      </c>
    </row>
    <row r="168" spans="16:19" ht="15.5">
      <c r="P168" s="11" t="s">
        <v>189</v>
      </c>
      <c r="Q168" s="11" t="s">
        <v>190</v>
      </c>
      <c r="R168" s="36">
        <v>-9.6999999999999993</v>
      </c>
      <c r="S168" s="36">
        <v>0.4</v>
      </c>
    </row>
    <row r="169" spans="16:19" ht="15.5">
      <c r="P169" s="11" t="s">
        <v>189</v>
      </c>
      <c r="Q169" s="11" t="s">
        <v>56</v>
      </c>
      <c r="R169" s="36">
        <v>-4.7</v>
      </c>
      <c r="S169" s="36">
        <v>-0.2</v>
      </c>
    </row>
    <row r="170" spans="16:19" ht="15.5">
      <c r="P170" s="11" t="s">
        <v>191</v>
      </c>
      <c r="Q170" s="11" t="s">
        <v>27</v>
      </c>
      <c r="R170" s="36">
        <v>6.9</v>
      </c>
      <c r="S170" s="36">
        <v>0.5</v>
      </c>
    </row>
    <row r="171" spans="16:19" ht="15.5">
      <c r="P171" s="11" t="s">
        <v>192</v>
      </c>
      <c r="Q171" s="11" t="s">
        <v>64</v>
      </c>
      <c r="R171" s="36">
        <v>-7.4</v>
      </c>
      <c r="S171" s="36">
        <v>2.4</v>
      </c>
    </row>
    <row r="172" spans="16:19" ht="15.5">
      <c r="P172" s="11" t="s">
        <v>193</v>
      </c>
      <c r="Q172" s="11" t="s">
        <v>35</v>
      </c>
      <c r="R172" s="36">
        <v>-4.2</v>
      </c>
      <c r="S172" s="36">
        <v>0</v>
      </c>
    </row>
    <row r="173" spans="16:19" ht="15.5">
      <c r="P173" s="11" t="s">
        <v>194</v>
      </c>
      <c r="Q173" s="11" t="s">
        <v>50</v>
      </c>
      <c r="R173" s="36">
        <v>-7.1</v>
      </c>
      <c r="S173" s="36">
        <v>1.1000000000000001</v>
      </c>
    </row>
    <row r="174" spans="16:19" ht="15.5">
      <c r="P174" s="11" t="s">
        <v>195</v>
      </c>
      <c r="Q174" s="11" t="s">
        <v>27</v>
      </c>
      <c r="R174" s="36">
        <v>5.7</v>
      </c>
      <c r="S174" s="36">
        <v>1.8</v>
      </c>
    </row>
    <row r="175" spans="16:19" ht="15.5">
      <c r="P175" s="11" t="s">
        <v>196</v>
      </c>
      <c r="Q175" s="11" t="s">
        <v>39</v>
      </c>
      <c r="R175" s="36">
        <v>-1</v>
      </c>
      <c r="S175" s="36">
        <v>0.2</v>
      </c>
    </row>
    <row r="176" spans="16:19" ht="15.5">
      <c r="P176" s="11" t="s">
        <v>197</v>
      </c>
      <c r="Q176" s="11" t="s">
        <v>82</v>
      </c>
      <c r="R176" s="36">
        <v>23.5</v>
      </c>
      <c r="S176" s="36">
        <v>2.5</v>
      </c>
    </row>
    <row r="177" spans="16:19" ht="15.5">
      <c r="P177" s="11" t="s">
        <v>198</v>
      </c>
      <c r="Q177" s="11" t="s">
        <v>96</v>
      </c>
      <c r="R177" s="36">
        <v>-7.5</v>
      </c>
      <c r="S177" s="36">
        <v>1.3</v>
      </c>
    </row>
    <row r="178" spans="16:19" ht="15.5">
      <c r="P178" s="11" t="s">
        <v>199</v>
      </c>
      <c r="Q178" s="11" t="s">
        <v>81</v>
      </c>
      <c r="R178" s="36">
        <v>7.8</v>
      </c>
      <c r="S178" s="36">
        <v>-0.1</v>
      </c>
    </row>
    <row r="179" spans="16:19" ht="15.5">
      <c r="P179" s="11" t="s">
        <v>200</v>
      </c>
      <c r="Q179" s="11" t="s">
        <v>126</v>
      </c>
      <c r="R179" s="36">
        <v>6.2</v>
      </c>
      <c r="S179" s="36">
        <v>1.1000000000000001</v>
      </c>
    </row>
    <row r="180" spans="16:19" ht="15.5">
      <c r="P180" s="11" t="s">
        <v>200</v>
      </c>
      <c r="Q180" s="11" t="s">
        <v>81</v>
      </c>
      <c r="R180" s="36">
        <v>13.4</v>
      </c>
      <c r="S180" s="36">
        <v>0.4</v>
      </c>
    </row>
    <row r="181" spans="16:19" ht="15.5">
      <c r="P181" s="11" t="s">
        <v>201</v>
      </c>
      <c r="Q181" s="11" t="s">
        <v>46</v>
      </c>
      <c r="R181" s="36">
        <v>4.7</v>
      </c>
      <c r="S181" s="36">
        <v>2.2000000000000002</v>
      </c>
    </row>
    <row r="182" spans="16:19" ht="15.5">
      <c r="P182" s="11" t="s">
        <v>202</v>
      </c>
      <c r="Q182" s="11" t="s">
        <v>36</v>
      </c>
      <c r="R182" s="36">
        <v>-22.9</v>
      </c>
      <c r="S182" s="36">
        <v>0.5</v>
      </c>
    </row>
    <row r="183" spans="16:19" ht="15.5">
      <c r="P183" s="11" t="s">
        <v>203</v>
      </c>
      <c r="Q183" s="11" t="s">
        <v>30</v>
      </c>
      <c r="R183" s="36">
        <v>9.6</v>
      </c>
      <c r="S183" s="36">
        <v>0</v>
      </c>
    </row>
    <row r="184" spans="16:19" ht="15.5">
      <c r="P184" s="11" t="s">
        <v>204</v>
      </c>
      <c r="Q184" s="11" t="s">
        <v>34</v>
      </c>
      <c r="R184" s="36">
        <v>7</v>
      </c>
      <c r="S184" s="36">
        <v>0.6</v>
      </c>
    </row>
    <row r="185" spans="16:19" ht="15.5">
      <c r="P185" s="11" t="s">
        <v>205</v>
      </c>
      <c r="Q185" s="11" t="s">
        <v>27</v>
      </c>
      <c r="R185" s="36">
        <v>28.5</v>
      </c>
      <c r="S185" s="36">
        <v>-0.1</v>
      </c>
    </row>
    <row r="186" spans="16:19" ht="15.5">
      <c r="P186" s="11" t="s">
        <v>206</v>
      </c>
      <c r="Q186" s="11" t="s">
        <v>27</v>
      </c>
      <c r="R186" s="36">
        <v>12.2</v>
      </c>
      <c r="S186" s="36">
        <v>0.4</v>
      </c>
    </row>
    <row r="187" spans="16:19" ht="15.5">
      <c r="P187" s="11" t="s">
        <v>207</v>
      </c>
      <c r="Q187" s="11" t="s">
        <v>103</v>
      </c>
      <c r="R187" s="36">
        <v>5.5</v>
      </c>
      <c r="S187" s="36">
        <v>-0.2</v>
      </c>
    </row>
    <row r="188" spans="16:19" ht="15.5">
      <c r="P188" s="11" t="s">
        <v>207</v>
      </c>
      <c r="Q188" s="11" t="s">
        <v>64</v>
      </c>
      <c r="R188" s="36">
        <v>3.1</v>
      </c>
      <c r="S188" s="36">
        <v>-0.6</v>
      </c>
    </row>
    <row r="189" spans="16:19" ht="15.5">
      <c r="P189" s="11" t="s">
        <v>207</v>
      </c>
      <c r="Q189" s="11" t="s">
        <v>34</v>
      </c>
      <c r="R189" s="36">
        <v>-4.8</v>
      </c>
      <c r="S189" s="36">
        <v>-0.1</v>
      </c>
    </row>
    <row r="190" spans="16:19" ht="15.5">
      <c r="P190" s="11" t="s">
        <v>207</v>
      </c>
      <c r="Q190" s="11" t="s">
        <v>35</v>
      </c>
      <c r="R190" s="36">
        <v>19.100000000000001</v>
      </c>
      <c r="S190" s="36">
        <v>0.9</v>
      </c>
    </row>
    <row r="191" spans="16:19" ht="15.5">
      <c r="P191" s="11" t="s">
        <v>207</v>
      </c>
      <c r="Q191" s="11" t="s">
        <v>29</v>
      </c>
      <c r="R191" s="36">
        <v>4.5</v>
      </c>
      <c r="S191" s="36">
        <v>2.1</v>
      </c>
    </row>
    <row r="192" spans="16:19" ht="15.5">
      <c r="P192" s="11" t="s">
        <v>207</v>
      </c>
      <c r="Q192" s="11" t="s">
        <v>30</v>
      </c>
      <c r="R192" s="36">
        <v>-0.2</v>
      </c>
      <c r="S192" s="36">
        <v>4.0999999999999996</v>
      </c>
    </row>
    <row r="193" spans="16:19" ht="15.5">
      <c r="P193" s="11" t="s">
        <v>207</v>
      </c>
      <c r="Q193" s="11" t="s">
        <v>140</v>
      </c>
      <c r="R193" s="36">
        <v>-16.2</v>
      </c>
      <c r="S193" s="36">
        <v>-0.2</v>
      </c>
    </row>
    <row r="194" spans="16:19" ht="15.5">
      <c r="P194" s="11" t="s">
        <v>208</v>
      </c>
      <c r="Q194" s="11" t="s">
        <v>82</v>
      </c>
      <c r="R194" s="36">
        <v>19</v>
      </c>
      <c r="S194" s="36">
        <v>0.4</v>
      </c>
    </row>
    <row r="195" spans="16:19" ht="15.5">
      <c r="P195" s="11" t="s">
        <v>209</v>
      </c>
      <c r="Q195" s="11" t="s">
        <v>23</v>
      </c>
      <c r="R195" s="36">
        <v>3</v>
      </c>
      <c r="S195" s="36">
        <v>1.9</v>
      </c>
    </row>
    <row r="196" spans="16:19" ht="15.5">
      <c r="P196" s="11" t="s">
        <v>210</v>
      </c>
      <c r="Q196" s="11" t="s">
        <v>25</v>
      </c>
      <c r="R196" s="36">
        <v>4.9000000000000004</v>
      </c>
      <c r="S196" s="36">
        <v>0</v>
      </c>
    </row>
    <row r="197" spans="16:19" ht="15.5">
      <c r="P197" s="11" t="s">
        <v>211</v>
      </c>
      <c r="Q197" s="11" t="s">
        <v>33</v>
      </c>
      <c r="R197" s="36">
        <v>-1.6</v>
      </c>
      <c r="S197" s="36">
        <v>2.7</v>
      </c>
    </row>
    <row r="198" spans="16:19" ht="15.5">
      <c r="P198" s="11" t="s">
        <v>212</v>
      </c>
      <c r="Q198" s="11" t="s">
        <v>27</v>
      </c>
      <c r="R198" s="36">
        <v>19.8</v>
      </c>
      <c r="S198" s="36">
        <v>0.3</v>
      </c>
    </row>
    <row r="199" spans="16:19" ht="15.5">
      <c r="P199" s="11" t="s">
        <v>213</v>
      </c>
      <c r="Q199" s="11" t="s">
        <v>71</v>
      </c>
      <c r="R199" s="36">
        <v>-0.4</v>
      </c>
      <c r="S199" s="36">
        <v>1.9</v>
      </c>
    </row>
    <row r="200" spans="16:19" ht="15.5">
      <c r="P200" s="11" t="s">
        <v>213</v>
      </c>
      <c r="Q200" s="11" t="s">
        <v>29</v>
      </c>
      <c r="R200" s="36">
        <v>-1.1000000000000001</v>
      </c>
      <c r="S200" s="36">
        <v>1</v>
      </c>
    </row>
    <row r="201" spans="16:19" ht="15.5">
      <c r="P201" s="11" t="s">
        <v>214</v>
      </c>
      <c r="Q201" s="11" t="s">
        <v>82</v>
      </c>
      <c r="R201" s="36">
        <v>-2.1</v>
      </c>
      <c r="S201" s="36">
        <v>0.7</v>
      </c>
    </row>
    <row r="202" spans="16:19" ht="15.5">
      <c r="P202" s="11" t="s">
        <v>215</v>
      </c>
      <c r="Q202" s="11" t="s">
        <v>37</v>
      </c>
      <c r="R202" s="36">
        <v>-33.4</v>
      </c>
      <c r="S202" s="36">
        <v>0.7</v>
      </c>
    </row>
    <row r="203" spans="16:19" ht="15.5">
      <c r="P203" s="11" t="s">
        <v>216</v>
      </c>
      <c r="Q203" s="11" t="s">
        <v>217</v>
      </c>
      <c r="R203" s="36">
        <v>10.1</v>
      </c>
      <c r="S203" s="36">
        <v>-0.1</v>
      </c>
    </row>
    <row r="204" spans="16:19" ht="15.5">
      <c r="P204" s="11" t="s">
        <v>218</v>
      </c>
      <c r="Q204" s="11" t="s">
        <v>29</v>
      </c>
      <c r="R204" s="36">
        <v>-4.3</v>
      </c>
      <c r="S204" s="36">
        <v>0.1</v>
      </c>
    </row>
    <row r="205" spans="16:19" ht="15.5">
      <c r="P205" s="11" t="s">
        <v>219</v>
      </c>
      <c r="Q205" s="11" t="s">
        <v>29</v>
      </c>
      <c r="R205" s="36">
        <v>0.5</v>
      </c>
      <c r="S205" s="36">
        <v>0.6</v>
      </c>
    </row>
    <row r="206" spans="16:19" ht="15.5">
      <c r="P206" s="11" t="s">
        <v>220</v>
      </c>
      <c r="Q206" s="11" t="s">
        <v>48</v>
      </c>
      <c r="R206" s="36">
        <v>12.9</v>
      </c>
      <c r="S206" s="36">
        <v>0</v>
      </c>
    </row>
    <row r="207" spans="16:19" ht="15.5">
      <c r="P207" s="11" t="s">
        <v>220</v>
      </c>
      <c r="Q207" s="11" t="s">
        <v>39</v>
      </c>
      <c r="R207" s="36">
        <v>-2.2999999999999998</v>
      </c>
      <c r="S207" s="36">
        <v>0.4</v>
      </c>
    </row>
    <row r="208" spans="16:19" ht="15.5">
      <c r="P208" s="11" t="s">
        <v>221</v>
      </c>
      <c r="Q208" s="11" t="s">
        <v>103</v>
      </c>
      <c r="R208" s="36">
        <v>-11.1</v>
      </c>
      <c r="S208" s="36">
        <v>0.4</v>
      </c>
    </row>
    <row r="209" spans="16:19" ht="15.5">
      <c r="P209" s="11" t="s">
        <v>221</v>
      </c>
      <c r="Q209" s="11" t="s">
        <v>81</v>
      </c>
      <c r="R209" s="36">
        <v>8.1</v>
      </c>
      <c r="S209" s="36">
        <v>1.5</v>
      </c>
    </row>
    <row r="210" spans="16:19" ht="15.5">
      <c r="P210" s="11" t="s">
        <v>222</v>
      </c>
      <c r="Q210" s="11" t="s">
        <v>59</v>
      </c>
      <c r="R210" s="36">
        <v>-4.5</v>
      </c>
      <c r="S210" s="36">
        <v>1.2</v>
      </c>
    </row>
    <row r="211" spans="16:19" ht="15.5">
      <c r="P211" s="11" t="s">
        <v>223</v>
      </c>
      <c r="Q211" s="11" t="s">
        <v>96</v>
      </c>
      <c r="R211" s="36">
        <v>20</v>
      </c>
      <c r="S211" s="36">
        <v>-1.2</v>
      </c>
    </row>
    <row r="212" spans="16:19" ht="15.5">
      <c r="P212" s="11" t="s">
        <v>224</v>
      </c>
      <c r="Q212" s="11" t="s">
        <v>140</v>
      </c>
      <c r="R212" s="36">
        <v>-6.4</v>
      </c>
      <c r="S212" s="36">
        <v>-0.1</v>
      </c>
    </row>
    <row r="213" spans="16:19" ht="15.5">
      <c r="P213" s="11" t="s">
        <v>225</v>
      </c>
      <c r="Q213" s="11" t="s">
        <v>82</v>
      </c>
      <c r="R213" s="36">
        <v>15.1</v>
      </c>
      <c r="S213" s="36">
        <v>2</v>
      </c>
    </row>
    <row r="214" spans="16:19" ht="15.5">
      <c r="P214" s="11" t="s">
        <v>226</v>
      </c>
      <c r="Q214" s="11" t="s">
        <v>82</v>
      </c>
      <c r="R214" s="36">
        <v>-0.7</v>
      </c>
      <c r="S214" s="36">
        <v>7</v>
      </c>
    </row>
    <row r="215" spans="16:19" ht="15.5">
      <c r="P215" s="11" t="s">
        <v>227</v>
      </c>
      <c r="Q215" s="11" t="s">
        <v>29</v>
      </c>
      <c r="R215" s="36">
        <v>-15.8</v>
      </c>
      <c r="S215" s="36">
        <v>0</v>
      </c>
    </row>
    <row r="216" spans="16:19" ht="15.5">
      <c r="P216" s="11" t="s">
        <v>228</v>
      </c>
      <c r="Q216" s="11" t="s">
        <v>29</v>
      </c>
      <c r="R216" s="36">
        <v>6.2</v>
      </c>
      <c r="S216" s="36">
        <v>-0.1</v>
      </c>
    </row>
    <row r="217" spans="16:19" ht="15.5">
      <c r="P217" s="11" t="s">
        <v>229</v>
      </c>
      <c r="Q217" s="11" t="s">
        <v>64</v>
      </c>
      <c r="R217" s="36">
        <v>1.2</v>
      </c>
      <c r="S217" s="36">
        <v>1.9</v>
      </c>
    </row>
    <row r="218" spans="16:19" ht="15.5">
      <c r="P218" s="11" t="s">
        <v>230</v>
      </c>
      <c r="Q218" s="11" t="s">
        <v>48</v>
      </c>
      <c r="R218" s="36">
        <v>20</v>
      </c>
      <c r="S218" s="36">
        <v>2.5</v>
      </c>
    </row>
    <row r="219" spans="16:19" ht="15.5">
      <c r="P219" s="11" t="s">
        <v>231</v>
      </c>
      <c r="Q219" s="11" t="s">
        <v>25</v>
      </c>
      <c r="R219" s="36">
        <v>-3.4</v>
      </c>
      <c r="S219" s="36">
        <v>-0.1</v>
      </c>
    </row>
    <row r="220" spans="16:19" ht="15.5">
      <c r="P220" s="11" t="s">
        <v>232</v>
      </c>
      <c r="Q220" s="11" t="s">
        <v>144</v>
      </c>
      <c r="R220" s="36">
        <v>2.2999999999999998</v>
      </c>
      <c r="S220" s="36">
        <v>2.8</v>
      </c>
    </row>
    <row r="221" spans="16:19" ht="15.5">
      <c r="P221" s="11" t="s">
        <v>232</v>
      </c>
      <c r="Q221" s="11" t="s">
        <v>233</v>
      </c>
      <c r="R221" s="36">
        <v>2.6</v>
      </c>
      <c r="S221" s="36">
        <v>1.8</v>
      </c>
    </row>
    <row r="222" spans="16:19" ht="15.5">
      <c r="P222" s="11" t="s">
        <v>234</v>
      </c>
      <c r="Q222" s="11" t="s">
        <v>55</v>
      </c>
      <c r="R222" s="36">
        <v>-19</v>
      </c>
      <c r="S222" s="36">
        <v>13.3</v>
      </c>
    </row>
    <row r="223" spans="16:19" ht="15.5">
      <c r="P223" s="11" t="s">
        <v>235</v>
      </c>
      <c r="Q223" s="11" t="s">
        <v>140</v>
      </c>
      <c r="R223" s="36">
        <v>-5.5</v>
      </c>
      <c r="S223" s="36">
        <v>-0.3</v>
      </c>
    </row>
    <row r="224" spans="16:19" ht="15.5">
      <c r="P224" s="11" t="s">
        <v>236</v>
      </c>
      <c r="Q224" s="11" t="s">
        <v>160</v>
      </c>
      <c r="R224" s="36">
        <v>-4.9000000000000004</v>
      </c>
      <c r="S224" s="36">
        <v>3.6</v>
      </c>
    </row>
    <row r="225" spans="16:19" ht="15.5">
      <c r="P225" s="11" t="s">
        <v>237</v>
      </c>
      <c r="Q225" s="11" t="s">
        <v>96</v>
      </c>
      <c r="R225" s="36">
        <v>-5.0999999999999996</v>
      </c>
      <c r="S225" s="36">
        <v>0.6</v>
      </c>
    </row>
    <row r="226" spans="16:19" ht="15.5">
      <c r="P226" s="11" t="s">
        <v>238</v>
      </c>
      <c r="Q226" s="11" t="s">
        <v>55</v>
      </c>
      <c r="R226" s="36">
        <v>-8.1999999999999993</v>
      </c>
      <c r="S226" s="36">
        <v>3</v>
      </c>
    </row>
    <row r="227" spans="16:19" ht="15.5">
      <c r="P227" s="11" t="s">
        <v>239</v>
      </c>
      <c r="Q227" s="11" t="s">
        <v>33</v>
      </c>
      <c r="R227" s="36">
        <v>19.7</v>
      </c>
      <c r="S227" s="36">
        <v>1.7</v>
      </c>
    </row>
    <row r="228" spans="16:19" ht="15.5">
      <c r="P228" s="11" t="s">
        <v>240</v>
      </c>
      <c r="Q228" s="11" t="s">
        <v>48</v>
      </c>
      <c r="R228" s="36">
        <v>-3</v>
      </c>
      <c r="S228" s="36">
        <v>9.5</v>
      </c>
    </row>
    <row r="229" spans="16:19" ht="15.5">
      <c r="P229" s="11" t="s">
        <v>241</v>
      </c>
      <c r="Q229" s="11" t="s">
        <v>35</v>
      </c>
      <c r="R229" s="36">
        <v>3.1</v>
      </c>
      <c r="S229" s="36">
        <v>-0.1</v>
      </c>
    </row>
    <row r="230" spans="16:19" ht="15.5">
      <c r="P230" s="11" t="s">
        <v>241</v>
      </c>
      <c r="Q230" s="11" t="s">
        <v>46</v>
      </c>
      <c r="R230" s="36">
        <v>-3.9</v>
      </c>
      <c r="S230" s="36">
        <v>0.5</v>
      </c>
    </row>
    <row r="231" spans="16:19" ht="15.5">
      <c r="P231" s="11" t="s">
        <v>241</v>
      </c>
      <c r="Q231" s="11" t="s">
        <v>38</v>
      </c>
      <c r="R231" s="36">
        <v>-1.4</v>
      </c>
      <c r="S231" s="36">
        <v>-0.1</v>
      </c>
    </row>
    <row r="232" spans="16:19" ht="15.5">
      <c r="P232" s="11" t="s">
        <v>241</v>
      </c>
      <c r="Q232" s="11" t="s">
        <v>160</v>
      </c>
      <c r="R232" s="36">
        <v>0.5</v>
      </c>
      <c r="S232" s="36">
        <v>2</v>
      </c>
    </row>
    <row r="233" spans="16:19" ht="15.5">
      <c r="P233" s="11" t="s">
        <v>241</v>
      </c>
      <c r="Q233" s="11" t="s">
        <v>82</v>
      </c>
      <c r="R233" s="36">
        <v>-0.2</v>
      </c>
      <c r="S233" s="36">
        <v>1.2</v>
      </c>
    </row>
    <row r="234" spans="16:19" ht="15.5">
      <c r="P234" s="11" t="s">
        <v>241</v>
      </c>
      <c r="Q234" s="11" t="s">
        <v>41</v>
      </c>
      <c r="R234" s="36">
        <v>2.2000000000000002</v>
      </c>
      <c r="S234" s="36">
        <v>1.6</v>
      </c>
    </row>
    <row r="235" spans="16:19" ht="15.5">
      <c r="P235" s="11" t="s">
        <v>242</v>
      </c>
      <c r="Q235" s="11" t="s">
        <v>50</v>
      </c>
      <c r="R235" s="36">
        <v>38.700000000000003</v>
      </c>
      <c r="S235" s="36">
        <v>0</v>
      </c>
    </row>
    <row r="236" spans="16:19" ht="15.5">
      <c r="P236" s="11" t="s">
        <v>242</v>
      </c>
      <c r="Q236" s="11" t="s">
        <v>25</v>
      </c>
      <c r="R236" s="36">
        <v>2.6</v>
      </c>
      <c r="S236" s="36">
        <v>1</v>
      </c>
    </row>
    <row r="237" spans="16:19" ht="15.5">
      <c r="P237" s="11" t="s">
        <v>243</v>
      </c>
      <c r="Q237" s="11" t="s">
        <v>96</v>
      </c>
      <c r="R237" s="36">
        <v>25.3</v>
      </c>
      <c r="S237" s="36">
        <v>0.2</v>
      </c>
    </row>
    <row r="238" spans="16:19" ht="15.5">
      <c r="P238" s="11" t="s">
        <v>243</v>
      </c>
      <c r="Q238" s="11" t="s">
        <v>31</v>
      </c>
      <c r="R238" s="36">
        <v>16.899999999999999</v>
      </c>
      <c r="S238" s="36">
        <v>0.2</v>
      </c>
    </row>
    <row r="239" spans="16:19" ht="15.5">
      <c r="P239" s="11" t="s">
        <v>244</v>
      </c>
      <c r="Q239" s="11" t="s">
        <v>64</v>
      </c>
      <c r="R239" s="36">
        <v>2.9</v>
      </c>
      <c r="S239" s="36">
        <v>0.5</v>
      </c>
    </row>
    <row r="240" spans="16:19" ht="15.5">
      <c r="P240" s="11" t="s">
        <v>244</v>
      </c>
      <c r="Q240" s="11" t="s">
        <v>30</v>
      </c>
      <c r="R240" s="36">
        <v>-9.8000000000000007</v>
      </c>
      <c r="S240" s="36">
        <v>3.6</v>
      </c>
    </row>
    <row r="241" spans="16:19" ht="15.5">
      <c r="P241" s="11" t="s">
        <v>244</v>
      </c>
      <c r="Q241" s="11" t="s">
        <v>25</v>
      </c>
      <c r="R241" s="36">
        <v>-21.6</v>
      </c>
      <c r="S241" s="36">
        <v>0.3</v>
      </c>
    </row>
    <row r="242" spans="16:19" ht="15.5">
      <c r="P242" s="11" t="s">
        <v>245</v>
      </c>
      <c r="Q242" s="11" t="s">
        <v>25</v>
      </c>
      <c r="R242" s="36">
        <v>1.6</v>
      </c>
      <c r="S242" s="36">
        <v>0.3</v>
      </c>
    </row>
    <row r="243" spans="16:19" ht="15.5">
      <c r="P243" s="11" t="s">
        <v>246</v>
      </c>
      <c r="Q243" s="11" t="s">
        <v>39</v>
      </c>
      <c r="R243" s="36">
        <v>1</v>
      </c>
      <c r="S243" s="36">
        <v>1.6</v>
      </c>
    </row>
    <row r="244" spans="16:19" ht="15.5">
      <c r="P244" s="11" t="s">
        <v>247</v>
      </c>
      <c r="Q244" s="11" t="s">
        <v>64</v>
      </c>
      <c r="R244" s="36">
        <v>-18.5</v>
      </c>
      <c r="S244" s="36">
        <v>4.0999999999999996</v>
      </c>
    </row>
    <row r="245" spans="16:19" ht="15.5">
      <c r="P245" s="11" t="s">
        <v>248</v>
      </c>
      <c r="Q245" s="11" t="s">
        <v>37</v>
      </c>
      <c r="R245" s="36">
        <v>-3.3</v>
      </c>
      <c r="S245" s="36">
        <v>3.3</v>
      </c>
    </row>
    <row r="246" spans="16:19" ht="15.5">
      <c r="P246" s="11" t="s">
        <v>248</v>
      </c>
      <c r="Q246" s="11" t="s">
        <v>41</v>
      </c>
      <c r="R246" s="36">
        <v>-2.1</v>
      </c>
      <c r="S246" s="36">
        <v>0.9</v>
      </c>
    </row>
    <row r="247" spans="16:19" ht="15.5">
      <c r="P247" s="11" t="s">
        <v>249</v>
      </c>
      <c r="Q247" s="11" t="s">
        <v>29</v>
      </c>
      <c r="R247" s="36">
        <v>11.3</v>
      </c>
      <c r="S247" s="36">
        <v>0.1</v>
      </c>
    </row>
    <row r="248" spans="16:19" ht="15.5">
      <c r="P248" s="11" t="s">
        <v>250</v>
      </c>
      <c r="Q248" s="11" t="s">
        <v>96</v>
      </c>
      <c r="R248" s="36">
        <v>12.3</v>
      </c>
      <c r="S248" s="36">
        <v>1.9</v>
      </c>
    </row>
    <row r="249" spans="16:19" ht="15.5">
      <c r="P249" s="11" t="s">
        <v>251</v>
      </c>
      <c r="Q249" s="11" t="s">
        <v>126</v>
      </c>
      <c r="R249" s="36">
        <v>-16.399999999999999</v>
      </c>
      <c r="S249" s="36">
        <v>1.7</v>
      </c>
    </row>
    <row r="250" spans="16:19" ht="15.5">
      <c r="P250" s="11" t="s">
        <v>252</v>
      </c>
      <c r="Q250" s="11" t="s">
        <v>50</v>
      </c>
      <c r="R250" s="36">
        <v>8.1</v>
      </c>
      <c r="S250" s="36">
        <v>0.8</v>
      </c>
    </row>
    <row r="251" spans="16:19" ht="15.5">
      <c r="P251" s="11" t="s">
        <v>253</v>
      </c>
      <c r="Q251" s="11" t="s">
        <v>34</v>
      </c>
      <c r="R251" s="36">
        <v>-5.8</v>
      </c>
      <c r="S251" s="36">
        <v>0.4</v>
      </c>
    </row>
    <row r="252" spans="16:19" ht="15.5">
      <c r="P252" s="11" t="s">
        <v>254</v>
      </c>
      <c r="Q252" s="11" t="s">
        <v>96</v>
      </c>
      <c r="R252" s="36">
        <v>-6.3</v>
      </c>
      <c r="S252" s="36">
        <v>0.2</v>
      </c>
    </row>
    <row r="253" spans="16:19" ht="15.5">
      <c r="P253" s="11" t="s">
        <v>254</v>
      </c>
      <c r="Q253" s="11" t="s">
        <v>50</v>
      </c>
      <c r="R253" s="36">
        <v>6</v>
      </c>
      <c r="S253" s="36">
        <v>0.9</v>
      </c>
    </row>
    <row r="254" spans="16:19" ht="15.5">
      <c r="P254" s="11" t="s">
        <v>255</v>
      </c>
      <c r="Q254" s="11" t="s">
        <v>142</v>
      </c>
      <c r="R254" s="36">
        <v>-0.9</v>
      </c>
      <c r="S254" s="36">
        <v>0.8</v>
      </c>
    </row>
    <row r="255" spans="16:19" ht="15.5">
      <c r="P255" s="11" t="s">
        <v>256</v>
      </c>
      <c r="Q255" s="11" t="s">
        <v>82</v>
      </c>
      <c r="R255" s="36">
        <v>9.4</v>
      </c>
      <c r="S255" s="36">
        <v>1.6</v>
      </c>
    </row>
    <row r="256" spans="16:19" ht="15.5">
      <c r="P256" s="11" t="s">
        <v>257</v>
      </c>
      <c r="Q256" s="11" t="s">
        <v>118</v>
      </c>
      <c r="R256" s="36">
        <v>-2.2999999999999998</v>
      </c>
      <c r="S256" s="36">
        <v>2.1</v>
      </c>
    </row>
    <row r="257" spans="16:19" ht="15.5">
      <c r="P257" s="11" t="s">
        <v>258</v>
      </c>
      <c r="Q257" s="11" t="s">
        <v>82</v>
      </c>
      <c r="R257" s="36">
        <v>17.8</v>
      </c>
      <c r="S257" s="36">
        <v>0.1</v>
      </c>
    </row>
    <row r="258" spans="16:19" ht="15.5">
      <c r="P258" s="11" t="s">
        <v>259</v>
      </c>
      <c r="Q258" s="11" t="s">
        <v>41</v>
      </c>
      <c r="R258" s="36">
        <v>8.6</v>
      </c>
      <c r="S258" s="36">
        <v>0.2</v>
      </c>
    </row>
    <row r="259" spans="16:19" ht="15.5">
      <c r="P259" s="11" t="s">
        <v>260</v>
      </c>
      <c r="Q259" s="11" t="s">
        <v>126</v>
      </c>
      <c r="R259" s="36">
        <v>-6.1</v>
      </c>
      <c r="S259" s="36">
        <v>0.4</v>
      </c>
    </row>
    <row r="260" spans="16:19" ht="15.5">
      <c r="P260" s="11" t="s">
        <v>260</v>
      </c>
      <c r="Q260" s="11" t="s">
        <v>64</v>
      </c>
      <c r="R260" s="36">
        <v>-3.8</v>
      </c>
      <c r="S260" s="36">
        <v>0.8</v>
      </c>
    </row>
    <row r="261" spans="16:19" ht="15.5">
      <c r="P261" s="11" t="s">
        <v>260</v>
      </c>
      <c r="Q261" s="11" t="s">
        <v>71</v>
      </c>
      <c r="R261" s="36">
        <v>1.3</v>
      </c>
      <c r="S261" s="36">
        <v>0.4</v>
      </c>
    </row>
    <row r="262" spans="16:19" ht="15.5">
      <c r="P262" s="11" t="s">
        <v>260</v>
      </c>
      <c r="Q262" s="11" t="s">
        <v>29</v>
      </c>
      <c r="R262" s="36">
        <v>8.5</v>
      </c>
      <c r="S262" s="36">
        <v>0.2</v>
      </c>
    </row>
    <row r="263" spans="16:19" ht="15.5">
      <c r="P263" s="11" t="s">
        <v>260</v>
      </c>
      <c r="Q263" s="11" t="s">
        <v>30</v>
      </c>
      <c r="R263" s="36">
        <v>-3.5</v>
      </c>
      <c r="S263" s="36">
        <v>0.1</v>
      </c>
    </row>
    <row r="264" spans="16:19" ht="15.5">
      <c r="P264" s="11" t="s">
        <v>260</v>
      </c>
      <c r="Q264" s="11" t="s">
        <v>38</v>
      </c>
      <c r="R264" s="36">
        <v>1.8</v>
      </c>
      <c r="S264" s="36">
        <v>2.2000000000000002</v>
      </c>
    </row>
    <row r="265" spans="16:19" ht="15.5">
      <c r="P265" s="11" t="s">
        <v>260</v>
      </c>
      <c r="Q265" s="11" t="s">
        <v>39</v>
      </c>
      <c r="R265" s="36">
        <v>4.9000000000000004</v>
      </c>
      <c r="S265" s="36">
        <v>0.7</v>
      </c>
    </row>
    <row r="266" spans="16:19" ht="15.5">
      <c r="P266" s="11" t="s">
        <v>261</v>
      </c>
      <c r="Q266" s="11" t="s">
        <v>52</v>
      </c>
      <c r="R266" s="36">
        <v>10.3</v>
      </c>
      <c r="S266" s="36">
        <v>1.4</v>
      </c>
    </row>
    <row r="267" spans="16:19" ht="15.5">
      <c r="P267" s="11" t="s">
        <v>261</v>
      </c>
      <c r="Q267" s="11" t="s">
        <v>160</v>
      </c>
      <c r="R267" s="36">
        <v>-3</v>
      </c>
      <c r="S267" s="36">
        <v>-0.3</v>
      </c>
    </row>
    <row r="268" spans="16:19" ht="15.5">
      <c r="P268" s="11" t="s">
        <v>262</v>
      </c>
      <c r="Q268" s="11" t="s">
        <v>96</v>
      </c>
      <c r="R268" s="36">
        <v>14.1</v>
      </c>
      <c r="S268" s="36">
        <v>0</v>
      </c>
    </row>
    <row r="269" spans="16:19" ht="15.5">
      <c r="P269" s="11" t="s">
        <v>263</v>
      </c>
      <c r="Q269" s="11" t="s">
        <v>50</v>
      </c>
      <c r="R269" s="36">
        <v>20</v>
      </c>
      <c r="S269" s="36">
        <v>1.1000000000000001</v>
      </c>
    </row>
    <row r="270" spans="16:19" ht="15.5">
      <c r="P270" s="11" t="s">
        <v>264</v>
      </c>
      <c r="Q270" s="11" t="s">
        <v>140</v>
      </c>
      <c r="R270" s="36">
        <v>-8.1</v>
      </c>
      <c r="S270" s="36">
        <v>0.7</v>
      </c>
    </row>
    <row r="271" spans="16:19" ht="15.5">
      <c r="P271" s="11" t="s">
        <v>265</v>
      </c>
      <c r="Q271" s="11" t="s">
        <v>217</v>
      </c>
      <c r="R271" s="36">
        <v>-0.4</v>
      </c>
      <c r="S271" s="36">
        <v>2</v>
      </c>
    </row>
    <row r="272" spans="16:19" ht="15.5">
      <c r="P272" s="11" t="s">
        <v>266</v>
      </c>
      <c r="Q272" s="11" t="s">
        <v>31</v>
      </c>
      <c r="R272" s="36">
        <v>-13.8</v>
      </c>
      <c r="S272" s="36">
        <v>1</v>
      </c>
    </row>
    <row r="273" spans="16:19" ht="15.5">
      <c r="P273" s="11" t="s">
        <v>267</v>
      </c>
      <c r="Q273" s="11" t="s">
        <v>23</v>
      </c>
      <c r="R273" s="36">
        <v>-13.8</v>
      </c>
      <c r="S273" s="36">
        <v>0.7</v>
      </c>
    </row>
    <row r="274" spans="16:19" ht="15.5">
      <c r="P274" s="11" t="s">
        <v>268</v>
      </c>
      <c r="Q274" s="11" t="s">
        <v>52</v>
      </c>
      <c r="R274" s="36">
        <v>10</v>
      </c>
      <c r="S274" s="36">
        <v>0.6</v>
      </c>
    </row>
    <row r="275" spans="16:19" ht="15.5">
      <c r="P275" s="11" t="s">
        <v>269</v>
      </c>
      <c r="Q275" s="11" t="s">
        <v>23</v>
      </c>
      <c r="R275" s="36">
        <v>3.9</v>
      </c>
      <c r="S275" s="36">
        <v>0.8</v>
      </c>
    </row>
    <row r="276" spans="16:19" ht="15.5">
      <c r="P276" s="11" t="s">
        <v>270</v>
      </c>
      <c r="Q276" s="11" t="s">
        <v>29</v>
      </c>
      <c r="R276" s="36">
        <v>3.6</v>
      </c>
      <c r="S276" s="36">
        <v>-0.1</v>
      </c>
    </row>
    <row r="277" spans="16:19" ht="15.5">
      <c r="P277" s="11" t="s">
        <v>270</v>
      </c>
      <c r="Q277" s="11" t="s">
        <v>50</v>
      </c>
      <c r="R277" s="36">
        <v>3.4</v>
      </c>
      <c r="S277" s="36">
        <v>0.8</v>
      </c>
    </row>
    <row r="278" spans="16:19" ht="15.5">
      <c r="P278" s="11" t="s">
        <v>270</v>
      </c>
      <c r="Q278" s="11" t="s">
        <v>82</v>
      </c>
      <c r="R278" s="36">
        <v>23.2</v>
      </c>
      <c r="S278" s="36">
        <v>0.3</v>
      </c>
    </row>
    <row r="279" spans="16:19" ht="15.5">
      <c r="P279" s="11" t="s">
        <v>271</v>
      </c>
      <c r="Q279" s="11" t="s">
        <v>43</v>
      </c>
      <c r="R279" s="36">
        <v>0.7</v>
      </c>
      <c r="S279" s="36">
        <v>0.1</v>
      </c>
    </row>
    <row r="280" spans="16:19" ht="15.5">
      <c r="P280" s="11" t="s">
        <v>272</v>
      </c>
      <c r="Q280" s="11" t="s">
        <v>126</v>
      </c>
      <c r="R280" s="36">
        <v>-2.2000000000000002</v>
      </c>
      <c r="S280" s="36">
        <v>0.7</v>
      </c>
    </row>
    <row r="281" spans="16:19" ht="15.5">
      <c r="P281" s="11" t="s">
        <v>272</v>
      </c>
      <c r="Q281" s="11" t="s">
        <v>48</v>
      </c>
      <c r="R281" s="36">
        <v>9</v>
      </c>
      <c r="S281" s="36">
        <v>0.3</v>
      </c>
    </row>
    <row r="282" spans="16:19" ht="15.5">
      <c r="P282" s="11" t="s">
        <v>272</v>
      </c>
      <c r="Q282" s="11" t="s">
        <v>59</v>
      </c>
      <c r="R282" s="36">
        <v>-4.4000000000000004</v>
      </c>
      <c r="S282" s="36">
        <v>2.4</v>
      </c>
    </row>
    <row r="283" spans="16:19" ht="15.5">
      <c r="P283" s="11" t="s">
        <v>272</v>
      </c>
      <c r="Q283" s="11" t="s">
        <v>36</v>
      </c>
      <c r="R283" s="36">
        <v>-4.8</v>
      </c>
      <c r="S283" s="36">
        <v>0.2</v>
      </c>
    </row>
    <row r="284" spans="16:19" ht="15.5">
      <c r="P284" s="11" t="s">
        <v>272</v>
      </c>
      <c r="Q284" s="11" t="s">
        <v>21</v>
      </c>
      <c r="R284" s="36">
        <v>-0.4</v>
      </c>
      <c r="S284" s="36">
        <v>0.5</v>
      </c>
    </row>
    <row r="285" spans="16:19" ht="15.5">
      <c r="P285" s="11" t="s">
        <v>272</v>
      </c>
      <c r="Q285" s="11" t="s">
        <v>82</v>
      </c>
      <c r="R285" s="36">
        <v>-15</v>
      </c>
      <c r="S285" s="36">
        <v>1.9</v>
      </c>
    </row>
    <row r="286" spans="16:19" ht="15.5">
      <c r="P286" s="11" t="s">
        <v>273</v>
      </c>
      <c r="Q286" s="11" t="s">
        <v>82</v>
      </c>
      <c r="R286" s="36">
        <v>13.3</v>
      </c>
      <c r="S286" s="36">
        <v>0.5</v>
      </c>
    </row>
    <row r="287" spans="16:19" ht="15.5">
      <c r="P287" s="11" t="s">
        <v>274</v>
      </c>
      <c r="Q287" s="11" t="s">
        <v>30</v>
      </c>
      <c r="R287" s="36">
        <v>-3.6</v>
      </c>
      <c r="S287" s="36">
        <v>0.6</v>
      </c>
    </row>
    <row r="288" spans="16:19" ht="15.5">
      <c r="P288" s="11" t="s">
        <v>275</v>
      </c>
      <c r="Q288" s="11" t="s">
        <v>29</v>
      </c>
      <c r="R288" s="36">
        <v>-1.2</v>
      </c>
      <c r="S288" s="36">
        <v>5.6</v>
      </c>
    </row>
    <row r="289" spans="16:19" ht="15.5">
      <c r="P289" s="11" t="s">
        <v>276</v>
      </c>
      <c r="Q289" s="11" t="s">
        <v>41</v>
      </c>
      <c r="R289" s="36">
        <v>5</v>
      </c>
      <c r="S289" s="36">
        <v>0.6</v>
      </c>
    </row>
    <row r="290" spans="16:19" ht="15.5">
      <c r="P290" s="11" t="s">
        <v>277</v>
      </c>
      <c r="Q290" s="11" t="s">
        <v>67</v>
      </c>
      <c r="R290" s="36">
        <v>1.4</v>
      </c>
      <c r="S290" s="36">
        <v>0.6</v>
      </c>
    </row>
    <row r="291" spans="16:19" ht="15.5">
      <c r="P291" s="11" t="s">
        <v>278</v>
      </c>
      <c r="Q291" s="11" t="s">
        <v>39</v>
      </c>
      <c r="R291" s="36">
        <v>-6.2</v>
      </c>
      <c r="S291" s="36">
        <v>0.3</v>
      </c>
    </row>
    <row r="292" spans="16:19" ht="15.5">
      <c r="P292" s="11" t="s">
        <v>279</v>
      </c>
      <c r="Q292" s="11" t="s">
        <v>96</v>
      </c>
      <c r="R292" s="36">
        <v>3.6</v>
      </c>
      <c r="S292" s="36">
        <v>0</v>
      </c>
    </row>
    <row r="293" spans="16:19" ht="15.5">
      <c r="P293" s="11" t="s">
        <v>279</v>
      </c>
      <c r="Q293" s="11" t="s">
        <v>30</v>
      </c>
      <c r="R293" s="36">
        <v>14.7</v>
      </c>
      <c r="S293" s="36">
        <v>0.9</v>
      </c>
    </row>
    <row r="294" spans="16:19" ht="15.5">
      <c r="P294" s="11" t="s">
        <v>279</v>
      </c>
      <c r="Q294" s="11" t="s">
        <v>50</v>
      </c>
      <c r="R294" s="36">
        <v>11.8</v>
      </c>
      <c r="S294" s="36">
        <v>1.5</v>
      </c>
    </row>
    <row r="295" spans="16:19" ht="15.5">
      <c r="P295" s="11" t="s">
        <v>279</v>
      </c>
      <c r="Q295" s="11" t="s">
        <v>118</v>
      </c>
      <c r="R295" s="36">
        <v>-6.7</v>
      </c>
      <c r="S295" s="36">
        <v>3.8</v>
      </c>
    </row>
    <row r="296" spans="16:19" ht="15.5">
      <c r="P296" s="11" t="s">
        <v>280</v>
      </c>
      <c r="Q296" s="11" t="s">
        <v>82</v>
      </c>
      <c r="R296" s="36">
        <v>-8</v>
      </c>
      <c r="S296" s="36">
        <v>2.5</v>
      </c>
    </row>
    <row r="297" spans="16:19" ht="15.5">
      <c r="P297" s="11" t="s">
        <v>281</v>
      </c>
      <c r="Q297" s="11" t="s">
        <v>82</v>
      </c>
      <c r="R297" s="36">
        <v>-0.6</v>
      </c>
      <c r="S297" s="36">
        <v>3.6</v>
      </c>
    </row>
    <row r="298" spans="16:19" ht="15.5">
      <c r="P298" s="11" t="s">
        <v>282</v>
      </c>
      <c r="Q298" s="11" t="s">
        <v>29</v>
      </c>
      <c r="R298" s="36">
        <v>1.5</v>
      </c>
      <c r="S298" s="36">
        <v>1.6</v>
      </c>
    </row>
    <row r="299" spans="16:19" ht="15.5">
      <c r="P299" s="11" t="s">
        <v>282</v>
      </c>
      <c r="Q299" s="11" t="s">
        <v>81</v>
      </c>
      <c r="R299" s="36">
        <v>3.4</v>
      </c>
      <c r="S299" s="36">
        <v>-0.3</v>
      </c>
    </row>
    <row r="300" spans="16:19" ht="15.5">
      <c r="P300" s="11" t="s">
        <v>282</v>
      </c>
      <c r="Q300" s="11" t="s">
        <v>25</v>
      </c>
      <c r="R300" s="36">
        <v>-3.7</v>
      </c>
      <c r="S300" s="36">
        <v>0.9</v>
      </c>
    </row>
    <row r="301" spans="16:19" ht="15.5">
      <c r="P301" s="11" t="s">
        <v>282</v>
      </c>
      <c r="Q301" s="11" t="s">
        <v>56</v>
      </c>
      <c r="R301" s="36">
        <v>-63.8</v>
      </c>
      <c r="S301" s="36">
        <v>0.1</v>
      </c>
    </row>
    <row r="302" spans="16:19" ht="15.5">
      <c r="P302" s="11" t="s">
        <v>283</v>
      </c>
      <c r="Q302" s="11" t="s">
        <v>31</v>
      </c>
      <c r="R302" s="36">
        <v>19.899999999999999</v>
      </c>
      <c r="S302" s="36">
        <v>0.6</v>
      </c>
    </row>
    <row r="303" spans="16:19" ht="15.5">
      <c r="P303" s="11" t="s">
        <v>284</v>
      </c>
      <c r="Q303" s="11" t="s">
        <v>96</v>
      </c>
      <c r="R303" s="36">
        <v>-13.8</v>
      </c>
      <c r="S303" s="36">
        <v>2.2999999999999998</v>
      </c>
    </row>
    <row r="304" spans="16:19" ht="15.5">
      <c r="P304" s="11" t="s">
        <v>285</v>
      </c>
      <c r="Q304" s="11" t="s">
        <v>81</v>
      </c>
      <c r="R304" s="36">
        <v>19.600000000000001</v>
      </c>
      <c r="S304" s="36">
        <v>0.8</v>
      </c>
    </row>
    <row r="305" spans="16:19" ht="15.5">
      <c r="P305" s="11" t="s">
        <v>286</v>
      </c>
      <c r="Q305" s="11" t="s">
        <v>27</v>
      </c>
      <c r="R305" s="36">
        <v>17.899999999999999</v>
      </c>
      <c r="S305" s="36">
        <v>-0.1</v>
      </c>
    </row>
    <row r="306" spans="16:19" ht="15.5">
      <c r="P306" s="11" t="s">
        <v>287</v>
      </c>
      <c r="Q306" s="11" t="s">
        <v>30</v>
      </c>
      <c r="R306" s="36">
        <v>-6</v>
      </c>
      <c r="S306" s="36">
        <v>1.4</v>
      </c>
    </row>
    <row r="307" spans="16:19" ht="15.5">
      <c r="P307" s="11" t="s">
        <v>288</v>
      </c>
      <c r="Q307" s="11" t="s">
        <v>118</v>
      </c>
      <c r="R307" s="36">
        <v>-1</v>
      </c>
      <c r="S307" s="36">
        <v>1.5</v>
      </c>
    </row>
    <row r="308" spans="16:19" ht="15.5">
      <c r="P308" s="11" t="s">
        <v>289</v>
      </c>
      <c r="Q308" s="11" t="s">
        <v>190</v>
      </c>
      <c r="R308" s="36">
        <v>20.100000000000001</v>
      </c>
      <c r="S308" s="36">
        <v>0.2</v>
      </c>
    </row>
    <row r="309" spans="16:19" ht="15.5">
      <c r="P309" s="11" t="s">
        <v>289</v>
      </c>
      <c r="Q309" s="11" t="s">
        <v>39</v>
      </c>
      <c r="R309" s="36">
        <v>8.1999999999999993</v>
      </c>
      <c r="S309" s="36">
        <v>0.2</v>
      </c>
    </row>
    <row r="310" spans="16:19" ht="15.5">
      <c r="P310" s="11" t="s">
        <v>289</v>
      </c>
      <c r="Q310" s="11" t="s">
        <v>217</v>
      </c>
      <c r="R310" s="36">
        <v>-9.6</v>
      </c>
      <c r="S310" s="36">
        <v>0.2</v>
      </c>
    </row>
    <row r="311" spans="16:19" ht="15.5">
      <c r="P311" s="11" t="s">
        <v>289</v>
      </c>
      <c r="Q311" s="11" t="s">
        <v>56</v>
      </c>
      <c r="R311" s="36">
        <v>-32.4</v>
      </c>
      <c r="S311" s="36">
        <v>-0.1</v>
      </c>
    </row>
    <row r="312" spans="16:19" ht="15.5">
      <c r="P312" s="11" t="s">
        <v>290</v>
      </c>
      <c r="Q312" s="11" t="s">
        <v>46</v>
      </c>
      <c r="R312" s="36">
        <v>-1.4</v>
      </c>
      <c r="S312" s="36">
        <v>0.2</v>
      </c>
    </row>
    <row r="313" spans="16:19" ht="15.5">
      <c r="P313" s="11" t="s">
        <v>291</v>
      </c>
      <c r="Q313" s="11" t="s">
        <v>67</v>
      </c>
      <c r="R313" s="36">
        <v>5.3</v>
      </c>
      <c r="S313" s="36">
        <v>2.2999999999999998</v>
      </c>
    </row>
    <row r="314" spans="16:19" ht="15.5">
      <c r="P314" s="11" t="s">
        <v>291</v>
      </c>
      <c r="Q314" s="11" t="s">
        <v>25</v>
      </c>
      <c r="R314" s="36">
        <v>8.6999999999999993</v>
      </c>
      <c r="S314" s="36">
        <v>0.4</v>
      </c>
    </row>
    <row r="315" spans="16:19" ht="15.5">
      <c r="P315" s="11" t="s">
        <v>292</v>
      </c>
      <c r="Q315" s="11" t="s">
        <v>103</v>
      </c>
      <c r="R315" s="36">
        <v>4.7</v>
      </c>
      <c r="S315" s="36">
        <v>2.1</v>
      </c>
    </row>
    <row r="316" spans="16:19" ht="15.5">
      <c r="P316" s="11" t="s">
        <v>292</v>
      </c>
      <c r="Q316" s="11" t="s">
        <v>96</v>
      </c>
      <c r="R316" s="36">
        <v>7</v>
      </c>
      <c r="S316" s="36">
        <v>1.7</v>
      </c>
    </row>
    <row r="317" spans="16:19" ht="15.5">
      <c r="P317" s="11" t="s">
        <v>292</v>
      </c>
      <c r="Q317" s="11" t="s">
        <v>64</v>
      </c>
      <c r="R317" s="36">
        <v>-3.7</v>
      </c>
      <c r="S317" s="36">
        <v>0.3</v>
      </c>
    </row>
    <row r="318" spans="16:19" ht="15.5">
      <c r="P318" s="11" t="s">
        <v>292</v>
      </c>
      <c r="Q318" s="11" t="s">
        <v>34</v>
      </c>
      <c r="R318" s="36">
        <v>-4.5999999999999996</v>
      </c>
      <c r="S318" s="36">
        <v>0.5</v>
      </c>
    </row>
    <row r="319" spans="16:19" ht="15.5">
      <c r="P319" s="11" t="s">
        <v>292</v>
      </c>
      <c r="Q319" s="11" t="s">
        <v>35</v>
      </c>
      <c r="R319" s="36">
        <v>3.2</v>
      </c>
      <c r="S319" s="36">
        <v>0.3</v>
      </c>
    </row>
    <row r="320" spans="16:19" ht="15.5">
      <c r="P320" s="11" t="s">
        <v>292</v>
      </c>
      <c r="Q320" s="11" t="s">
        <v>29</v>
      </c>
      <c r="R320" s="36">
        <v>6.6</v>
      </c>
      <c r="S320" s="36">
        <v>0</v>
      </c>
    </row>
    <row r="321" spans="16:19" ht="15.5">
      <c r="P321" s="11" t="s">
        <v>292</v>
      </c>
      <c r="Q321" s="11" t="s">
        <v>67</v>
      </c>
      <c r="R321" s="36">
        <v>2.5</v>
      </c>
      <c r="S321" s="36">
        <v>0.4</v>
      </c>
    </row>
    <row r="322" spans="16:19" ht="15.5">
      <c r="P322" s="11" t="s">
        <v>292</v>
      </c>
      <c r="Q322" s="11" t="s">
        <v>36</v>
      </c>
      <c r="R322" s="36">
        <v>-4.9000000000000004</v>
      </c>
      <c r="S322" s="36">
        <v>-0.1</v>
      </c>
    </row>
    <row r="323" spans="16:19" ht="15.5">
      <c r="P323" s="11" t="s">
        <v>292</v>
      </c>
      <c r="Q323" s="11" t="s">
        <v>169</v>
      </c>
      <c r="R323" s="36">
        <v>17.7</v>
      </c>
      <c r="S323" s="36">
        <v>0.4</v>
      </c>
    </row>
    <row r="324" spans="16:19" ht="15.5">
      <c r="P324" s="11" t="s">
        <v>292</v>
      </c>
      <c r="Q324" s="11" t="s">
        <v>38</v>
      </c>
      <c r="R324" s="36">
        <v>-8.6</v>
      </c>
      <c r="S324" s="36">
        <v>0.1</v>
      </c>
    </row>
    <row r="325" spans="16:19" ht="15.5">
      <c r="P325" s="11" t="s">
        <v>292</v>
      </c>
      <c r="Q325" s="11" t="s">
        <v>81</v>
      </c>
      <c r="R325" s="36">
        <v>0.5</v>
      </c>
      <c r="S325" s="36">
        <v>0.2</v>
      </c>
    </row>
    <row r="326" spans="16:19" ht="15.5">
      <c r="P326" s="11" t="s">
        <v>292</v>
      </c>
      <c r="Q326" s="11" t="s">
        <v>25</v>
      </c>
      <c r="R326" s="36">
        <v>4.2</v>
      </c>
      <c r="S326" s="36">
        <v>0.4</v>
      </c>
    </row>
    <row r="327" spans="16:19" ht="15.5">
      <c r="P327" s="11" t="s">
        <v>293</v>
      </c>
      <c r="Q327" s="11" t="s">
        <v>294</v>
      </c>
      <c r="R327" s="36">
        <v>9.6</v>
      </c>
      <c r="S327" s="36">
        <v>0.3</v>
      </c>
    </row>
    <row r="328" spans="16:19" ht="15.5">
      <c r="P328" s="11" t="s">
        <v>295</v>
      </c>
      <c r="Q328" s="11" t="s">
        <v>29</v>
      </c>
      <c r="R328" s="36">
        <v>-3.8</v>
      </c>
      <c r="S328" s="36">
        <v>0.4</v>
      </c>
    </row>
    <row r="329" spans="16:19" ht="15.5">
      <c r="P329" s="11" t="s">
        <v>295</v>
      </c>
      <c r="Q329" s="11" t="s">
        <v>31</v>
      </c>
      <c r="R329" s="36">
        <v>-4.5999999999999996</v>
      </c>
      <c r="S329" s="36">
        <v>0.2</v>
      </c>
    </row>
    <row r="330" spans="16:19" ht="15.5">
      <c r="P330" s="11" t="s">
        <v>295</v>
      </c>
      <c r="Q330" s="11" t="s">
        <v>81</v>
      </c>
      <c r="R330" s="36">
        <v>4.5</v>
      </c>
      <c r="S330" s="36">
        <v>0.1</v>
      </c>
    </row>
    <row r="331" spans="16:19" ht="15.5">
      <c r="P331" s="11" t="s">
        <v>296</v>
      </c>
      <c r="Q331" s="11" t="s">
        <v>50</v>
      </c>
      <c r="R331" s="36">
        <v>3.7</v>
      </c>
      <c r="S331" s="36">
        <v>0.6</v>
      </c>
    </row>
    <row r="332" spans="16:19" ht="15.5">
      <c r="P332" s="11" t="s">
        <v>297</v>
      </c>
      <c r="Q332" s="11" t="s">
        <v>46</v>
      </c>
      <c r="R332" s="36">
        <v>10.199999999999999</v>
      </c>
      <c r="S332" s="36">
        <v>0.7</v>
      </c>
    </row>
    <row r="333" spans="16:19" ht="15.5">
      <c r="P333" s="11" t="s">
        <v>298</v>
      </c>
      <c r="Q333" s="11" t="s">
        <v>190</v>
      </c>
      <c r="R333" s="36">
        <v>-1.5</v>
      </c>
      <c r="S333" s="36">
        <v>0</v>
      </c>
    </row>
    <row r="334" spans="16:19" ht="15.5">
      <c r="P334" s="11" t="s">
        <v>299</v>
      </c>
      <c r="Q334" s="11" t="s">
        <v>29</v>
      </c>
      <c r="R334" s="36">
        <v>1.5</v>
      </c>
      <c r="S334" s="36">
        <v>-0.3</v>
      </c>
    </row>
    <row r="335" spans="16:19" ht="15.5">
      <c r="P335" s="11" t="s">
        <v>300</v>
      </c>
      <c r="Q335" s="11" t="s">
        <v>64</v>
      </c>
      <c r="R335" s="36">
        <v>0.6</v>
      </c>
      <c r="S335" s="36">
        <v>0</v>
      </c>
    </row>
    <row r="336" spans="16:19" ht="15.5">
      <c r="P336" s="11" t="s">
        <v>300</v>
      </c>
      <c r="Q336" s="11" t="s">
        <v>34</v>
      </c>
      <c r="R336" s="36">
        <v>-21.2</v>
      </c>
      <c r="S336" s="36">
        <v>4.3</v>
      </c>
    </row>
    <row r="337" spans="16:19" ht="15.5">
      <c r="P337" s="11" t="s">
        <v>300</v>
      </c>
      <c r="Q337" s="11" t="s">
        <v>35</v>
      </c>
      <c r="R337" s="36">
        <v>-5.4</v>
      </c>
      <c r="S337" s="36">
        <v>3.2</v>
      </c>
    </row>
    <row r="338" spans="16:19" ht="15.5">
      <c r="P338" s="11" t="s">
        <v>300</v>
      </c>
      <c r="Q338" s="11" t="s">
        <v>59</v>
      </c>
      <c r="R338" s="36">
        <v>4.7</v>
      </c>
      <c r="S338" s="36">
        <v>-0.2</v>
      </c>
    </row>
    <row r="339" spans="16:19" ht="15.5">
      <c r="P339" s="11" t="s">
        <v>300</v>
      </c>
      <c r="Q339" s="11" t="s">
        <v>46</v>
      </c>
      <c r="R339" s="36">
        <v>11.8</v>
      </c>
      <c r="S339" s="36">
        <v>0.3</v>
      </c>
    </row>
    <row r="340" spans="16:19" ht="15.5">
      <c r="P340" s="11" t="s">
        <v>300</v>
      </c>
      <c r="Q340" s="11" t="s">
        <v>30</v>
      </c>
      <c r="R340" s="36">
        <v>6.3</v>
      </c>
      <c r="S340" s="36">
        <v>0.6</v>
      </c>
    </row>
    <row r="341" spans="16:19" ht="15.5">
      <c r="P341" s="11" t="s">
        <v>300</v>
      </c>
      <c r="Q341" s="11" t="s">
        <v>142</v>
      </c>
      <c r="R341" s="36">
        <v>4.8</v>
      </c>
      <c r="S341" s="36">
        <v>4.5</v>
      </c>
    </row>
    <row r="342" spans="16:19" ht="15.5">
      <c r="P342" s="11" t="s">
        <v>300</v>
      </c>
      <c r="Q342" s="11" t="s">
        <v>37</v>
      </c>
      <c r="R342" s="36">
        <v>9.8000000000000007</v>
      </c>
      <c r="S342" s="36">
        <v>-0.2</v>
      </c>
    </row>
    <row r="343" spans="16:19" ht="15.5">
      <c r="P343" s="11" t="s">
        <v>300</v>
      </c>
      <c r="Q343" s="11" t="s">
        <v>82</v>
      </c>
      <c r="R343" s="36">
        <v>0</v>
      </c>
      <c r="S343" s="36">
        <v>0.6</v>
      </c>
    </row>
    <row r="344" spans="16:19" ht="15.5">
      <c r="P344" s="11" t="s">
        <v>301</v>
      </c>
      <c r="Q344" s="11" t="s">
        <v>27</v>
      </c>
      <c r="R344" s="36">
        <v>-0.8</v>
      </c>
      <c r="S344" s="36">
        <v>1.2</v>
      </c>
    </row>
    <row r="345" spans="16:19" ht="15.5">
      <c r="P345" s="11" t="s">
        <v>302</v>
      </c>
      <c r="Q345" s="11" t="s">
        <v>50</v>
      </c>
      <c r="R345" s="36">
        <v>-2.4</v>
      </c>
      <c r="S345" s="36">
        <v>0.8</v>
      </c>
    </row>
    <row r="346" spans="16:19" ht="15.5">
      <c r="P346" s="11" t="s">
        <v>303</v>
      </c>
      <c r="Q346" s="11" t="s">
        <v>50</v>
      </c>
      <c r="R346" s="36">
        <v>6.1</v>
      </c>
      <c r="S346" s="36">
        <v>1.9</v>
      </c>
    </row>
    <row r="347" spans="16:19" ht="15.5">
      <c r="P347" s="11" t="s">
        <v>304</v>
      </c>
      <c r="Q347" s="11" t="s">
        <v>96</v>
      </c>
      <c r="R347" s="36">
        <v>3.4</v>
      </c>
      <c r="S347" s="36">
        <v>0.4</v>
      </c>
    </row>
    <row r="348" spans="16:19" ht="15.5">
      <c r="P348" s="11" t="s">
        <v>305</v>
      </c>
      <c r="Q348" s="11" t="s">
        <v>55</v>
      </c>
      <c r="R348" s="36">
        <v>-6.4</v>
      </c>
      <c r="S348" s="36">
        <v>0.8</v>
      </c>
    </row>
    <row r="349" spans="16:19" ht="15.5">
      <c r="P349" s="11" t="s">
        <v>306</v>
      </c>
      <c r="Q349" s="11" t="s">
        <v>55</v>
      </c>
      <c r="R349" s="36">
        <v>-3.1</v>
      </c>
      <c r="S349" s="36">
        <v>1</v>
      </c>
    </row>
    <row r="350" spans="16:19" ht="15.5">
      <c r="P350" s="11" t="s">
        <v>307</v>
      </c>
      <c r="Q350" s="11" t="s">
        <v>67</v>
      </c>
      <c r="R350" s="36">
        <v>-2.4</v>
      </c>
      <c r="S350" s="36">
        <v>1</v>
      </c>
    </row>
    <row r="351" spans="16:19" ht="15.5">
      <c r="P351" s="11" t="s">
        <v>308</v>
      </c>
      <c r="Q351" s="11" t="s">
        <v>64</v>
      </c>
      <c r="R351" s="36">
        <v>6.9</v>
      </c>
      <c r="S351" s="36">
        <v>0.7</v>
      </c>
    </row>
    <row r="352" spans="16:19" ht="15.5">
      <c r="P352" s="11" t="s">
        <v>308</v>
      </c>
      <c r="Q352" s="11" t="s">
        <v>30</v>
      </c>
      <c r="R352" s="36">
        <v>14.9</v>
      </c>
      <c r="S352" s="36">
        <v>-0.1</v>
      </c>
    </row>
    <row r="353" spans="16:19" ht="15.5">
      <c r="P353" s="11" t="s">
        <v>309</v>
      </c>
      <c r="Q353" s="11" t="s">
        <v>39</v>
      </c>
      <c r="R353" s="36">
        <v>-5.3</v>
      </c>
      <c r="S353" s="36">
        <v>7.4</v>
      </c>
    </row>
    <row r="354" spans="16:19" ht="15.5">
      <c r="P354" s="11" t="s">
        <v>310</v>
      </c>
      <c r="Q354" s="11" t="s">
        <v>64</v>
      </c>
      <c r="R354" s="36">
        <v>-1.3</v>
      </c>
      <c r="S354" s="36">
        <v>1</v>
      </c>
    </row>
    <row r="355" spans="16:19" ht="15.5">
      <c r="P355" s="11" t="s">
        <v>311</v>
      </c>
      <c r="Q355" s="11" t="s">
        <v>33</v>
      </c>
      <c r="R355" s="36">
        <v>29.8</v>
      </c>
      <c r="S355" s="36">
        <v>-0.1</v>
      </c>
    </row>
    <row r="356" spans="16:19" ht="15.5">
      <c r="P356" s="11" t="s">
        <v>312</v>
      </c>
      <c r="Q356" s="11" t="s">
        <v>126</v>
      </c>
      <c r="R356" s="36">
        <v>1.9</v>
      </c>
      <c r="S356" s="36">
        <v>0.5</v>
      </c>
    </row>
    <row r="357" spans="16:19" ht="15.5">
      <c r="P357" s="11" t="s">
        <v>312</v>
      </c>
      <c r="Q357" s="11" t="s">
        <v>82</v>
      </c>
      <c r="R357" s="36">
        <v>18.600000000000001</v>
      </c>
      <c r="S357" s="36">
        <v>2.9</v>
      </c>
    </row>
    <row r="358" spans="16:19" ht="15.5">
      <c r="P358" s="11" t="s">
        <v>313</v>
      </c>
      <c r="Q358" s="11" t="s">
        <v>34</v>
      </c>
      <c r="R358" s="36">
        <v>-13.8</v>
      </c>
      <c r="S358" s="36">
        <v>9.4</v>
      </c>
    </row>
    <row r="359" spans="16:19" ht="15.5">
      <c r="P359" s="11" t="s">
        <v>313</v>
      </c>
      <c r="Q359" s="11" t="s">
        <v>38</v>
      </c>
      <c r="R359" s="36">
        <v>2.6</v>
      </c>
      <c r="S359" s="36">
        <v>0.1</v>
      </c>
    </row>
    <row r="360" spans="16:19" ht="15.5">
      <c r="P360" s="11" t="s">
        <v>314</v>
      </c>
      <c r="Q360" s="11" t="s">
        <v>67</v>
      </c>
      <c r="R360" s="36">
        <v>8.6</v>
      </c>
      <c r="S360" s="36">
        <v>1.1000000000000001</v>
      </c>
    </row>
    <row r="361" spans="16:19" ht="15.5">
      <c r="P361" s="11" t="s">
        <v>315</v>
      </c>
      <c r="Q361" s="11" t="s">
        <v>21</v>
      </c>
      <c r="R361" s="36">
        <v>7.5</v>
      </c>
      <c r="S361" s="36">
        <v>0.7</v>
      </c>
    </row>
    <row r="362" spans="16:19" ht="15.5">
      <c r="P362" s="11" t="s">
        <v>316</v>
      </c>
      <c r="Q362" s="11" t="s">
        <v>59</v>
      </c>
      <c r="R362" s="36">
        <v>1.7</v>
      </c>
      <c r="S362" s="36">
        <v>1</v>
      </c>
    </row>
    <row r="363" spans="16:19" ht="15.5">
      <c r="P363" s="11" t="s">
        <v>317</v>
      </c>
      <c r="Q363" s="11" t="s">
        <v>48</v>
      </c>
      <c r="R363" s="36">
        <v>28</v>
      </c>
      <c r="S363" s="36">
        <v>2.2999999999999998</v>
      </c>
    </row>
    <row r="364" spans="16:19" ht="15.5">
      <c r="P364" s="11" t="s">
        <v>317</v>
      </c>
      <c r="Q364" s="11" t="s">
        <v>25</v>
      </c>
      <c r="R364" s="36">
        <v>-0.5</v>
      </c>
      <c r="S364" s="36">
        <v>0.1</v>
      </c>
    </row>
    <row r="365" spans="16:19" ht="15.5">
      <c r="P365" s="11" t="s">
        <v>318</v>
      </c>
      <c r="Q365" s="11" t="s">
        <v>25</v>
      </c>
      <c r="R365" s="36">
        <v>-0.4</v>
      </c>
      <c r="S365" s="36">
        <v>9.5</v>
      </c>
    </row>
    <row r="366" spans="16:19" ht="15.5">
      <c r="P366" s="11" t="s">
        <v>319</v>
      </c>
      <c r="Q366" s="11" t="s">
        <v>96</v>
      </c>
      <c r="R366" s="36">
        <v>-11.8</v>
      </c>
      <c r="S366" s="36">
        <v>5.3</v>
      </c>
    </row>
    <row r="367" spans="16:19" ht="15.5">
      <c r="P367" s="11" t="s">
        <v>320</v>
      </c>
      <c r="Q367" s="11" t="s">
        <v>96</v>
      </c>
      <c r="R367" s="36">
        <v>-4</v>
      </c>
      <c r="S367" s="36">
        <v>2.8</v>
      </c>
    </row>
    <row r="368" spans="16:19" ht="15.5">
      <c r="P368" s="11" t="s">
        <v>320</v>
      </c>
      <c r="Q368" s="11" t="s">
        <v>50</v>
      </c>
      <c r="R368" s="36">
        <v>23.9</v>
      </c>
      <c r="S368" s="36">
        <v>0.5</v>
      </c>
    </row>
    <row r="369" spans="16:19" ht="15.5">
      <c r="P369" s="11" t="s">
        <v>321</v>
      </c>
      <c r="Q369" s="11" t="s">
        <v>96</v>
      </c>
      <c r="R369" s="36">
        <v>0.3</v>
      </c>
      <c r="S369" s="36">
        <v>7.2</v>
      </c>
    </row>
    <row r="370" spans="16:19" ht="15.5">
      <c r="P370" s="11" t="s">
        <v>322</v>
      </c>
      <c r="Q370" s="11" t="s">
        <v>96</v>
      </c>
      <c r="R370" s="36">
        <v>-3.1</v>
      </c>
      <c r="S370" s="36">
        <v>0.3</v>
      </c>
    </row>
    <row r="371" spans="16:19" ht="15.5">
      <c r="P371" s="11" t="s">
        <v>323</v>
      </c>
      <c r="Q371" s="11" t="s">
        <v>55</v>
      </c>
      <c r="R371" s="36">
        <v>-6.4</v>
      </c>
      <c r="S371" s="36">
        <v>1.8</v>
      </c>
    </row>
    <row r="372" spans="16:19" ht="15.5">
      <c r="P372" s="11" t="s">
        <v>324</v>
      </c>
      <c r="Q372" s="11" t="s">
        <v>182</v>
      </c>
      <c r="R372" s="36">
        <v>-12.6</v>
      </c>
      <c r="S372" s="36">
        <v>0.5</v>
      </c>
    </row>
    <row r="373" spans="16:19" ht="15.5">
      <c r="P373" s="11" t="s">
        <v>325</v>
      </c>
      <c r="Q373" s="11" t="s">
        <v>81</v>
      </c>
      <c r="R373" s="36">
        <v>13</v>
      </c>
      <c r="S373" s="36">
        <v>0</v>
      </c>
    </row>
    <row r="374" spans="16:19" ht="15.5">
      <c r="P374" s="11" t="s">
        <v>326</v>
      </c>
      <c r="Q374" s="11" t="s">
        <v>59</v>
      </c>
      <c r="R374" s="36">
        <v>4.4000000000000004</v>
      </c>
      <c r="S374" s="36">
        <v>0</v>
      </c>
    </row>
    <row r="375" spans="16:19" ht="15.5">
      <c r="P375" s="11" t="s">
        <v>327</v>
      </c>
      <c r="Q375" s="11" t="s">
        <v>40</v>
      </c>
      <c r="R375" s="36">
        <v>2.8</v>
      </c>
      <c r="S375" s="36">
        <v>1.1000000000000001</v>
      </c>
    </row>
    <row r="376" spans="16:19" ht="15.5">
      <c r="P376" s="11" t="s">
        <v>328</v>
      </c>
      <c r="Q376" s="11" t="s">
        <v>55</v>
      </c>
      <c r="R376" s="36">
        <v>-6.6</v>
      </c>
      <c r="S376" s="36">
        <v>0.9</v>
      </c>
    </row>
    <row r="377" spans="16:19" ht="15.5">
      <c r="P377" s="11" t="s">
        <v>329</v>
      </c>
      <c r="Q377" s="11" t="s">
        <v>55</v>
      </c>
      <c r="R377" s="36">
        <v>-8.5</v>
      </c>
      <c r="S377" s="36">
        <v>0.4</v>
      </c>
    </row>
    <row r="378" spans="16:19" ht="15.5">
      <c r="P378" s="11" t="s">
        <v>330</v>
      </c>
      <c r="Q378" s="11" t="s">
        <v>126</v>
      </c>
      <c r="R378" s="36">
        <v>6.9</v>
      </c>
      <c r="S378" s="36">
        <v>0.3</v>
      </c>
    </row>
    <row r="379" spans="16:19" ht="15.5">
      <c r="P379" s="11" t="s">
        <v>330</v>
      </c>
      <c r="Q379" s="11" t="s">
        <v>96</v>
      </c>
      <c r="R379" s="36">
        <v>18.2</v>
      </c>
      <c r="S379" s="36">
        <v>0.8</v>
      </c>
    </row>
    <row r="380" spans="16:19" ht="15.5">
      <c r="P380" s="11" t="s">
        <v>330</v>
      </c>
      <c r="Q380" s="11" t="s">
        <v>64</v>
      </c>
      <c r="R380" s="36">
        <v>-4.8</v>
      </c>
      <c r="S380" s="36">
        <v>0.5</v>
      </c>
    </row>
    <row r="381" spans="16:19" ht="15.5">
      <c r="P381" s="11" t="s">
        <v>330</v>
      </c>
      <c r="Q381" s="11" t="s">
        <v>71</v>
      </c>
      <c r="R381" s="36">
        <v>-3.5</v>
      </c>
      <c r="S381" s="36">
        <v>-0.3</v>
      </c>
    </row>
    <row r="382" spans="16:19" ht="15.5">
      <c r="P382" s="11" t="s">
        <v>330</v>
      </c>
      <c r="Q382" s="11" t="s">
        <v>50</v>
      </c>
      <c r="R382" s="36">
        <v>10.4</v>
      </c>
      <c r="S382" s="36">
        <v>0.1</v>
      </c>
    </row>
    <row r="383" spans="16:19" ht="15.5">
      <c r="P383" s="11" t="s">
        <v>330</v>
      </c>
      <c r="Q383" s="11" t="s">
        <v>31</v>
      </c>
      <c r="R383" s="36">
        <v>-0.4</v>
      </c>
      <c r="S383" s="36">
        <v>0.6</v>
      </c>
    </row>
    <row r="384" spans="16:19" ht="15.5">
      <c r="P384" s="11" t="s">
        <v>330</v>
      </c>
      <c r="Q384" s="11" t="s">
        <v>21</v>
      </c>
      <c r="R384" s="36">
        <v>5.4</v>
      </c>
      <c r="S384" s="36">
        <v>0</v>
      </c>
    </row>
    <row r="385" spans="16:19" ht="15.5">
      <c r="P385" s="11" t="s">
        <v>330</v>
      </c>
      <c r="Q385" s="11" t="s">
        <v>82</v>
      </c>
      <c r="R385" s="36">
        <v>1</v>
      </c>
      <c r="S385" s="36">
        <v>0.8</v>
      </c>
    </row>
    <row r="386" spans="16:19" ht="15.5">
      <c r="P386" s="11" t="s">
        <v>331</v>
      </c>
      <c r="Q386" s="11" t="s">
        <v>25</v>
      </c>
      <c r="R386" s="36">
        <v>5.3</v>
      </c>
      <c r="S386" s="36">
        <v>1.6</v>
      </c>
    </row>
    <row r="387" spans="16:19" ht="15.5">
      <c r="P387" s="11" t="s">
        <v>332</v>
      </c>
      <c r="Q387" s="11" t="s">
        <v>169</v>
      </c>
      <c r="R387" s="36">
        <v>3.3</v>
      </c>
      <c r="S387" s="36">
        <v>0.4</v>
      </c>
    </row>
    <row r="388" spans="16:19" ht="15.5">
      <c r="P388" s="11" t="s">
        <v>333</v>
      </c>
      <c r="Q388" s="11" t="s">
        <v>39</v>
      </c>
      <c r="R388" s="36">
        <v>-0.2</v>
      </c>
      <c r="S388" s="36">
        <v>3</v>
      </c>
    </row>
    <row r="389" spans="16:19" ht="15.5">
      <c r="P389" s="11" t="s">
        <v>333</v>
      </c>
      <c r="Q389" s="11" t="s">
        <v>21</v>
      </c>
      <c r="R389" s="36">
        <v>2.2000000000000002</v>
      </c>
      <c r="S389" s="36">
        <v>-0.1</v>
      </c>
    </row>
    <row r="390" spans="16:19" ht="15.5">
      <c r="P390" s="11" t="s">
        <v>333</v>
      </c>
      <c r="Q390" s="11" t="s">
        <v>81</v>
      </c>
      <c r="R390" s="36">
        <v>-0.2</v>
      </c>
      <c r="S390" s="36">
        <v>0.4</v>
      </c>
    </row>
    <row r="391" spans="16:19" ht="15.5">
      <c r="P391" s="11" t="s">
        <v>334</v>
      </c>
      <c r="Q391" s="11" t="s">
        <v>21</v>
      </c>
      <c r="R391" s="36">
        <v>-4.3</v>
      </c>
      <c r="S391" s="36">
        <v>0.7</v>
      </c>
    </row>
    <row r="392" spans="16:19" ht="15.5">
      <c r="P392" s="11" t="s">
        <v>334</v>
      </c>
      <c r="Q392" s="11" t="s">
        <v>25</v>
      </c>
      <c r="R392" s="36">
        <v>7.9</v>
      </c>
      <c r="S392" s="36">
        <v>2.1</v>
      </c>
    </row>
    <row r="393" spans="16:19" ht="15.5">
      <c r="P393" s="11" t="s">
        <v>335</v>
      </c>
      <c r="Q393" s="11" t="s">
        <v>64</v>
      </c>
      <c r="R393" s="36">
        <v>-6.6</v>
      </c>
      <c r="S393" s="36">
        <v>0.1</v>
      </c>
    </row>
    <row r="394" spans="16:19" ht="15.5">
      <c r="P394" s="11" t="s">
        <v>335</v>
      </c>
      <c r="Q394" s="11" t="s">
        <v>36</v>
      </c>
      <c r="R394" s="36">
        <v>-8</v>
      </c>
      <c r="S394" s="36">
        <v>1.2</v>
      </c>
    </row>
    <row r="395" spans="16:19" ht="15.5">
      <c r="P395" s="11" t="s">
        <v>336</v>
      </c>
      <c r="Q395" s="11" t="s">
        <v>103</v>
      </c>
      <c r="R395" s="36">
        <v>-23.7</v>
      </c>
      <c r="S395" s="36">
        <v>1.8</v>
      </c>
    </row>
    <row r="396" spans="16:19" ht="15.5">
      <c r="P396" s="11" t="s">
        <v>337</v>
      </c>
      <c r="Q396" s="11" t="s">
        <v>126</v>
      </c>
      <c r="R396" s="36">
        <v>3.8</v>
      </c>
      <c r="S396" s="36">
        <v>0.5</v>
      </c>
    </row>
    <row r="397" spans="16:19" ht="15.5">
      <c r="P397" s="11" t="s">
        <v>338</v>
      </c>
      <c r="Q397" s="11" t="s">
        <v>59</v>
      </c>
      <c r="R397" s="36">
        <v>-0.3</v>
      </c>
      <c r="S397" s="36">
        <v>1.2</v>
      </c>
    </row>
    <row r="398" spans="16:19" ht="15.5">
      <c r="P398" s="11" t="s">
        <v>338</v>
      </c>
      <c r="Q398" s="11" t="s">
        <v>46</v>
      </c>
      <c r="R398" s="36">
        <v>-10</v>
      </c>
      <c r="S398" s="36">
        <v>2.2000000000000002</v>
      </c>
    </row>
    <row r="399" spans="16:19" ht="15.5">
      <c r="P399" s="11" t="s">
        <v>338</v>
      </c>
      <c r="Q399" s="11" t="s">
        <v>41</v>
      </c>
      <c r="R399" s="36">
        <v>1.6</v>
      </c>
      <c r="S399" s="36">
        <v>0.3</v>
      </c>
    </row>
    <row r="400" spans="16:19" ht="15.5">
      <c r="P400" s="11" t="s">
        <v>339</v>
      </c>
      <c r="Q400" s="11" t="s">
        <v>46</v>
      </c>
      <c r="R400" s="36">
        <v>8.5</v>
      </c>
      <c r="S400" s="36">
        <v>0.3</v>
      </c>
    </row>
    <row r="401" spans="16:19" ht="15.5">
      <c r="P401" s="11" t="s">
        <v>340</v>
      </c>
      <c r="Q401" s="11" t="s">
        <v>43</v>
      </c>
      <c r="R401" s="36">
        <v>-1.9</v>
      </c>
      <c r="S401" s="36">
        <v>4.2</v>
      </c>
    </row>
    <row r="402" spans="16:19" ht="15.5">
      <c r="P402" s="11" t="s">
        <v>341</v>
      </c>
      <c r="Q402" s="11" t="s">
        <v>126</v>
      </c>
      <c r="R402" s="36">
        <v>-5.5</v>
      </c>
      <c r="S402" s="36">
        <v>-0.2</v>
      </c>
    </row>
    <row r="403" spans="16:19" ht="15.5">
      <c r="P403" s="11" t="s">
        <v>341</v>
      </c>
      <c r="Q403" s="11" t="s">
        <v>31</v>
      </c>
      <c r="R403" s="36">
        <v>-3.6</v>
      </c>
      <c r="S403" s="36">
        <v>0.2</v>
      </c>
    </row>
    <row r="404" spans="16:19" ht="15.5">
      <c r="P404" s="11" t="s">
        <v>342</v>
      </c>
      <c r="Q404" s="11" t="s">
        <v>50</v>
      </c>
      <c r="R404" s="36">
        <v>-6.5</v>
      </c>
      <c r="S404" s="36">
        <v>0.4</v>
      </c>
    </row>
    <row r="405" spans="16:19" ht="15.5">
      <c r="P405" s="11" t="s">
        <v>343</v>
      </c>
      <c r="Q405" s="11" t="s">
        <v>34</v>
      </c>
      <c r="R405" s="36">
        <v>-4.2</v>
      </c>
      <c r="S405" s="36">
        <v>0</v>
      </c>
    </row>
    <row r="406" spans="16:19" ht="15.5">
      <c r="P406" s="11" t="s">
        <v>343</v>
      </c>
      <c r="Q406" s="11" t="s">
        <v>29</v>
      </c>
      <c r="R406" s="36">
        <v>-30.6</v>
      </c>
      <c r="S406" s="36">
        <v>0.2</v>
      </c>
    </row>
    <row r="407" spans="16:19" ht="15.5">
      <c r="P407" s="11" t="s">
        <v>343</v>
      </c>
      <c r="Q407" s="11" t="s">
        <v>30</v>
      </c>
      <c r="R407" s="36">
        <v>9.9</v>
      </c>
      <c r="S407" s="36">
        <v>0.1</v>
      </c>
    </row>
    <row r="408" spans="16:19" ht="15.5">
      <c r="P408" s="11" t="s">
        <v>344</v>
      </c>
      <c r="Q408" s="11" t="s">
        <v>294</v>
      </c>
      <c r="R408" s="36">
        <v>5.6</v>
      </c>
      <c r="S408" s="36">
        <v>1.7</v>
      </c>
    </row>
    <row r="409" spans="16:19" ht="15.5">
      <c r="P409" s="11" t="s">
        <v>345</v>
      </c>
      <c r="Q409" s="11" t="s">
        <v>182</v>
      </c>
      <c r="R409" s="36">
        <v>-8.1</v>
      </c>
      <c r="S409" s="36">
        <v>0.8</v>
      </c>
    </row>
    <row r="410" spans="16:19" ht="15.5">
      <c r="P410" s="11" t="s">
        <v>346</v>
      </c>
      <c r="Q410" s="11" t="s">
        <v>48</v>
      </c>
      <c r="R410" s="36">
        <v>28</v>
      </c>
      <c r="S410" s="36">
        <v>0.6</v>
      </c>
    </row>
    <row r="411" spans="16:19" ht="15.5">
      <c r="P411" s="11" t="s">
        <v>347</v>
      </c>
      <c r="Q411" s="11" t="s">
        <v>131</v>
      </c>
      <c r="R411" s="36">
        <v>12</v>
      </c>
      <c r="S411" s="36">
        <v>0.7</v>
      </c>
    </row>
    <row r="412" spans="16:19" ht="15.5">
      <c r="P412" s="11" t="s">
        <v>348</v>
      </c>
      <c r="Q412" s="11" t="s">
        <v>81</v>
      </c>
      <c r="R412" s="36">
        <v>5.3</v>
      </c>
      <c r="S412" s="36">
        <v>0</v>
      </c>
    </row>
    <row r="413" spans="16:19" ht="15.5">
      <c r="P413" s="11" t="s">
        <v>349</v>
      </c>
      <c r="Q413" s="11" t="s">
        <v>23</v>
      </c>
      <c r="R413" s="36">
        <v>-9.5</v>
      </c>
      <c r="S413" s="36">
        <v>-0.1</v>
      </c>
    </row>
    <row r="414" spans="16:19" ht="15.5">
      <c r="P414" s="11" t="s">
        <v>350</v>
      </c>
      <c r="Q414" s="11" t="s">
        <v>40</v>
      </c>
      <c r="R414" s="36">
        <v>22.1</v>
      </c>
      <c r="S414" s="36">
        <v>0.6</v>
      </c>
    </row>
    <row r="415" spans="16:19" ht="15.5">
      <c r="P415" s="11" t="s">
        <v>351</v>
      </c>
      <c r="Q415" s="11" t="s">
        <v>59</v>
      </c>
      <c r="R415" s="36">
        <v>10.3</v>
      </c>
      <c r="S415" s="36">
        <v>0.1</v>
      </c>
    </row>
    <row r="416" spans="16:19" ht="15.5">
      <c r="P416" s="11" t="s">
        <v>352</v>
      </c>
      <c r="Q416" s="11" t="s">
        <v>21</v>
      </c>
      <c r="R416" s="36">
        <v>-3.7</v>
      </c>
      <c r="S416" s="36">
        <v>0.1</v>
      </c>
    </row>
    <row r="417" spans="16:19" ht="15.5">
      <c r="P417" s="11" t="s">
        <v>353</v>
      </c>
      <c r="Q417" s="11" t="s">
        <v>39</v>
      </c>
      <c r="R417" s="36">
        <v>-3</v>
      </c>
      <c r="S417" s="36">
        <v>0.9</v>
      </c>
    </row>
    <row r="418" spans="16:19" ht="15.5">
      <c r="P418" s="11" t="s">
        <v>354</v>
      </c>
      <c r="Q418" s="11" t="s">
        <v>103</v>
      </c>
      <c r="R418" s="36">
        <v>-10.8</v>
      </c>
      <c r="S418" s="36">
        <v>0.7</v>
      </c>
    </row>
    <row r="419" spans="16:19" ht="15.5">
      <c r="P419" s="11" t="s">
        <v>354</v>
      </c>
      <c r="Q419" s="11" t="s">
        <v>34</v>
      </c>
      <c r="R419" s="36">
        <v>-3</v>
      </c>
      <c r="S419" s="36">
        <v>-0.1</v>
      </c>
    </row>
    <row r="420" spans="16:19" ht="15.5">
      <c r="P420" s="11" t="s">
        <v>354</v>
      </c>
      <c r="Q420" s="11" t="s">
        <v>35</v>
      </c>
      <c r="R420" s="36">
        <v>6.7</v>
      </c>
      <c r="S420" s="36">
        <v>0.7</v>
      </c>
    </row>
    <row r="421" spans="16:19" ht="15.5">
      <c r="P421" s="11" t="s">
        <v>354</v>
      </c>
      <c r="Q421" s="11" t="s">
        <v>29</v>
      </c>
      <c r="R421" s="36">
        <v>1.4</v>
      </c>
      <c r="S421" s="36">
        <v>0</v>
      </c>
    </row>
    <row r="422" spans="16:19" ht="15.5">
      <c r="P422" s="11" t="s">
        <v>354</v>
      </c>
      <c r="Q422" s="11" t="s">
        <v>294</v>
      </c>
      <c r="R422" s="36">
        <v>13.5</v>
      </c>
      <c r="S422" s="36">
        <v>3.3</v>
      </c>
    </row>
    <row r="423" spans="16:19" ht="15.5">
      <c r="P423" s="11" t="s">
        <v>354</v>
      </c>
      <c r="Q423" s="11" t="s">
        <v>38</v>
      </c>
      <c r="R423" s="36">
        <v>0.3</v>
      </c>
      <c r="S423" s="36">
        <v>0.1</v>
      </c>
    </row>
    <row r="424" spans="16:19" ht="15.5">
      <c r="P424" s="11" t="s">
        <v>354</v>
      </c>
      <c r="Q424" s="11" t="s">
        <v>40</v>
      </c>
      <c r="R424" s="36">
        <v>14.1</v>
      </c>
      <c r="S424" s="36">
        <v>0.8</v>
      </c>
    </row>
    <row r="425" spans="16:19" ht="15.5">
      <c r="P425" s="11" t="s">
        <v>354</v>
      </c>
      <c r="Q425" s="11" t="s">
        <v>41</v>
      </c>
      <c r="R425" s="36">
        <v>-4.5</v>
      </c>
      <c r="S425" s="36">
        <v>0.6</v>
      </c>
    </row>
    <row r="426" spans="16:19" ht="15.5">
      <c r="P426" s="11" t="s">
        <v>355</v>
      </c>
      <c r="Q426" s="11" t="s">
        <v>126</v>
      </c>
      <c r="R426" s="36">
        <v>-9.1</v>
      </c>
      <c r="S426" s="36">
        <v>0.2</v>
      </c>
    </row>
    <row r="427" spans="16:19" ht="15.5">
      <c r="P427" s="11" t="s">
        <v>355</v>
      </c>
      <c r="Q427" s="11" t="s">
        <v>96</v>
      </c>
      <c r="R427" s="36">
        <v>7.5</v>
      </c>
      <c r="S427" s="36">
        <v>3.9</v>
      </c>
    </row>
    <row r="428" spans="16:19" ht="15.5">
      <c r="P428" s="11" t="s">
        <v>355</v>
      </c>
      <c r="Q428" s="11" t="s">
        <v>36</v>
      </c>
      <c r="R428" s="36">
        <v>-3.8</v>
      </c>
      <c r="S428" s="36">
        <v>0.1</v>
      </c>
    </row>
    <row r="429" spans="16:19" ht="15.5">
      <c r="P429" s="11" t="s">
        <v>355</v>
      </c>
      <c r="Q429" s="11" t="s">
        <v>25</v>
      </c>
      <c r="R429" s="36">
        <v>13.5</v>
      </c>
      <c r="S429" s="36">
        <v>0.4</v>
      </c>
    </row>
    <row r="430" spans="16:19" ht="15.5">
      <c r="P430" s="11" t="s">
        <v>356</v>
      </c>
      <c r="Q430" s="11" t="s">
        <v>131</v>
      </c>
      <c r="R430" s="36">
        <v>13</v>
      </c>
      <c r="S430" s="36">
        <v>0</v>
      </c>
    </row>
    <row r="431" spans="16:19" ht="15.5">
      <c r="P431" s="11" t="s">
        <v>357</v>
      </c>
      <c r="Q431" s="11" t="s">
        <v>126</v>
      </c>
      <c r="R431" s="36">
        <v>0.6</v>
      </c>
      <c r="S431" s="36">
        <v>0</v>
      </c>
    </row>
    <row r="432" spans="16:19" ht="15.5">
      <c r="P432" s="11" t="s">
        <v>357</v>
      </c>
      <c r="Q432" s="11" t="s">
        <v>103</v>
      </c>
      <c r="R432" s="36">
        <v>-6.6</v>
      </c>
      <c r="S432" s="36">
        <v>-0.1</v>
      </c>
    </row>
    <row r="433" spans="16:19" ht="15.5">
      <c r="P433" s="11" t="s">
        <v>357</v>
      </c>
      <c r="Q433" s="11" t="s">
        <v>48</v>
      </c>
      <c r="R433" s="36">
        <v>19.899999999999999</v>
      </c>
      <c r="S433" s="36">
        <v>1.6</v>
      </c>
    </row>
    <row r="434" spans="16:19" ht="15.5">
      <c r="P434" s="11" t="s">
        <v>357</v>
      </c>
      <c r="Q434" s="11" t="s">
        <v>64</v>
      </c>
      <c r="R434" s="36">
        <v>-11.3</v>
      </c>
      <c r="S434" s="36">
        <v>0.7</v>
      </c>
    </row>
    <row r="435" spans="16:19" ht="15.5">
      <c r="P435" s="11" t="s">
        <v>357</v>
      </c>
      <c r="Q435" s="11" t="s">
        <v>34</v>
      </c>
      <c r="R435" s="36">
        <v>-1.7</v>
      </c>
      <c r="S435" s="36">
        <v>0</v>
      </c>
    </row>
    <row r="436" spans="16:19" ht="15.5">
      <c r="P436" s="11" t="s">
        <v>357</v>
      </c>
      <c r="Q436" s="11" t="s">
        <v>35</v>
      </c>
      <c r="R436" s="36">
        <v>-1.5</v>
      </c>
      <c r="S436" s="36">
        <v>-0.1</v>
      </c>
    </row>
    <row r="437" spans="16:19" ht="15.5">
      <c r="P437" s="11" t="s">
        <v>357</v>
      </c>
      <c r="Q437" s="11" t="s">
        <v>29</v>
      </c>
      <c r="R437" s="36">
        <v>-17.2</v>
      </c>
      <c r="S437" s="36">
        <v>0.4</v>
      </c>
    </row>
    <row r="438" spans="16:19" ht="15.5">
      <c r="P438" s="11" t="s">
        <v>357</v>
      </c>
      <c r="Q438" s="11" t="s">
        <v>46</v>
      </c>
      <c r="R438" s="36">
        <v>2.7</v>
      </c>
      <c r="S438" s="36">
        <v>1.5</v>
      </c>
    </row>
    <row r="439" spans="16:19" ht="15.5">
      <c r="P439" s="11" t="s">
        <v>357</v>
      </c>
      <c r="Q439" s="11" t="s">
        <v>30</v>
      </c>
      <c r="R439" s="36">
        <v>10.7</v>
      </c>
      <c r="S439" s="36">
        <v>0.9</v>
      </c>
    </row>
    <row r="440" spans="16:19" ht="15.5">
      <c r="P440" s="11" t="s">
        <v>357</v>
      </c>
      <c r="Q440" s="11" t="s">
        <v>36</v>
      </c>
      <c r="R440" s="36">
        <v>-10</v>
      </c>
      <c r="S440" s="36">
        <v>0</v>
      </c>
    </row>
    <row r="441" spans="16:19" ht="15.5">
      <c r="P441" s="11" t="s">
        <v>357</v>
      </c>
      <c r="Q441" s="11" t="s">
        <v>50</v>
      </c>
      <c r="R441" s="36">
        <v>27.8</v>
      </c>
      <c r="S441" s="36">
        <v>1</v>
      </c>
    </row>
    <row r="442" spans="16:19" ht="15.5">
      <c r="P442" s="11" t="s">
        <v>357</v>
      </c>
      <c r="Q442" s="11" t="s">
        <v>160</v>
      </c>
      <c r="R442" s="36">
        <v>-1.7</v>
      </c>
      <c r="S442" s="36">
        <v>1.5</v>
      </c>
    </row>
    <row r="443" spans="16:19" ht="15.5">
      <c r="P443" s="11" t="s">
        <v>357</v>
      </c>
      <c r="Q443" s="11" t="s">
        <v>82</v>
      </c>
      <c r="R443" s="36">
        <v>20.100000000000001</v>
      </c>
      <c r="S443" s="36">
        <v>0.7</v>
      </c>
    </row>
    <row r="444" spans="16:19" ht="15.5">
      <c r="P444" s="11" t="s">
        <v>358</v>
      </c>
      <c r="Q444" s="11" t="s">
        <v>96</v>
      </c>
      <c r="R444" s="36">
        <v>6.3</v>
      </c>
      <c r="S444" s="36">
        <v>3.4</v>
      </c>
    </row>
    <row r="445" spans="16:19" ht="15.5">
      <c r="P445" s="11" t="s">
        <v>358</v>
      </c>
      <c r="Q445" s="11" t="s">
        <v>64</v>
      </c>
      <c r="R445" s="36">
        <v>-0.1</v>
      </c>
      <c r="S445" s="36">
        <v>0.3</v>
      </c>
    </row>
    <row r="446" spans="16:19" ht="15.5">
      <c r="P446" s="11" t="s">
        <v>359</v>
      </c>
      <c r="Q446" s="11" t="s">
        <v>39</v>
      </c>
      <c r="R446" s="36">
        <v>-2.2000000000000002</v>
      </c>
      <c r="S446" s="36">
        <v>0.8</v>
      </c>
    </row>
    <row r="447" spans="16:19" ht="15.5">
      <c r="P447" s="11" t="s">
        <v>360</v>
      </c>
      <c r="Q447" s="11" t="s">
        <v>126</v>
      </c>
      <c r="R447" s="36">
        <v>4.5999999999999996</v>
      </c>
      <c r="S447" s="36">
        <v>-0.3</v>
      </c>
    </row>
    <row r="448" spans="16:19" ht="15.5">
      <c r="P448" s="11" t="s">
        <v>360</v>
      </c>
      <c r="Q448" s="11" t="s">
        <v>103</v>
      </c>
      <c r="R448" s="36">
        <v>1.9</v>
      </c>
      <c r="S448" s="36">
        <v>0</v>
      </c>
    </row>
    <row r="449" spans="16:19" ht="15.5">
      <c r="P449" s="11" t="s">
        <v>361</v>
      </c>
      <c r="Q449" s="11" t="s">
        <v>38</v>
      </c>
      <c r="R449" s="36">
        <v>2.5</v>
      </c>
      <c r="S449" s="36">
        <v>0.5</v>
      </c>
    </row>
    <row r="450" spans="16:19" ht="15.5">
      <c r="P450" s="11" t="s">
        <v>362</v>
      </c>
      <c r="Q450" s="11" t="s">
        <v>50</v>
      </c>
      <c r="R450" s="36">
        <v>3.3</v>
      </c>
      <c r="S450" s="36">
        <v>0.8</v>
      </c>
    </row>
    <row r="451" spans="16:19" ht="15.5">
      <c r="P451" s="11" t="s">
        <v>362</v>
      </c>
      <c r="Q451" s="11" t="s">
        <v>31</v>
      </c>
      <c r="R451" s="36">
        <v>1.5</v>
      </c>
      <c r="S451" s="36">
        <v>2.4</v>
      </c>
    </row>
    <row r="452" spans="16:19" ht="15.5">
      <c r="P452" s="11" t="s">
        <v>363</v>
      </c>
      <c r="Q452" s="11" t="s">
        <v>64</v>
      </c>
      <c r="R452" s="36">
        <v>-7</v>
      </c>
      <c r="S452" s="36">
        <v>0.9</v>
      </c>
    </row>
    <row r="453" spans="16:19" ht="15.5">
      <c r="P453" s="11" t="s">
        <v>363</v>
      </c>
      <c r="Q453" s="11" t="s">
        <v>34</v>
      </c>
      <c r="R453" s="36">
        <v>-0.5</v>
      </c>
      <c r="S453" s="36">
        <v>0</v>
      </c>
    </row>
    <row r="454" spans="16:19" ht="15.5">
      <c r="P454" s="11" t="s">
        <v>363</v>
      </c>
      <c r="Q454" s="11" t="s">
        <v>35</v>
      </c>
      <c r="R454" s="36">
        <v>-2.9</v>
      </c>
      <c r="S454" s="36">
        <v>0.2</v>
      </c>
    </row>
    <row r="455" spans="16:19" ht="15.5">
      <c r="P455" s="11" t="s">
        <v>363</v>
      </c>
      <c r="Q455" s="11" t="s">
        <v>29</v>
      </c>
      <c r="R455" s="36">
        <v>2.2999999999999998</v>
      </c>
      <c r="S455" s="36">
        <v>1.4</v>
      </c>
    </row>
    <row r="456" spans="16:19" ht="15.5">
      <c r="P456" s="11" t="s">
        <v>363</v>
      </c>
      <c r="Q456" s="11" t="s">
        <v>59</v>
      </c>
      <c r="R456" s="36">
        <v>7.7</v>
      </c>
      <c r="S456" s="36">
        <v>1.1000000000000001</v>
      </c>
    </row>
    <row r="457" spans="16:19" ht="15.5">
      <c r="P457" s="11" t="s">
        <v>363</v>
      </c>
      <c r="Q457" s="11" t="s">
        <v>30</v>
      </c>
      <c r="R457" s="36">
        <v>1.8</v>
      </c>
      <c r="S457" s="36">
        <v>-0.3</v>
      </c>
    </row>
    <row r="458" spans="16:19" ht="15.5">
      <c r="P458" s="11" t="s">
        <v>363</v>
      </c>
      <c r="Q458" s="11" t="s">
        <v>55</v>
      </c>
      <c r="R458" s="36">
        <v>-2.2000000000000002</v>
      </c>
      <c r="S458" s="36">
        <v>1.7</v>
      </c>
    </row>
    <row r="459" spans="16:19" ht="15.5">
      <c r="P459" s="11" t="s">
        <v>363</v>
      </c>
      <c r="Q459" s="11" t="s">
        <v>38</v>
      </c>
      <c r="R459" s="36">
        <v>1.1000000000000001</v>
      </c>
      <c r="S459" s="36">
        <v>0.4</v>
      </c>
    </row>
    <row r="460" spans="16:19" ht="15.5">
      <c r="P460" s="11" t="s">
        <v>363</v>
      </c>
      <c r="Q460" s="11" t="s">
        <v>39</v>
      </c>
      <c r="R460" s="36">
        <v>-0.9</v>
      </c>
      <c r="S460" s="36">
        <v>0.7</v>
      </c>
    </row>
    <row r="461" spans="16:19" ht="15.5">
      <c r="P461" s="11" t="s">
        <v>364</v>
      </c>
      <c r="Q461" s="11" t="s">
        <v>36</v>
      </c>
      <c r="R461" s="36">
        <v>-32.4</v>
      </c>
      <c r="S461" s="36">
        <v>0</v>
      </c>
    </row>
    <row r="462" spans="16:19" ht="15.5">
      <c r="P462" s="11" t="s">
        <v>365</v>
      </c>
      <c r="Q462" s="11" t="s">
        <v>96</v>
      </c>
      <c r="R462" s="36">
        <v>-3.9</v>
      </c>
      <c r="S462" s="36">
        <v>4.3</v>
      </c>
    </row>
    <row r="463" spans="16:19" ht="15.5">
      <c r="P463" s="11" t="s">
        <v>366</v>
      </c>
      <c r="Q463" s="11" t="s">
        <v>93</v>
      </c>
      <c r="R463" s="36">
        <v>-8.3000000000000007</v>
      </c>
      <c r="S463" s="36">
        <v>1.8</v>
      </c>
    </row>
    <row r="464" spans="16:19" ht="15.5">
      <c r="P464" s="11" t="s">
        <v>367</v>
      </c>
      <c r="Q464" s="11" t="s">
        <v>81</v>
      </c>
      <c r="R464" s="36">
        <v>14.1</v>
      </c>
      <c r="S464" s="36">
        <v>-0.1</v>
      </c>
    </row>
    <row r="465" spans="16:19" ht="15.5">
      <c r="P465" s="11" t="s">
        <v>368</v>
      </c>
      <c r="Q465" s="11" t="s">
        <v>93</v>
      </c>
      <c r="R465" s="36">
        <v>-1.7</v>
      </c>
      <c r="S465" s="36">
        <v>1.5</v>
      </c>
    </row>
    <row r="466" spans="16:19" ht="15.5">
      <c r="P466" s="11" t="s">
        <v>369</v>
      </c>
      <c r="Q466" s="11" t="s">
        <v>160</v>
      </c>
      <c r="R466" s="36">
        <v>-2.9</v>
      </c>
      <c r="S466" s="36">
        <v>0.4</v>
      </c>
    </row>
    <row r="467" spans="16:19" ht="15.5">
      <c r="P467" s="11" t="s">
        <v>370</v>
      </c>
      <c r="Q467" s="11" t="s">
        <v>126</v>
      </c>
      <c r="R467" s="36">
        <v>9.4</v>
      </c>
      <c r="S467" s="36">
        <v>1</v>
      </c>
    </row>
    <row r="468" spans="16:19" ht="15.5">
      <c r="P468" s="11" t="s">
        <v>370</v>
      </c>
      <c r="Q468" s="11" t="s">
        <v>96</v>
      </c>
      <c r="R468" s="36">
        <v>-4.5999999999999996</v>
      </c>
      <c r="S468" s="36">
        <v>1</v>
      </c>
    </row>
    <row r="469" spans="16:19" ht="15.5">
      <c r="P469" s="11" t="s">
        <v>370</v>
      </c>
      <c r="Q469" s="11" t="s">
        <v>81</v>
      </c>
      <c r="R469" s="36">
        <v>10.5</v>
      </c>
      <c r="S469" s="36">
        <v>-0.3</v>
      </c>
    </row>
    <row r="470" spans="16:19" ht="15.5">
      <c r="P470" s="11" t="s">
        <v>371</v>
      </c>
      <c r="Q470" s="11" t="s">
        <v>126</v>
      </c>
      <c r="R470" s="36">
        <v>4.4000000000000004</v>
      </c>
      <c r="S470" s="36">
        <v>0.1</v>
      </c>
    </row>
    <row r="471" spans="16:19" ht="15.5">
      <c r="P471" s="11" t="s">
        <v>372</v>
      </c>
      <c r="Q471" s="11" t="s">
        <v>30</v>
      </c>
      <c r="R471" s="36">
        <v>-5.0999999999999996</v>
      </c>
      <c r="S471" s="36">
        <v>1.3</v>
      </c>
    </row>
    <row r="472" spans="16:19" ht="15.5">
      <c r="P472" s="11" t="s">
        <v>373</v>
      </c>
      <c r="Q472" s="11" t="s">
        <v>34</v>
      </c>
      <c r="R472" s="36">
        <v>-10.1</v>
      </c>
      <c r="S472" s="36">
        <v>1.1000000000000001</v>
      </c>
    </row>
    <row r="473" spans="16:19" ht="15.5">
      <c r="P473" s="11" t="s">
        <v>374</v>
      </c>
      <c r="Q473" s="11" t="s">
        <v>37</v>
      </c>
      <c r="R473" s="36">
        <v>-29.6</v>
      </c>
      <c r="S473" s="36">
        <v>11</v>
      </c>
    </row>
    <row r="474" spans="16:19" ht="15.5">
      <c r="P474" s="11" t="s">
        <v>374</v>
      </c>
      <c r="Q474" s="11" t="s">
        <v>182</v>
      </c>
      <c r="R474" s="36">
        <v>-5.0999999999999996</v>
      </c>
      <c r="S474" s="36">
        <v>0.7</v>
      </c>
    </row>
    <row r="475" spans="16:19" ht="15.5">
      <c r="P475" s="11" t="s">
        <v>375</v>
      </c>
      <c r="Q475" s="11" t="s">
        <v>21</v>
      </c>
      <c r="R475" s="36">
        <v>3.5</v>
      </c>
      <c r="S475" s="36">
        <v>-0.1</v>
      </c>
    </row>
    <row r="476" spans="16:19" ht="15.5">
      <c r="P476" s="11" t="s">
        <v>376</v>
      </c>
      <c r="Q476" s="11" t="s">
        <v>48</v>
      </c>
      <c r="R476" s="36">
        <v>11.9</v>
      </c>
      <c r="S476" s="36">
        <v>7.2</v>
      </c>
    </row>
    <row r="477" spans="16:19" ht="15.5">
      <c r="P477" s="11" t="s">
        <v>377</v>
      </c>
      <c r="Q477" s="11" t="s">
        <v>82</v>
      </c>
      <c r="R477" s="36">
        <v>16</v>
      </c>
      <c r="S477" s="36">
        <v>5.4</v>
      </c>
    </row>
    <row r="478" spans="16:19" ht="15.5">
      <c r="P478" s="11" t="s">
        <v>378</v>
      </c>
      <c r="Q478" s="11" t="s">
        <v>25</v>
      </c>
      <c r="R478" s="36">
        <v>1.6</v>
      </c>
      <c r="S478" s="36">
        <v>2.9</v>
      </c>
    </row>
    <row r="479" spans="16:19" ht="15.5">
      <c r="P479" s="11" t="s">
        <v>379</v>
      </c>
      <c r="Q479" s="11" t="s">
        <v>82</v>
      </c>
      <c r="R479" s="36">
        <v>7.1</v>
      </c>
      <c r="S479" s="36">
        <v>2.8</v>
      </c>
    </row>
    <row r="480" spans="16:19" ht="15.5">
      <c r="P480" s="11" t="s">
        <v>380</v>
      </c>
      <c r="Q480" s="11" t="s">
        <v>96</v>
      </c>
      <c r="R480" s="36">
        <v>-2.1</v>
      </c>
      <c r="S480" s="36">
        <v>1.8</v>
      </c>
    </row>
    <row r="481" spans="16:19" ht="15.5">
      <c r="P481" s="11" t="s">
        <v>381</v>
      </c>
      <c r="Q481" s="11" t="s">
        <v>103</v>
      </c>
      <c r="R481" s="36">
        <v>-16.5</v>
      </c>
      <c r="S481" s="36">
        <v>1.7</v>
      </c>
    </row>
    <row r="482" spans="16:19" ht="15.5">
      <c r="P482" s="11" t="s">
        <v>381</v>
      </c>
      <c r="Q482" s="11" t="s">
        <v>48</v>
      </c>
      <c r="R482" s="36">
        <v>4.3</v>
      </c>
      <c r="S482" s="36">
        <v>0.6</v>
      </c>
    </row>
    <row r="483" spans="16:19" ht="15.5">
      <c r="P483" s="11" t="s">
        <v>381</v>
      </c>
      <c r="Q483" s="11" t="s">
        <v>96</v>
      </c>
      <c r="R483" s="36">
        <v>20.7</v>
      </c>
      <c r="S483" s="36">
        <v>1</v>
      </c>
    </row>
    <row r="484" spans="16:19" ht="15.5">
      <c r="P484" s="11" t="s">
        <v>381</v>
      </c>
      <c r="Q484" s="11" t="s">
        <v>55</v>
      </c>
      <c r="R484" s="36">
        <v>-6</v>
      </c>
      <c r="S484" s="36">
        <v>1.8</v>
      </c>
    </row>
    <row r="485" spans="16:19" ht="15.5">
      <c r="P485" s="11" t="s">
        <v>381</v>
      </c>
      <c r="Q485" s="11" t="s">
        <v>131</v>
      </c>
      <c r="R485" s="36">
        <v>15.5</v>
      </c>
      <c r="S485" s="36">
        <v>0.3</v>
      </c>
    </row>
    <row r="486" spans="16:19" ht="15.5">
      <c r="P486" s="11" t="s">
        <v>381</v>
      </c>
      <c r="Q486" s="11" t="s">
        <v>39</v>
      </c>
      <c r="R486" s="36">
        <v>-1.7</v>
      </c>
      <c r="S486" s="36">
        <v>0.5</v>
      </c>
    </row>
    <row r="487" spans="16:19" ht="15.5">
      <c r="P487" s="11" t="s">
        <v>381</v>
      </c>
      <c r="Q487" s="11" t="s">
        <v>41</v>
      </c>
      <c r="R487" s="36">
        <v>4</v>
      </c>
      <c r="S487" s="36">
        <v>0.5</v>
      </c>
    </row>
    <row r="488" spans="16:19" ht="15.5">
      <c r="P488" s="11" t="s">
        <v>382</v>
      </c>
      <c r="Q488" s="11" t="s">
        <v>38</v>
      </c>
      <c r="R488" s="36">
        <v>-5.0999999999999996</v>
      </c>
      <c r="S488" s="36">
        <v>-0.1</v>
      </c>
    </row>
    <row r="489" spans="16:19" ht="15.5">
      <c r="P489" s="11" t="s">
        <v>383</v>
      </c>
      <c r="Q489" s="11" t="s">
        <v>50</v>
      </c>
      <c r="R489" s="36">
        <v>-5.0999999999999996</v>
      </c>
      <c r="S489" s="36">
        <v>0.4</v>
      </c>
    </row>
    <row r="490" spans="16:19" ht="15.5">
      <c r="P490" s="11" t="s">
        <v>384</v>
      </c>
      <c r="Q490" s="11" t="s">
        <v>52</v>
      </c>
      <c r="R490" s="36">
        <v>-1.9</v>
      </c>
      <c r="S490" s="36">
        <v>0.7</v>
      </c>
    </row>
    <row r="491" spans="16:19" ht="15.5">
      <c r="P491" s="11" t="s">
        <v>385</v>
      </c>
      <c r="Q491" s="11" t="s">
        <v>82</v>
      </c>
      <c r="R491" s="36">
        <v>45.1</v>
      </c>
      <c r="S491" s="36">
        <v>0.9</v>
      </c>
    </row>
    <row r="492" spans="16:19" ht="15.5">
      <c r="P492" s="11" t="s">
        <v>386</v>
      </c>
      <c r="Q492" s="11" t="s">
        <v>31</v>
      </c>
      <c r="R492" s="36">
        <v>-5.6</v>
      </c>
      <c r="S492" s="36">
        <v>1.5</v>
      </c>
    </row>
    <row r="493" spans="16:19" ht="15.5">
      <c r="P493" s="11" t="s">
        <v>386</v>
      </c>
      <c r="Q493" s="11" t="s">
        <v>82</v>
      </c>
      <c r="R493" s="36">
        <v>3.6</v>
      </c>
      <c r="S493" s="36">
        <v>1</v>
      </c>
    </row>
    <row r="494" spans="16:19" ht="15.5">
      <c r="P494" s="11" t="s">
        <v>387</v>
      </c>
      <c r="Q494" s="11" t="s">
        <v>23</v>
      </c>
      <c r="R494" s="36">
        <v>-7</v>
      </c>
      <c r="S494" s="36">
        <v>0</v>
      </c>
    </row>
    <row r="495" spans="16:19" ht="15.5">
      <c r="P495" s="11" t="s">
        <v>388</v>
      </c>
      <c r="Q495" s="11" t="s">
        <v>126</v>
      </c>
      <c r="R495" s="36">
        <v>-2.2000000000000002</v>
      </c>
      <c r="S495" s="36">
        <v>0.2</v>
      </c>
    </row>
    <row r="496" spans="16:19" ht="15.5">
      <c r="P496" s="11" t="s">
        <v>389</v>
      </c>
      <c r="Q496" s="11" t="s">
        <v>52</v>
      </c>
      <c r="R496" s="36">
        <v>-0.2</v>
      </c>
      <c r="S496" s="36">
        <v>4.2</v>
      </c>
    </row>
    <row r="497" spans="16:19" ht="15.5">
      <c r="P497" s="11" t="s">
        <v>390</v>
      </c>
      <c r="Q497" s="11" t="s">
        <v>56</v>
      </c>
      <c r="R497" s="36">
        <v>-29.1</v>
      </c>
      <c r="S497" s="36">
        <v>1</v>
      </c>
    </row>
    <row r="498" spans="16:19" ht="15.5">
      <c r="P498" s="11" t="s">
        <v>391</v>
      </c>
      <c r="Q498" s="11" t="s">
        <v>103</v>
      </c>
      <c r="R498" s="36">
        <v>-0.2</v>
      </c>
      <c r="S498" s="36">
        <v>0</v>
      </c>
    </row>
    <row r="499" spans="16:19" ht="15.5">
      <c r="P499" s="11" t="s">
        <v>392</v>
      </c>
      <c r="Q499" s="11" t="s">
        <v>96</v>
      </c>
      <c r="R499" s="36">
        <v>3.1</v>
      </c>
      <c r="S499" s="36">
        <v>0.2</v>
      </c>
    </row>
    <row r="500" spans="16:19" ht="15.5">
      <c r="P500" s="11" t="s">
        <v>392</v>
      </c>
      <c r="Q500" s="11" t="s">
        <v>34</v>
      </c>
      <c r="R500" s="36">
        <v>-12.6</v>
      </c>
      <c r="S500" s="36">
        <v>3.9</v>
      </c>
    </row>
    <row r="501" spans="16:19" ht="15.5">
      <c r="P501" s="11" t="s">
        <v>393</v>
      </c>
      <c r="Q501" s="11" t="s">
        <v>82</v>
      </c>
      <c r="R501" s="36">
        <v>11.2</v>
      </c>
      <c r="S501" s="36">
        <v>1.2</v>
      </c>
    </row>
    <row r="502" spans="16:19" ht="15.5">
      <c r="P502" s="11" t="s">
        <v>394</v>
      </c>
      <c r="Q502" s="11" t="s">
        <v>30</v>
      </c>
      <c r="R502" s="36">
        <v>-2.7</v>
      </c>
      <c r="S502" s="36">
        <v>0.6</v>
      </c>
    </row>
    <row r="503" spans="16:19" ht="15.5">
      <c r="P503" s="11" t="s">
        <v>395</v>
      </c>
      <c r="Q503" s="11" t="s">
        <v>169</v>
      </c>
      <c r="R503" s="36">
        <v>-3.8</v>
      </c>
      <c r="S503" s="36">
        <v>0.1</v>
      </c>
    </row>
    <row r="504" spans="16:19" ht="15.5">
      <c r="P504" s="11" t="s">
        <v>395</v>
      </c>
      <c r="Q504" s="11" t="s">
        <v>131</v>
      </c>
      <c r="R504" s="36">
        <v>11.4</v>
      </c>
      <c r="S504" s="36">
        <v>0.6</v>
      </c>
    </row>
    <row r="505" spans="16:19" ht="15.5">
      <c r="P505" s="11" t="s">
        <v>396</v>
      </c>
      <c r="Q505" s="11" t="s">
        <v>126</v>
      </c>
      <c r="R505" s="36">
        <v>-2.6</v>
      </c>
      <c r="S505" s="36">
        <v>0.3</v>
      </c>
    </row>
    <row r="506" spans="16:19" ht="15.5">
      <c r="P506" s="11" t="s">
        <v>397</v>
      </c>
      <c r="Q506" s="11" t="s">
        <v>36</v>
      </c>
      <c r="R506" s="36">
        <v>-4.9000000000000004</v>
      </c>
      <c r="S506" s="36">
        <v>1.1000000000000001</v>
      </c>
    </row>
    <row r="507" spans="16:19" ht="15.5">
      <c r="P507" s="11" t="s">
        <v>398</v>
      </c>
      <c r="Q507" s="11" t="s">
        <v>55</v>
      </c>
      <c r="R507" s="36">
        <v>-4.4000000000000004</v>
      </c>
      <c r="S507" s="36">
        <v>0.5</v>
      </c>
    </row>
    <row r="508" spans="16:19" ht="15.5">
      <c r="P508" s="11" t="s">
        <v>399</v>
      </c>
      <c r="Q508" s="11" t="s">
        <v>82</v>
      </c>
      <c r="R508" s="36">
        <v>-9.4</v>
      </c>
      <c r="S508" s="36">
        <v>2.1</v>
      </c>
    </row>
    <row r="509" spans="16:19" ht="15.5">
      <c r="P509" s="11" t="s">
        <v>400</v>
      </c>
      <c r="Q509" s="11" t="s">
        <v>38</v>
      </c>
      <c r="R509" s="36">
        <v>-5.6</v>
      </c>
      <c r="S509" s="36">
        <v>0.3</v>
      </c>
    </row>
    <row r="510" spans="16:19" ht="15.5">
      <c r="P510" s="11" t="s">
        <v>401</v>
      </c>
      <c r="Q510" s="11" t="s">
        <v>46</v>
      </c>
      <c r="R510" s="36">
        <v>-10.4</v>
      </c>
      <c r="S510" s="36">
        <v>1</v>
      </c>
    </row>
    <row r="511" spans="16:19" ht="15.5">
      <c r="P511" s="11" t="s">
        <v>402</v>
      </c>
      <c r="Q511" s="11" t="s">
        <v>126</v>
      </c>
      <c r="R511" s="36">
        <v>-6</v>
      </c>
      <c r="S511" s="36">
        <v>-0.1</v>
      </c>
    </row>
    <row r="512" spans="16:19" ht="15.5">
      <c r="P512" s="11" t="s">
        <v>402</v>
      </c>
      <c r="Q512" s="11" t="s">
        <v>36</v>
      </c>
      <c r="R512" s="36">
        <v>-7.3</v>
      </c>
      <c r="S512" s="36">
        <v>0.5</v>
      </c>
    </row>
    <row r="513" spans="16:19" ht="15.5">
      <c r="P513" s="11" t="s">
        <v>403</v>
      </c>
      <c r="Q513" s="11" t="s">
        <v>96</v>
      </c>
      <c r="R513" s="36">
        <v>13.2</v>
      </c>
      <c r="S513" s="36">
        <v>1.3</v>
      </c>
    </row>
    <row r="514" spans="16:19" ht="15.5">
      <c r="P514" s="11" t="s">
        <v>404</v>
      </c>
      <c r="Q514" s="11" t="s">
        <v>71</v>
      </c>
      <c r="R514" s="36">
        <v>-9.6999999999999993</v>
      </c>
      <c r="S514" s="36">
        <v>1.7</v>
      </c>
    </row>
    <row r="515" spans="16:19" ht="15.5">
      <c r="P515" s="11" t="s">
        <v>405</v>
      </c>
      <c r="Q515" s="11" t="s">
        <v>40</v>
      </c>
      <c r="R515" s="36">
        <v>18.3</v>
      </c>
      <c r="S515" s="36">
        <v>0.6</v>
      </c>
    </row>
    <row r="516" spans="16:19" ht="15.5">
      <c r="P516" s="11" t="s">
        <v>406</v>
      </c>
      <c r="Q516" s="11" t="s">
        <v>31</v>
      </c>
      <c r="R516" s="36">
        <v>-4.4000000000000004</v>
      </c>
      <c r="S516" s="36">
        <v>0.4</v>
      </c>
    </row>
    <row r="517" spans="16:19" ht="15.5">
      <c r="P517" s="11" t="s">
        <v>407</v>
      </c>
      <c r="Q517" s="11" t="s">
        <v>103</v>
      </c>
      <c r="R517" s="36">
        <v>5.5</v>
      </c>
      <c r="S517" s="36">
        <v>1.6</v>
      </c>
    </row>
    <row r="518" spans="16:19" ht="15.5">
      <c r="P518" s="11" t="s">
        <v>408</v>
      </c>
      <c r="Q518" s="11" t="s">
        <v>50</v>
      </c>
      <c r="R518" s="36">
        <v>-7.7</v>
      </c>
      <c r="S518" s="36">
        <v>1.5</v>
      </c>
    </row>
    <row r="519" spans="16:19" ht="15.5">
      <c r="P519" s="11" t="s">
        <v>409</v>
      </c>
      <c r="Q519" s="11" t="s">
        <v>103</v>
      </c>
      <c r="R519" s="36">
        <v>8.1999999999999993</v>
      </c>
      <c r="S519" s="36">
        <v>1.3</v>
      </c>
    </row>
    <row r="520" spans="16:19" ht="15.5">
      <c r="P520" s="11" t="s">
        <v>409</v>
      </c>
      <c r="Q520" s="11" t="s">
        <v>96</v>
      </c>
      <c r="R520" s="36">
        <v>3.1</v>
      </c>
      <c r="S520" s="36">
        <v>1.4</v>
      </c>
    </row>
    <row r="521" spans="16:19" ht="15.5">
      <c r="P521" s="11" t="s">
        <v>409</v>
      </c>
      <c r="Q521" s="11" t="s">
        <v>64</v>
      </c>
      <c r="R521" s="36">
        <v>-6.4</v>
      </c>
      <c r="S521" s="36">
        <v>2.2999999999999998</v>
      </c>
    </row>
    <row r="522" spans="16:19" ht="15.5">
      <c r="P522" s="11" t="s">
        <v>409</v>
      </c>
      <c r="Q522" s="11" t="s">
        <v>34</v>
      </c>
      <c r="R522" s="36">
        <v>-7.7</v>
      </c>
      <c r="S522" s="36">
        <v>0.2</v>
      </c>
    </row>
    <row r="523" spans="16:19" ht="15.5">
      <c r="P523" s="11" t="s">
        <v>409</v>
      </c>
      <c r="Q523" s="11" t="s">
        <v>35</v>
      </c>
      <c r="R523" s="36">
        <v>-1.1000000000000001</v>
      </c>
      <c r="S523" s="36">
        <v>-0.1</v>
      </c>
    </row>
    <row r="524" spans="16:19" ht="15.5">
      <c r="P524" s="11" t="s">
        <v>409</v>
      </c>
      <c r="Q524" s="11" t="s">
        <v>71</v>
      </c>
      <c r="R524" s="36">
        <v>-5.2</v>
      </c>
      <c r="S524" s="36">
        <v>3.2</v>
      </c>
    </row>
    <row r="525" spans="16:19" ht="15.5">
      <c r="P525" s="11" t="s">
        <v>409</v>
      </c>
      <c r="Q525" s="11" t="s">
        <v>59</v>
      </c>
      <c r="R525" s="36">
        <v>15</v>
      </c>
      <c r="S525" s="36">
        <v>0.6</v>
      </c>
    </row>
    <row r="526" spans="16:19" ht="15.5">
      <c r="P526" s="11" t="s">
        <v>409</v>
      </c>
      <c r="Q526" s="11" t="s">
        <v>30</v>
      </c>
      <c r="R526" s="36">
        <v>-3.5</v>
      </c>
      <c r="S526" s="36">
        <v>-0.2</v>
      </c>
    </row>
    <row r="527" spans="16:19" ht="15.5">
      <c r="P527" s="11" t="s">
        <v>409</v>
      </c>
      <c r="Q527" s="11" t="s">
        <v>38</v>
      </c>
      <c r="R527" s="36">
        <v>-6.6</v>
      </c>
      <c r="S527" s="36">
        <v>0.2</v>
      </c>
    </row>
    <row r="528" spans="16:19" ht="15.5">
      <c r="P528" s="11" t="s">
        <v>409</v>
      </c>
      <c r="Q528" s="11" t="s">
        <v>39</v>
      </c>
      <c r="R528" s="36">
        <v>-4.0999999999999996</v>
      </c>
      <c r="S528" s="36">
        <v>0.4</v>
      </c>
    </row>
    <row r="529" spans="16:19" ht="15.5">
      <c r="P529" s="11" t="s">
        <v>409</v>
      </c>
      <c r="Q529" s="11" t="s">
        <v>41</v>
      </c>
      <c r="R529" s="36">
        <v>-4.0999999999999996</v>
      </c>
      <c r="S529" s="36">
        <v>0.5</v>
      </c>
    </row>
    <row r="530" spans="16:19" ht="15.5">
      <c r="P530" s="11" t="s">
        <v>410</v>
      </c>
      <c r="Q530" s="11" t="s">
        <v>31</v>
      </c>
      <c r="R530" s="36">
        <v>9.5</v>
      </c>
      <c r="S530" s="36">
        <v>0.8</v>
      </c>
    </row>
    <row r="531" spans="16:19" ht="15.5">
      <c r="P531" s="11" t="s">
        <v>411</v>
      </c>
      <c r="Q531" s="11" t="s">
        <v>126</v>
      </c>
      <c r="R531" s="36">
        <v>-1.2</v>
      </c>
      <c r="S531" s="36">
        <v>0</v>
      </c>
    </row>
    <row r="532" spans="16:19" ht="15.5">
      <c r="P532" s="11" t="s">
        <v>412</v>
      </c>
      <c r="Q532" s="11" t="s">
        <v>96</v>
      </c>
      <c r="R532" s="36">
        <v>-10.9</v>
      </c>
      <c r="S532" s="36">
        <v>0.7</v>
      </c>
    </row>
    <row r="533" spans="16:19" ht="15.5">
      <c r="P533" s="11" t="s">
        <v>413</v>
      </c>
      <c r="Q533" s="11" t="s">
        <v>103</v>
      </c>
      <c r="R533" s="36">
        <v>-17.899999999999999</v>
      </c>
      <c r="S533" s="36">
        <v>0</v>
      </c>
    </row>
    <row r="534" spans="16:19" ht="15.5">
      <c r="P534" s="11" t="s">
        <v>414</v>
      </c>
      <c r="Q534" s="11" t="s">
        <v>81</v>
      </c>
      <c r="R534" s="36">
        <v>1.5</v>
      </c>
      <c r="S534" s="36">
        <v>0.4</v>
      </c>
    </row>
    <row r="535" spans="16:19" ht="15.5">
      <c r="P535" s="11" t="s">
        <v>415</v>
      </c>
      <c r="Q535" s="11" t="s">
        <v>131</v>
      </c>
      <c r="R535" s="36">
        <v>34.4</v>
      </c>
      <c r="S535" s="36">
        <v>0.1</v>
      </c>
    </row>
    <row r="536" spans="16:19" ht="15.5">
      <c r="P536" s="11" t="s">
        <v>416</v>
      </c>
      <c r="Q536" s="11" t="s">
        <v>103</v>
      </c>
      <c r="R536" s="36">
        <v>-11</v>
      </c>
      <c r="S536" s="36">
        <v>0</v>
      </c>
    </row>
    <row r="537" spans="16:19" ht="15.5">
      <c r="P537" s="11" t="s">
        <v>417</v>
      </c>
      <c r="Q537" s="11" t="s">
        <v>46</v>
      </c>
      <c r="R537" s="36">
        <v>9</v>
      </c>
      <c r="S537" s="36">
        <v>0.7</v>
      </c>
    </row>
    <row r="538" spans="16:19" ht="15.5">
      <c r="P538" s="11" t="s">
        <v>418</v>
      </c>
      <c r="Q538" s="11" t="s">
        <v>126</v>
      </c>
      <c r="R538" s="36">
        <v>5.2</v>
      </c>
      <c r="S538" s="36">
        <v>0.4</v>
      </c>
    </row>
    <row r="539" spans="16:19" ht="15.5">
      <c r="P539" s="11" t="s">
        <v>419</v>
      </c>
      <c r="Q539" s="11" t="s">
        <v>25</v>
      </c>
      <c r="R539" s="36">
        <v>12.1</v>
      </c>
      <c r="S539" s="36">
        <v>1.4</v>
      </c>
    </row>
    <row r="540" spans="16:19" ht="15.5">
      <c r="P540" s="11" t="s">
        <v>420</v>
      </c>
      <c r="Q540" s="11" t="s">
        <v>34</v>
      </c>
      <c r="R540" s="36">
        <v>-1.7</v>
      </c>
      <c r="S540" s="36">
        <v>1</v>
      </c>
    </row>
    <row r="541" spans="16:19" ht="15.5">
      <c r="P541" s="11" t="s">
        <v>420</v>
      </c>
      <c r="Q541" s="11" t="s">
        <v>86</v>
      </c>
      <c r="R541" s="36">
        <v>2.2000000000000002</v>
      </c>
      <c r="S541" s="36">
        <v>2.9</v>
      </c>
    </row>
    <row r="542" spans="16:19" ht="15.5">
      <c r="P542" s="11" t="s">
        <v>420</v>
      </c>
      <c r="Q542" s="11" t="s">
        <v>50</v>
      </c>
      <c r="R542" s="36">
        <v>-13.6</v>
      </c>
      <c r="S542" s="36">
        <v>2.2999999999999998</v>
      </c>
    </row>
    <row r="543" spans="16:19" ht="15.5">
      <c r="P543" s="11" t="s">
        <v>420</v>
      </c>
      <c r="Q543" s="11" t="s">
        <v>118</v>
      </c>
      <c r="R543" s="36">
        <v>-15.8</v>
      </c>
      <c r="S543" s="36">
        <v>3.5</v>
      </c>
    </row>
    <row r="544" spans="16:19" ht="15.5">
      <c r="P544" s="11" t="s">
        <v>420</v>
      </c>
      <c r="Q544" s="11" t="s">
        <v>39</v>
      </c>
      <c r="R544" s="36">
        <v>4.5</v>
      </c>
      <c r="S544" s="36">
        <v>2.8</v>
      </c>
    </row>
    <row r="545" spans="16:19" ht="15.5">
      <c r="P545" s="11" t="s">
        <v>420</v>
      </c>
      <c r="Q545" s="11" t="s">
        <v>81</v>
      </c>
      <c r="R545" s="36">
        <v>13</v>
      </c>
      <c r="S545" s="36">
        <v>0.6</v>
      </c>
    </row>
    <row r="546" spans="16:19" ht="15.5">
      <c r="P546" s="11" t="s">
        <v>421</v>
      </c>
      <c r="Q546" s="11" t="s">
        <v>50</v>
      </c>
      <c r="R546" s="36">
        <v>23.9</v>
      </c>
      <c r="S546" s="36">
        <v>0.1</v>
      </c>
    </row>
    <row r="547" spans="16:19" ht="15.5">
      <c r="P547" s="11" t="s">
        <v>422</v>
      </c>
      <c r="Q547" s="11" t="s">
        <v>182</v>
      </c>
      <c r="R547" s="36">
        <v>-19.100000000000001</v>
      </c>
      <c r="S547" s="36">
        <v>1.6</v>
      </c>
    </row>
    <row r="548" spans="16:19" ht="15.5">
      <c r="P548" s="11" t="s">
        <v>422</v>
      </c>
      <c r="Q548" s="11" t="s">
        <v>131</v>
      </c>
      <c r="R548" s="36">
        <v>12.7</v>
      </c>
      <c r="S548" s="36">
        <v>-1.1000000000000001</v>
      </c>
    </row>
    <row r="549" spans="16:19" ht="15.5">
      <c r="P549" s="11" t="s">
        <v>423</v>
      </c>
      <c r="Q549" s="11" t="s">
        <v>190</v>
      </c>
      <c r="R549" s="36">
        <v>-9.4</v>
      </c>
      <c r="S549" s="36">
        <v>-0.1</v>
      </c>
    </row>
    <row r="550" spans="16:19" ht="15.5">
      <c r="P550" s="11" t="s">
        <v>423</v>
      </c>
      <c r="Q550" s="11" t="s">
        <v>37</v>
      </c>
      <c r="R550" s="36">
        <v>4</v>
      </c>
      <c r="S550" s="36">
        <v>0</v>
      </c>
    </row>
    <row r="551" spans="16:19" ht="15.5">
      <c r="P551" s="11" t="s">
        <v>423</v>
      </c>
      <c r="Q551" s="11" t="s">
        <v>31</v>
      </c>
      <c r="R551" s="36">
        <v>-15.8</v>
      </c>
      <c r="S551" s="36">
        <v>2.4</v>
      </c>
    </row>
    <row r="552" spans="16:19" ht="15.5">
      <c r="P552" s="11" t="s">
        <v>424</v>
      </c>
      <c r="Q552" s="11" t="s">
        <v>38</v>
      </c>
      <c r="R552" s="36">
        <v>-8.1</v>
      </c>
      <c r="S552" s="36">
        <v>3.2</v>
      </c>
    </row>
    <row r="553" spans="16:19" ht="15.5">
      <c r="P553" s="11" t="s">
        <v>425</v>
      </c>
      <c r="Q553" s="11" t="s">
        <v>96</v>
      </c>
      <c r="R553" s="36">
        <v>3.6</v>
      </c>
      <c r="S553" s="36">
        <v>-0.4</v>
      </c>
    </row>
    <row r="554" spans="16:19" ht="15.5">
      <c r="P554" s="11" t="s">
        <v>426</v>
      </c>
      <c r="Q554" s="11" t="s">
        <v>46</v>
      </c>
      <c r="R554" s="36">
        <v>2.2999999999999998</v>
      </c>
      <c r="S554" s="36">
        <v>1.8</v>
      </c>
    </row>
    <row r="555" spans="16:19" ht="15.5">
      <c r="P555" s="11" t="s">
        <v>426</v>
      </c>
      <c r="Q555" s="11" t="s">
        <v>37</v>
      </c>
      <c r="R555" s="36">
        <v>-22.8</v>
      </c>
      <c r="S555" s="36">
        <v>2.4</v>
      </c>
    </row>
    <row r="556" spans="16:19" ht="15.5">
      <c r="P556" s="11" t="s">
        <v>427</v>
      </c>
      <c r="Q556" s="11" t="s">
        <v>126</v>
      </c>
      <c r="R556" s="36">
        <v>-2.1</v>
      </c>
      <c r="S556" s="36">
        <v>0.1</v>
      </c>
    </row>
    <row r="557" spans="16:19" ht="15.5">
      <c r="P557" s="11" t="s">
        <v>428</v>
      </c>
      <c r="Q557" s="11" t="s">
        <v>126</v>
      </c>
      <c r="R557" s="36">
        <v>-20.399999999999999</v>
      </c>
      <c r="S557" s="36">
        <v>0</v>
      </c>
    </row>
    <row r="558" spans="16:19" ht="15.5">
      <c r="P558" s="11" t="s">
        <v>428</v>
      </c>
      <c r="Q558" s="11" t="s">
        <v>64</v>
      </c>
      <c r="R558" s="36">
        <v>22.2</v>
      </c>
      <c r="S558" s="36">
        <v>3.4</v>
      </c>
    </row>
    <row r="559" spans="16:19" ht="15.5">
      <c r="P559" s="11" t="s">
        <v>428</v>
      </c>
      <c r="Q559" s="11" t="s">
        <v>30</v>
      </c>
      <c r="R559" s="36">
        <v>17.3</v>
      </c>
      <c r="S559" s="36">
        <v>-0.4</v>
      </c>
    </row>
    <row r="560" spans="16:19" ht="15.5">
      <c r="P560" s="11" t="s">
        <v>428</v>
      </c>
      <c r="Q560" s="11" t="s">
        <v>82</v>
      </c>
      <c r="R560" s="36">
        <v>-3</v>
      </c>
      <c r="S560" s="36">
        <v>5.6</v>
      </c>
    </row>
    <row r="561" spans="16:19" ht="15.5">
      <c r="P561" s="11" t="s">
        <v>429</v>
      </c>
      <c r="Q561" s="11" t="s">
        <v>41</v>
      </c>
      <c r="R561" s="36">
        <v>2.5</v>
      </c>
      <c r="S561" s="36">
        <v>3.5</v>
      </c>
    </row>
    <row r="562" spans="16:19" ht="15.5">
      <c r="P562" s="11" t="s">
        <v>430</v>
      </c>
      <c r="Q562" s="11" t="s">
        <v>25</v>
      </c>
      <c r="R562" s="36">
        <v>-10.3</v>
      </c>
      <c r="S562" s="36">
        <v>1.1000000000000001</v>
      </c>
    </row>
    <row r="563" spans="16:19" ht="15.5">
      <c r="P563" s="11" t="s">
        <v>431</v>
      </c>
      <c r="Q563" s="11" t="s">
        <v>50</v>
      </c>
      <c r="R563" s="36">
        <v>9.9</v>
      </c>
      <c r="S563" s="36">
        <v>0.3</v>
      </c>
    </row>
    <row r="564" spans="16:19" ht="15.5">
      <c r="P564" s="11" t="s">
        <v>432</v>
      </c>
      <c r="Q564" s="11" t="s">
        <v>38</v>
      </c>
      <c r="R564" s="36">
        <v>-2.1</v>
      </c>
      <c r="S564" s="36">
        <v>0.1</v>
      </c>
    </row>
    <row r="565" spans="16:19" ht="15.5">
      <c r="P565" s="11" t="s">
        <v>433</v>
      </c>
      <c r="Q565" s="11" t="s">
        <v>21</v>
      </c>
      <c r="R565" s="36">
        <v>-1.4</v>
      </c>
      <c r="S565" s="36">
        <v>0.2</v>
      </c>
    </row>
    <row r="566" spans="16:19" ht="15.5">
      <c r="P566" s="11" t="s">
        <v>434</v>
      </c>
      <c r="Q566" s="11" t="s">
        <v>39</v>
      </c>
      <c r="R566" s="36">
        <v>-1.4</v>
      </c>
      <c r="S566" s="36">
        <v>4.3</v>
      </c>
    </row>
    <row r="567" spans="16:19" ht="15.5">
      <c r="P567" s="11" t="s">
        <v>435</v>
      </c>
      <c r="Q567" s="11" t="s">
        <v>50</v>
      </c>
      <c r="R567" s="36">
        <v>5.3</v>
      </c>
      <c r="S567" s="36">
        <v>0.4</v>
      </c>
    </row>
    <row r="568" spans="16:19" ht="15.5">
      <c r="P568" s="11" t="s">
        <v>435</v>
      </c>
      <c r="Q568" s="11" t="s">
        <v>81</v>
      </c>
      <c r="R568" s="36">
        <v>-9.1999999999999993</v>
      </c>
      <c r="S568" s="36">
        <v>5.8</v>
      </c>
    </row>
    <row r="569" spans="16:19" ht="15.5">
      <c r="P569" s="11" t="s">
        <v>436</v>
      </c>
      <c r="Q569" s="11" t="s">
        <v>50</v>
      </c>
      <c r="R569" s="36">
        <v>11.6</v>
      </c>
      <c r="S569" s="36">
        <v>0.5</v>
      </c>
    </row>
    <row r="570" spans="16:19" ht="15.5">
      <c r="P570" s="11" t="s">
        <v>437</v>
      </c>
      <c r="Q570" s="11" t="s">
        <v>35</v>
      </c>
      <c r="R570" s="36">
        <v>-2.9</v>
      </c>
      <c r="S570" s="36">
        <v>0.2</v>
      </c>
    </row>
    <row r="571" spans="16:19" ht="15.5">
      <c r="P571" s="11" t="s">
        <v>437</v>
      </c>
      <c r="Q571" s="11" t="s">
        <v>29</v>
      </c>
      <c r="R571" s="36">
        <v>0.8</v>
      </c>
      <c r="S571" s="36">
        <v>1.2</v>
      </c>
    </row>
    <row r="572" spans="16:19" ht="15.5">
      <c r="P572" s="11" t="s">
        <v>438</v>
      </c>
      <c r="Q572" s="11" t="s">
        <v>217</v>
      </c>
      <c r="R572" s="36">
        <v>5.4</v>
      </c>
      <c r="S572" s="36">
        <v>0.6</v>
      </c>
    </row>
    <row r="573" spans="16:19" ht="15.5">
      <c r="P573" s="11" t="s">
        <v>439</v>
      </c>
      <c r="Q573" s="11" t="s">
        <v>160</v>
      </c>
      <c r="R573" s="36">
        <v>-9.4</v>
      </c>
      <c r="S573" s="36">
        <v>-0.1</v>
      </c>
    </row>
    <row r="574" spans="16:19" ht="15.5">
      <c r="P574" s="11" t="s">
        <v>440</v>
      </c>
      <c r="Q574" s="11" t="s">
        <v>96</v>
      </c>
      <c r="R574" s="36">
        <v>28.5</v>
      </c>
      <c r="S574" s="36">
        <v>0.5</v>
      </c>
    </row>
    <row r="575" spans="16:19" ht="15.5">
      <c r="P575" s="11" t="s">
        <v>440</v>
      </c>
      <c r="Q575" s="11" t="s">
        <v>37</v>
      </c>
      <c r="R575" s="36">
        <v>-19.8</v>
      </c>
      <c r="S575" s="36">
        <v>5.8</v>
      </c>
    </row>
    <row r="576" spans="16:19" ht="15.5">
      <c r="P576" s="11" t="s">
        <v>440</v>
      </c>
      <c r="Q576" s="11" t="s">
        <v>82</v>
      </c>
      <c r="R576" s="36">
        <v>-25.3</v>
      </c>
      <c r="S576" s="36">
        <v>2.7</v>
      </c>
    </row>
    <row r="577" spans="16:19" ht="15.5">
      <c r="P577" s="11" t="s">
        <v>441</v>
      </c>
      <c r="Q577" s="11" t="s">
        <v>23</v>
      </c>
      <c r="R577" s="36">
        <v>2.2999999999999998</v>
      </c>
      <c r="S577" s="36">
        <v>0.1</v>
      </c>
    </row>
    <row r="578" spans="16:19" ht="15.5">
      <c r="P578" s="11" t="s">
        <v>442</v>
      </c>
      <c r="Q578" s="11" t="s">
        <v>34</v>
      </c>
      <c r="R578" s="36">
        <v>-12.6</v>
      </c>
      <c r="S578" s="36">
        <v>0.1</v>
      </c>
    </row>
    <row r="579" spans="16:19" ht="15.5">
      <c r="P579" s="11" t="s">
        <v>443</v>
      </c>
      <c r="Q579" s="11" t="s">
        <v>82</v>
      </c>
      <c r="R579" s="36">
        <v>-12.2</v>
      </c>
      <c r="S579" s="36">
        <v>2</v>
      </c>
    </row>
    <row r="580" spans="16:19" ht="15.5">
      <c r="P580" s="11" t="s">
        <v>444</v>
      </c>
      <c r="Q580" s="11" t="s">
        <v>35</v>
      </c>
      <c r="R580" s="36">
        <v>4.0999999999999996</v>
      </c>
      <c r="S580" s="36">
        <v>-0.3</v>
      </c>
    </row>
    <row r="581" spans="16:19" ht="15.5">
      <c r="P581" s="11" t="s">
        <v>445</v>
      </c>
      <c r="Q581" s="11" t="s">
        <v>96</v>
      </c>
      <c r="R581" s="36">
        <v>-1.5</v>
      </c>
      <c r="S581" s="36">
        <v>0.1</v>
      </c>
    </row>
    <row r="582" spans="16:19" ht="15.5">
      <c r="P582" s="11" t="s">
        <v>445</v>
      </c>
      <c r="Q582" s="11" t="s">
        <v>35</v>
      </c>
      <c r="R582" s="36">
        <v>-0.9</v>
      </c>
      <c r="S582" s="36">
        <v>1.6</v>
      </c>
    </row>
    <row r="583" spans="16:19" ht="15.5">
      <c r="P583" s="11" t="s">
        <v>445</v>
      </c>
      <c r="Q583" s="11" t="s">
        <v>81</v>
      </c>
      <c r="R583" s="36">
        <v>6.6</v>
      </c>
      <c r="S583" s="36">
        <v>1.3</v>
      </c>
    </row>
    <row r="584" spans="16:19" ht="15.5">
      <c r="P584" s="11" t="s">
        <v>446</v>
      </c>
      <c r="Q584" s="11" t="s">
        <v>38</v>
      </c>
      <c r="R584" s="36">
        <v>-0.7</v>
      </c>
      <c r="S584" s="36">
        <v>1</v>
      </c>
    </row>
    <row r="585" spans="16:19" ht="15.5">
      <c r="P585" s="11" t="s">
        <v>447</v>
      </c>
      <c r="Q585" s="11" t="s">
        <v>126</v>
      </c>
      <c r="R585" s="36">
        <v>3.4</v>
      </c>
      <c r="S585" s="36">
        <v>1.3</v>
      </c>
    </row>
    <row r="586" spans="16:19" ht="15.5">
      <c r="P586" s="11" t="s">
        <v>447</v>
      </c>
      <c r="Q586" s="11" t="s">
        <v>96</v>
      </c>
      <c r="R586" s="36">
        <v>-7.3</v>
      </c>
      <c r="S586" s="36">
        <v>7.6</v>
      </c>
    </row>
    <row r="587" spans="16:19" ht="15.5">
      <c r="P587" s="11" t="s">
        <v>447</v>
      </c>
      <c r="Q587" s="11" t="s">
        <v>34</v>
      </c>
      <c r="R587" s="36">
        <v>-3.9</v>
      </c>
      <c r="S587" s="36">
        <v>2.1</v>
      </c>
    </row>
    <row r="588" spans="16:19" ht="15.5">
      <c r="P588" s="11" t="s">
        <v>447</v>
      </c>
      <c r="Q588" s="11" t="s">
        <v>35</v>
      </c>
      <c r="R588" s="36">
        <v>2.5</v>
      </c>
      <c r="S588" s="36">
        <v>-0.1</v>
      </c>
    </row>
    <row r="589" spans="16:19" ht="15.5">
      <c r="P589" s="11" t="s">
        <v>447</v>
      </c>
      <c r="Q589" s="11" t="s">
        <v>30</v>
      </c>
      <c r="R589" s="36">
        <v>5.7</v>
      </c>
      <c r="S589" s="36">
        <v>-0.6</v>
      </c>
    </row>
    <row r="590" spans="16:19" ht="15.5">
      <c r="P590" s="11" t="s">
        <v>447</v>
      </c>
      <c r="Q590" s="11" t="s">
        <v>81</v>
      </c>
      <c r="R590" s="36">
        <v>17.7</v>
      </c>
      <c r="S590" s="36">
        <v>3.5</v>
      </c>
    </row>
    <row r="591" spans="16:19" ht="15.5">
      <c r="P591" s="11" t="s">
        <v>448</v>
      </c>
      <c r="Q591" s="11" t="s">
        <v>52</v>
      </c>
      <c r="R591" s="36">
        <v>-0.7</v>
      </c>
      <c r="S591" s="36">
        <v>-0.1</v>
      </c>
    </row>
    <row r="592" spans="16:19" ht="15.5">
      <c r="P592" s="11" t="s">
        <v>449</v>
      </c>
      <c r="Q592" s="11" t="s">
        <v>64</v>
      </c>
      <c r="R592" s="36">
        <v>-9.1</v>
      </c>
      <c r="S592" s="36">
        <v>0.5</v>
      </c>
    </row>
    <row r="593" spans="16:19" ht="15.5">
      <c r="P593" s="11" t="s">
        <v>449</v>
      </c>
      <c r="Q593" s="11" t="s">
        <v>35</v>
      </c>
      <c r="R593" s="36">
        <v>-4.2</v>
      </c>
      <c r="S593" s="36">
        <v>1.7</v>
      </c>
    </row>
    <row r="594" spans="16:19" ht="15.5">
      <c r="P594" s="11" t="s">
        <v>449</v>
      </c>
      <c r="Q594" s="11" t="s">
        <v>55</v>
      </c>
      <c r="R594" s="36">
        <v>-5</v>
      </c>
      <c r="S594" s="36">
        <v>0.6</v>
      </c>
    </row>
    <row r="595" spans="16:19" ht="15.5">
      <c r="P595" s="11" t="s">
        <v>449</v>
      </c>
      <c r="Q595" s="11" t="s">
        <v>38</v>
      </c>
      <c r="R595" s="36">
        <v>11.8</v>
      </c>
      <c r="S595" s="36">
        <v>1.7</v>
      </c>
    </row>
    <row r="596" spans="16:19" ht="15.5">
      <c r="P596" s="11" t="s">
        <v>449</v>
      </c>
      <c r="Q596" s="11" t="s">
        <v>31</v>
      </c>
      <c r="R596" s="36">
        <v>19.2</v>
      </c>
      <c r="S596" s="36">
        <v>0.4</v>
      </c>
    </row>
    <row r="597" spans="16:19" ht="15.5">
      <c r="P597" s="11" t="s">
        <v>449</v>
      </c>
      <c r="Q597" s="11" t="s">
        <v>39</v>
      </c>
      <c r="R597" s="36">
        <v>-4.0999999999999996</v>
      </c>
      <c r="S597" s="36">
        <v>3.6</v>
      </c>
    </row>
    <row r="598" spans="16:19" ht="15.5">
      <c r="P598" s="11" t="s">
        <v>450</v>
      </c>
      <c r="Q598" s="11" t="s">
        <v>33</v>
      </c>
      <c r="R598" s="36">
        <v>9.5</v>
      </c>
      <c r="S598" s="36">
        <v>0.1</v>
      </c>
    </row>
    <row r="599" spans="16:19" ht="15.5">
      <c r="P599" s="11" t="s">
        <v>450</v>
      </c>
      <c r="Q599" s="11" t="s">
        <v>59</v>
      </c>
      <c r="R599" s="36">
        <v>-5.0999999999999996</v>
      </c>
      <c r="S599" s="36">
        <v>0</v>
      </c>
    </row>
    <row r="600" spans="16:19" ht="15.5">
      <c r="P600" s="11" t="s">
        <v>451</v>
      </c>
      <c r="Q600" s="11" t="s">
        <v>30</v>
      </c>
      <c r="R600" s="36">
        <v>4.4000000000000004</v>
      </c>
      <c r="S600" s="36">
        <v>0.6</v>
      </c>
    </row>
    <row r="601" spans="16:19" ht="15.5">
      <c r="P601" s="11" t="s">
        <v>452</v>
      </c>
      <c r="Q601" s="11" t="s">
        <v>82</v>
      </c>
      <c r="R601" s="36">
        <v>22.7</v>
      </c>
      <c r="S601" s="36">
        <v>3.3</v>
      </c>
    </row>
    <row r="602" spans="16:19" ht="15.5">
      <c r="P602" s="11" t="s">
        <v>453</v>
      </c>
      <c r="Q602" s="11" t="s">
        <v>33</v>
      </c>
      <c r="R602" s="36">
        <v>3.6</v>
      </c>
      <c r="S602" s="36">
        <v>3.2</v>
      </c>
    </row>
    <row r="603" spans="16:19" ht="15.5">
      <c r="P603" s="11" t="s">
        <v>454</v>
      </c>
      <c r="Q603" s="11" t="s">
        <v>64</v>
      </c>
      <c r="R603" s="36">
        <v>-6.7</v>
      </c>
      <c r="S603" s="36">
        <v>0.9</v>
      </c>
    </row>
    <row r="604" spans="16:19" ht="15.5">
      <c r="P604" s="11" t="s">
        <v>455</v>
      </c>
      <c r="Q604" s="11" t="s">
        <v>131</v>
      </c>
      <c r="R604" s="36">
        <v>31.3</v>
      </c>
      <c r="S604" s="36">
        <v>0.1</v>
      </c>
    </row>
    <row r="605" spans="16:19" ht="15.5">
      <c r="P605" s="11" t="s">
        <v>456</v>
      </c>
      <c r="Q605" s="11" t="s">
        <v>103</v>
      </c>
      <c r="R605" s="36">
        <v>-13.8</v>
      </c>
      <c r="S605" s="36">
        <v>1.9</v>
      </c>
    </row>
    <row r="606" spans="16:19" ht="15.5">
      <c r="P606" s="11" t="s">
        <v>457</v>
      </c>
      <c r="Q606" s="11" t="s">
        <v>48</v>
      </c>
      <c r="R606" s="36">
        <v>20.7</v>
      </c>
      <c r="S606" s="36">
        <v>3.3</v>
      </c>
    </row>
    <row r="607" spans="16:19" ht="15.5">
      <c r="P607" s="11" t="s">
        <v>457</v>
      </c>
      <c r="Q607" s="11" t="s">
        <v>36</v>
      </c>
      <c r="R607" s="36">
        <v>13.3</v>
      </c>
      <c r="S607" s="36">
        <v>0.3</v>
      </c>
    </row>
    <row r="608" spans="16:19" ht="15.5">
      <c r="P608" s="11" t="s">
        <v>458</v>
      </c>
      <c r="Q608" s="11" t="s">
        <v>82</v>
      </c>
      <c r="R608" s="36">
        <v>-20.8</v>
      </c>
      <c r="S608" s="36">
        <v>0</v>
      </c>
    </row>
    <row r="609" spans="16:19" ht="15.5">
      <c r="P609" s="11" t="s">
        <v>459</v>
      </c>
      <c r="Q609" s="11" t="s">
        <v>25</v>
      </c>
      <c r="R609" s="36">
        <v>-14.6</v>
      </c>
      <c r="S609" s="36">
        <v>0.1</v>
      </c>
    </row>
    <row r="610" spans="16:19" ht="15.5">
      <c r="P610" s="11" t="s">
        <v>460</v>
      </c>
      <c r="Q610" s="11" t="s">
        <v>64</v>
      </c>
      <c r="R610" s="36">
        <v>5.7</v>
      </c>
      <c r="S610" s="36">
        <v>0.2</v>
      </c>
    </row>
    <row r="611" spans="16:19" ht="15.5">
      <c r="P611" s="11" t="s">
        <v>460</v>
      </c>
      <c r="Q611" s="11" t="s">
        <v>71</v>
      </c>
      <c r="R611" s="36">
        <v>-5.7</v>
      </c>
      <c r="S611" s="36">
        <v>0.3</v>
      </c>
    </row>
    <row r="612" spans="16:19" ht="15.5">
      <c r="P612" s="11" t="s">
        <v>460</v>
      </c>
      <c r="Q612" s="11" t="s">
        <v>59</v>
      </c>
      <c r="R612" s="36">
        <v>-1.8</v>
      </c>
      <c r="S612" s="36">
        <v>-0.1</v>
      </c>
    </row>
    <row r="613" spans="16:19" ht="15.5">
      <c r="P613" s="11" t="s">
        <v>461</v>
      </c>
      <c r="Q613" s="11" t="s">
        <v>81</v>
      </c>
      <c r="R613" s="36">
        <v>16.100000000000001</v>
      </c>
      <c r="S613" s="36">
        <v>0</v>
      </c>
    </row>
    <row r="614" spans="16:19" ht="15.5">
      <c r="P614" s="11" t="s">
        <v>462</v>
      </c>
      <c r="Q614" s="11" t="s">
        <v>21</v>
      </c>
      <c r="R614" s="36">
        <v>-8</v>
      </c>
      <c r="S614" s="36">
        <v>2.2999999999999998</v>
      </c>
    </row>
    <row r="615" spans="16:19" ht="15.5">
      <c r="P615" s="11" t="s">
        <v>463</v>
      </c>
      <c r="Q615" s="11" t="s">
        <v>82</v>
      </c>
      <c r="R615" s="36">
        <v>-44.2</v>
      </c>
      <c r="S615" s="36">
        <v>3.2</v>
      </c>
    </row>
    <row r="616" spans="16:19" ht="15.5">
      <c r="P616" s="11" t="s">
        <v>464</v>
      </c>
      <c r="Q616" s="11" t="s">
        <v>25</v>
      </c>
      <c r="R616" s="36">
        <v>8</v>
      </c>
      <c r="S616" s="36">
        <v>1</v>
      </c>
    </row>
    <row r="617" spans="16:19" ht="15.5">
      <c r="P617" s="11" t="s">
        <v>465</v>
      </c>
      <c r="Q617" s="11" t="s">
        <v>466</v>
      </c>
      <c r="R617" s="36">
        <v>1.7</v>
      </c>
      <c r="S617" s="36">
        <v>6</v>
      </c>
    </row>
    <row r="618" spans="16:19" ht="15.5">
      <c r="P618" s="11" t="s">
        <v>467</v>
      </c>
      <c r="Q618" s="11" t="s">
        <v>48</v>
      </c>
      <c r="R618" s="36">
        <v>14.1</v>
      </c>
      <c r="S618" s="36">
        <v>0</v>
      </c>
    </row>
    <row r="619" spans="16:19" ht="15.5">
      <c r="P619" s="11" t="s">
        <v>468</v>
      </c>
      <c r="Q619" s="11" t="s">
        <v>96</v>
      </c>
      <c r="R619" s="36">
        <v>-3.5</v>
      </c>
      <c r="S619" s="36">
        <v>0.3</v>
      </c>
    </row>
    <row r="620" spans="16:19" ht="15.5">
      <c r="P620" s="11" t="s">
        <v>468</v>
      </c>
      <c r="Q620" s="11" t="s">
        <v>46</v>
      </c>
      <c r="R620" s="36">
        <v>3.4</v>
      </c>
      <c r="S620" s="36">
        <v>0.8</v>
      </c>
    </row>
    <row r="621" spans="16:19" ht="15.5">
      <c r="P621" s="11" t="s">
        <v>468</v>
      </c>
      <c r="Q621" s="11" t="s">
        <v>37</v>
      </c>
      <c r="R621" s="36">
        <v>0.1</v>
      </c>
      <c r="S621" s="36">
        <v>1.1000000000000001</v>
      </c>
    </row>
    <row r="622" spans="16:19" ht="15.5">
      <c r="P622" s="11" t="s">
        <v>468</v>
      </c>
      <c r="Q622" s="11" t="s">
        <v>41</v>
      </c>
      <c r="R622" s="36">
        <v>4.8</v>
      </c>
      <c r="S622" s="36">
        <v>0.4</v>
      </c>
    </row>
    <row r="623" spans="16:19" ht="15.5">
      <c r="P623" s="11" t="s">
        <v>469</v>
      </c>
      <c r="Q623" s="11" t="s">
        <v>182</v>
      </c>
      <c r="R623" s="36">
        <v>0.4</v>
      </c>
      <c r="S623" s="36">
        <v>1.4</v>
      </c>
    </row>
    <row r="624" spans="16:19" ht="15.5">
      <c r="P624" s="11" t="s">
        <v>470</v>
      </c>
      <c r="Q624" s="11" t="s">
        <v>96</v>
      </c>
      <c r="R624" s="36">
        <v>-10.9</v>
      </c>
      <c r="S624" s="36">
        <v>0.4</v>
      </c>
    </row>
    <row r="625" spans="16:19" ht="15.5">
      <c r="P625" s="11" t="s">
        <v>471</v>
      </c>
      <c r="Q625" s="11" t="s">
        <v>41</v>
      </c>
      <c r="R625" s="36">
        <v>9.5</v>
      </c>
      <c r="S625" s="36">
        <v>0</v>
      </c>
    </row>
    <row r="626" spans="16:19" ht="15.5">
      <c r="P626" s="11" t="s">
        <v>472</v>
      </c>
      <c r="Q626" s="11" t="s">
        <v>67</v>
      </c>
      <c r="R626" s="36">
        <v>-3.8</v>
      </c>
      <c r="S626" s="36">
        <v>1.4</v>
      </c>
    </row>
    <row r="627" spans="16:19" ht="15.5">
      <c r="P627" s="11" t="s">
        <v>472</v>
      </c>
      <c r="Q627" s="11" t="s">
        <v>21</v>
      </c>
      <c r="R627" s="36">
        <v>13.9</v>
      </c>
      <c r="S627" s="36">
        <v>0.9</v>
      </c>
    </row>
    <row r="628" spans="16:19" ht="15.5">
      <c r="P628" s="11" t="s">
        <v>473</v>
      </c>
      <c r="Q628" s="11" t="s">
        <v>96</v>
      </c>
      <c r="R628" s="36">
        <v>-14.3</v>
      </c>
      <c r="S628" s="36">
        <v>1.2</v>
      </c>
    </row>
    <row r="629" spans="16:19" ht="15.5">
      <c r="P629" s="11" t="s">
        <v>474</v>
      </c>
      <c r="Q629" s="11" t="s">
        <v>33</v>
      </c>
      <c r="R629" s="36">
        <v>14.9</v>
      </c>
      <c r="S629" s="36">
        <v>1.6</v>
      </c>
    </row>
    <row r="630" spans="16:19" ht="15.5">
      <c r="P630" s="11" t="s">
        <v>474</v>
      </c>
      <c r="Q630" s="11" t="s">
        <v>96</v>
      </c>
      <c r="R630" s="36">
        <v>6.5</v>
      </c>
      <c r="S630" s="36">
        <v>1.3</v>
      </c>
    </row>
    <row r="631" spans="16:19" ht="15.5">
      <c r="P631" s="11" t="s">
        <v>474</v>
      </c>
      <c r="Q631" s="11" t="s">
        <v>34</v>
      </c>
      <c r="R631" s="36">
        <v>-7.4</v>
      </c>
      <c r="S631" s="36">
        <v>0.4</v>
      </c>
    </row>
    <row r="632" spans="16:19" ht="15.5">
      <c r="P632" s="11" t="s">
        <v>474</v>
      </c>
      <c r="Q632" s="11" t="s">
        <v>71</v>
      </c>
      <c r="R632" s="36">
        <v>-0.5</v>
      </c>
      <c r="S632" s="36">
        <v>5.8</v>
      </c>
    </row>
    <row r="633" spans="16:19" ht="15.5">
      <c r="P633" s="11" t="s">
        <v>474</v>
      </c>
      <c r="Q633" s="11" t="s">
        <v>46</v>
      </c>
      <c r="R633" s="36">
        <v>10.5</v>
      </c>
      <c r="S633" s="36">
        <v>0.3</v>
      </c>
    </row>
    <row r="634" spans="16:19" ht="15.5">
      <c r="P634" s="11" t="s">
        <v>474</v>
      </c>
      <c r="Q634" s="11" t="s">
        <v>30</v>
      </c>
      <c r="R634" s="36">
        <v>-2.4</v>
      </c>
      <c r="S634" s="36">
        <v>-0.3</v>
      </c>
    </row>
    <row r="635" spans="16:19" ht="15.5">
      <c r="P635" s="11" t="s">
        <v>474</v>
      </c>
      <c r="Q635" s="11" t="s">
        <v>37</v>
      </c>
      <c r="R635" s="36">
        <v>-1.8</v>
      </c>
      <c r="S635" s="36">
        <v>3.4</v>
      </c>
    </row>
    <row r="636" spans="16:19" ht="15.5">
      <c r="P636" s="11" t="s">
        <v>474</v>
      </c>
      <c r="Q636" s="11" t="s">
        <v>294</v>
      </c>
      <c r="R636" s="36">
        <v>9.8000000000000007</v>
      </c>
      <c r="S636" s="36">
        <v>1.1000000000000001</v>
      </c>
    </row>
    <row r="637" spans="16:19" ht="15.5">
      <c r="P637" s="11" t="s">
        <v>474</v>
      </c>
      <c r="Q637" s="11" t="s">
        <v>131</v>
      </c>
      <c r="R637" s="36">
        <v>14.5</v>
      </c>
      <c r="S637" s="36">
        <v>0.1</v>
      </c>
    </row>
    <row r="638" spans="16:19" ht="15.5">
      <c r="P638" s="11" t="s">
        <v>474</v>
      </c>
      <c r="Q638" s="11" t="s">
        <v>40</v>
      </c>
      <c r="R638" s="36">
        <v>9.1999999999999993</v>
      </c>
      <c r="S638" s="36">
        <v>1.6</v>
      </c>
    </row>
    <row r="639" spans="16:19" ht="15.5">
      <c r="P639" s="11" t="s">
        <v>474</v>
      </c>
      <c r="Q639" s="11" t="s">
        <v>41</v>
      </c>
      <c r="R639" s="36">
        <v>-3</v>
      </c>
      <c r="S639" s="36">
        <v>0.8</v>
      </c>
    </row>
    <row r="640" spans="16:19" ht="15.5">
      <c r="P640" s="11" t="s">
        <v>475</v>
      </c>
      <c r="Q640" s="11" t="s">
        <v>103</v>
      </c>
      <c r="R640" s="36">
        <v>-7.1</v>
      </c>
      <c r="S640" s="36">
        <v>0.4</v>
      </c>
    </row>
    <row r="641" spans="16:19" ht="15.5">
      <c r="P641" s="11" t="s">
        <v>476</v>
      </c>
      <c r="Q641" s="11" t="s">
        <v>35</v>
      </c>
      <c r="R641" s="36">
        <v>-3.2</v>
      </c>
      <c r="S641" s="36">
        <v>1.6</v>
      </c>
    </row>
    <row r="642" spans="16:19" ht="15.5">
      <c r="P642" s="11" t="s">
        <v>477</v>
      </c>
      <c r="Q642" s="11" t="s">
        <v>64</v>
      </c>
      <c r="R642" s="36">
        <v>-0.9</v>
      </c>
      <c r="S642" s="36">
        <v>0.7</v>
      </c>
    </row>
    <row r="643" spans="16:19" ht="15.5">
      <c r="P643" s="11" t="s">
        <v>478</v>
      </c>
      <c r="Q643" s="11" t="s">
        <v>217</v>
      </c>
      <c r="R643" s="36">
        <v>-29</v>
      </c>
      <c r="S643" s="36">
        <v>0.6</v>
      </c>
    </row>
    <row r="644" spans="16:19" ht="15.5">
      <c r="P644" s="11" t="s">
        <v>479</v>
      </c>
      <c r="Q644" s="11" t="s">
        <v>144</v>
      </c>
      <c r="R644" s="36">
        <v>-0.6</v>
      </c>
      <c r="S644" s="36">
        <v>0.1</v>
      </c>
    </row>
    <row r="645" spans="16:19" ht="15.5">
      <c r="P645" s="11" t="s">
        <v>480</v>
      </c>
      <c r="Q645" s="11" t="s">
        <v>30</v>
      </c>
      <c r="R645" s="36">
        <v>-14.4</v>
      </c>
      <c r="S645" s="36">
        <v>0.8</v>
      </c>
    </row>
    <row r="646" spans="16:19" ht="15.5">
      <c r="P646" s="11" t="s">
        <v>481</v>
      </c>
      <c r="Q646" s="11" t="s">
        <v>41</v>
      </c>
      <c r="R646" s="36">
        <v>4.3</v>
      </c>
      <c r="S646" s="36">
        <v>1.1000000000000001</v>
      </c>
    </row>
    <row r="647" spans="16:19" ht="15.5">
      <c r="P647" s="11" t="s">
        <v>482</v>
      </c>
      <c r="Q647" s="11" t="s">
        <v>34</v>
      </c>
      <c r="R647" s="36">
        <v>-9</v>
      </c>
      <c r="S647" s="36">
        <v>3.3</v>
      </c>
    </row>
    <row r="648" spans="16:19" ht="15.5">
      <c r="P648" s="11" t="s">
        <v>483</v>
      </c>
      <c r="Q648" s="11" t="s">
        <v>50</v>
      </c>
      <c r="R648" s="36">
        <v>-14.5</v>
      </c>
      <c r="S648" s="36">
        <v>2.9</v>
      </c>
    </row>
    <row r="649" spans="16:19" ht="15.5">
      <c r="P649" s="11" t="s">
        <v>484</v>
      </c>
      <c r="Q649" s="11" t="s">
        <v>50</v>
      </c>
      <c r="R649" s="36">
        <v>1.9</v>
      </c>
      <c r="S649" s="36">
        <v>5.5</v>
      </c>
    </row>
    <row r="650" spans="16:19" ht="15.5">
      <c r="P650" s="11" t="s">
        <v>485</v>
      </c>
      <c r="Q650" s="11" t="s">
        <v>55</v>
      </c>
      <c r="R650" s="36">
        <v>0.7</v>
      </c>
      <c r="S650" s="36">
        <v>2.9</v>
      </c>
    </row>
    <row r="651" spans="16:19" ht="15.5">
      <c r="P651" s="11" t="s">
        <v>486</v>
      </c>
      <c r="Q651" s="11" t="s">
        <v>48</v>
      </c>
      <c r="R651" s="36">
        <v>3.6</v>
      </c>
      <c r="S651" s="36">
        <v>3.7</v>
      </c>
    </row>
    <row r="652" spans="16:19" ht="15.5">
      <c r="P652" s="11" t="s">
        <v>486</v>
      </c>
      <c r="Q652" s="11" t="s">
        <v>82</v>
      </c>
      <c r="R652" s="36">
        <v>-18.7</v>
      </c>
      <c r="S652" s="36">
        <v>0.4</v>
      </c>
    </row>
    <row r="653" spans="16:19" ht="15.5">
      <c r="P653" s="11" t="s">
        <v>487</v>
      </c>
      <c r="Q653" s="11" t="s">
        <v>81</v>
      </c>
      <c r="R653" s="36">
        <v>-4.4000000000000004</v>
      </c>
      <c r="S653" s="36">
        <v>0.6</v>
      </c>
    </row>
    <row r="654" spans="16:19" ht="15.5">
      <c r="P654" s="11" t="s">
        <v>488</v>
      </c>
      <c r="Q654" s="11" t="s">
        <v>33</v>
      </c>
      <c r="R654" s="36">
        <v>-3.5</v>
      </c>
      <c r="S654" s="36">
        <v>1.4</v>
      </c>
    </row>
    <row r="655" spans="16:19" ht="15.5">
      <c r="P655" s="11" t="s">
        <v>489</v>
      </c>
      <c r="Q655" s="11" t="s">
        <v>96</v>
      </c>
      <c r="R655" s="36">
        <v>1.4</v>
      </c>
      <c r="S655" s="36">
        <v>0</v>
      </c>
    </row>
    <row r="656" spans="16:19" ht="15.5">
      <c r="P656" s="11" t="s">
        <v>490</v>
      </c>
      <c r="Q656" s="11" t="s">
        <v>23</v>
      </c>
      <c r="R656" s="36">
        <v>-11.1</v>
      </c>
      <c r="S656" s="36">
        <v>2.8</v>
      </c>
    </row>
    <row r="657" spans="16:19" ht="15.5">
      <c r="P657" s="11" t="s">
        <v>491</v>
      </c>
      <c r="Q657" s="11" t="s">
        <v>23</v>
      </c>
      <c r="R657" s="36">
        <v>-3.4</v>
      </c>
      <c r="S657" s="36">
        <v>-0.1</v>
      </c>
    </row>
    <row r="658" spans="16:19" ht="15.5">
      <c r="P658" s="11" t="s">
        <v>492</v>
      </c>
      <c r="Q658" s="11" t="s">
        <v>82</v>
      </c>
      <c r="R658" s="36">
        <v>6.8</v>
      </c>
      <c r="S658" s="36">
        <v>1.3</v>
      </c>
    </row>
    <row r="659" spans="16:19" ht="15.5">
      <c r="P659" s="11" t="s">
        <v>493</v>
      </c>
      <c r="Q659" s="11" t="s">
        <v>59</v>
      </c>
      <c r="R659" s="36">
        <v>-0.8</v>
      </c>
      <c r="S659" s="36">
        <v>0.9</v>
      </c>
    </row>
    <row r="660" spans="16:19" ht="15.5">
      <c r="P660" s="11" t="s">
        <v>494</v>
      </c>
      <c r="Q660" s="11" t="s">
        <v>41</v>
      </c>
      <c r="R660" s="36">
        <v>2.2999999999999998</v>
      </c>
      <c r="S660" s="36">
        <v>1.1000000000000001</v>
      </c>
    </row>
    <row r="661" spans="16:19" ht="15.5">
      <c r="P661" s="11" t="s">
        <v>495</v>
      </c>
      <c r="Q661" s="11" t="s">
        <v>82</v>
      </c>
      <c r="R661" s="36">
        <v>-15.4</v>
      </c>
      <c r="S661" s="36">
        <v>2.1</v>
      </c>
    </row>
    <row r="662" spans="16:19" ht="15.5">
      <c r="P662" s="11" t="s">
        <v>496</v>
      </c>
      <c r="Q662" s="11" t="s">
        <v>182</v>
      </c>
      <c r="R662" s="36">
        <v>-15</v>
      </c>
      <c r="S662" s="36">
        <v>1</v>
      </c>
    </row>
    <row r="663" spans="16:19" ht="15.5">
      <c r="P663" s="11" t="s">
        <v>497</v>
      </c>
      <c r="Q663" s="11" t="s">
        <v>34</v>
      </c>
      <c r="R663" s="36">
        <v>-4.7</v>
      </c>
      <c r="S663" s="36">
        <v>-0.1</v>
      </c>
    </row>
    <row r="664" spans="16:19" ht="15.5">
      <c r="P664" s="11" t="s">
        <v>498</v>
      </c>
      <c r="Q664" s="11" t="s">
        <v>50</v>
      </c>
      <c r="R664" s="36">
        <v>-9.3000000000000007</v>
      </c>
      <c r="S664" s="36">
        <v>0.1</v>
      </c>
    </row>
    <row r="665" spans="16:19" ht="15.5">
      <c r="P665" s="11" t="s">
        <v>499</v>
      </c>
      <c r="Q665" s="11" t="s">
        <v>21</v>
      </c>
      <c r="R665" s="36">
        <v>6.6</v>
      </c>
      <c r="S665" s="36">
        <v>0.2</v>
      </c>
    </row>
    <row r="666" spans="16:19" ht="15.5">
      <c r="P666" s="11" t="s">
        <v>500</v>
      </c>
      <c r="Q666" s="11" t="s">
        <v>29</v>
      </c>
      <c r="R666" s="36">
        <v>16.100000000000001</v>
      </c>
      <c r="S666" s="36">
        <v>0.6</v>
      </c>
    </row>
    <row r="667" spans="16:19" ht="15.5">
      <c r="P667" s="11" t="s">
        <v>501</v>
      </c>
      <c r="Q667" s="11" t="s">
        <v>96</v>
      </c>
      <c r="R667" s="36">
        <v>17.899999999999999</v>
      </c>
      <c r="S667" s="36">
        <v>0.3</v>
      </c>
    </row>
    <row r="668" spans="16:19" ht="15.5">
      <c r="P668" s="11" t="s">
        <v>501</v>
      </c>
      <c r="Q668" s="11" t="s">
        <v>34</v>
      </c>
      <c r="R668" s="36">
        <v>-5.9</v>
      </c>
      <c r="S668" s="36">
        <v>0.7</v>
      </c>
    </row>
    <row r="669" spans="16:19" ht="15.5">
      <c r="P669" s="11" t="s">
        <v>502</v>
      </c>
      <c r="Q669" s="11" t="s">
        <v>52</v>
      </c>
      <c r="R669" s="36">
        <v>13.6</v>
      </c>
      <c r="S669" s="36">
        <v>1.1000000000000001</v>
      </c>
    </row>
    <row r="670" spans="16:19" ht="15.5">
      <c r="P670" s="11" t="s">
        <v>503</v>
      </c>
      <c r="Q670" s="11" t="s">
        <v>33</v>
      </c>
      <c r="R670" s="36">
        <v>9.6</v>
      </c>
      <c r="S670" s="36">
        <v>1.2</v>
      </c>
    </row>
    <row r="671" spans="16:19" ht="15.5">
      <c r="P671" s="11" t="s">
        <v>503</v>
      </c>
      <c r="Q671" s="11" t="s">
        <v>82</v>
      </c>
      <c r="R671" s="36">
        <v>-9.1</v>
      </c>
      <c r="S671" s="36">
        <v>3.7</v>
      </c>
    </row>
    <row r="672" spans="16:19" ht="15.5">
      <c r="P672" s="11" t="s">
        <v>504</v>
      </c>
      <c r="Q672" s="11" t="s">
        <v>33</v>
      </c>
      <c r="R672" s="36">
        <v>20.5</v>
      </c>
      <c r="S672" s="36">
        <v>0.1</v>
      </c>
    </row>
    <row r="673" spans="16:19" ht="15.5">
      <c r="P673" s="11" t="s">
        <v>504</v>
      </c>
      <c r="Q673" s="11" t="s">
        <v>96</v>
      </c>
      <c r="R673" s="36">
        <v>0.2</v>
      </c>
      <c r="S673" s="36">
        <v>0.4</v>
      </c>
    </row>
    <row r="674" spans="16:19" ht="15.5">
      <c r="P674" s="11" t="s">
        <v>505</v>
      </c>
      <c r="Q674" s="11" t="s">
        <v>39</v>
      </c>
      <c r="R674" s="36">
        <v>-4.8</v>
      </c>
      <c r="S674" s="36">
        <v>0.1</v>
      </c>
    </row>
    <row r="675" spans="16:19" ht="15.5">
      <c r="P675" s="11" t="s">
        <v>506</v>
      </c>
      <c r="Q675" s="11" t="s">
        <v>35</v>
      </c>
      <c r="R675" s="36">
        <v>-4.0999999999999996</v>
      </c>
      <c r="S675" s="36">
        <v>1</v>
      </c>
    </row>
    <row r="676" spans="16:19" ht="15.5">
      <c r="P676" s="11" t="s">
        <v>507</v>
      </c>
      <c r="Q676" s="11" t="s">
        <v>294</v>
      </c>
      <c r="R676" s="36">
        <v>-2.2000000000000002</v>
      </c>
      <c r="S676" s="36">
        <v>0.4</v>
      </c>
    </row>
    <row r="677" spans="16:19" ht="15.5">
      <c r="P677" s="11" t="s">
        <v>508</v>
      </c>
      <c r="Q677" s="11" t="s">
        <v>71</v>
      </c>
      <c r="R677" s="36">
        <v>-10.199999999999999</v>
      </c>
      <c r="S677" s="36">
        <v>1.8</v>
      </c>
    </row>
    <row r="678" spans="16:19" ht="15.5">
      <c r="P678" s="11" t="s">
        <v>508</v>
      </c>
      <c r="Q678" s="11" t="s">
        <v>82</v>
      </c>
      <c r="R678" s="36">
        <v>23.9</v>
      </c>
      <c r="S678" s="36">
        <v>0.9</v>
      </c>
    </row>
    <row r="679" spans="16:19" ht="15.5">
      <c r="P679" s="11" t="s">
        <v>509</v>
      </c>
      <c r="Q679" s="11" t="s">
        <v>126</v>
      </c>
      <c r="R679" s="36">
        <v>3.9</v>
      </c>
      <c r="S679" s="36">
        <v>0.4</v>
      </c>
    </row>
    <row r="680" spans="16:19" ht="15.5">
      <c r="P680" s="11" t="s">
        <v>509</v>
      </c>
      <c r="Q680" s="11" t="s">
        <v>27</v>
      </c>
      <c r="R680" s="36">
        <v>14.1</v>
      </c>
      <c r="S680" s="36">
        <v>3.6</v>
      </c>
    </row>
    <row r="681" spans="16:19" ht="15.5">
      <c r="P681" s="11" t="s">
        <v>510</v>
      </c>
      <c r="Q681" s="11" t="s">
        <v>96</v>
      </c>
      <c r="R681" s="36">
        <v>5.3</v>
      </c>
      <c r="S681" s="36">
        <v>-0.2</v>
      </c>
    </row>
    <row r="682" spans="16:19" ht="15.5">
      <c r="P682" s="11" t="s">
        <v>511</v>
      </c>
      <c r="Q682" s="11" t="s">
        <v>217</v>
      </c>
      <c r="R682" s="36">
        <v>-19.899999999999999</v>
      </c>
      <c r="S682" s="36">
        <v>0</v>
      </c>
    </row>
    <row r="683" spans="16:19" ht="15.5">
      <c r="P683" s="11" t="s">
        <v>512</v>
      </c>
      <c r="Q683" s="11" t="s">
        <v>59</v>
      </c>
      <c r="R683" s="36">
        <v>8.3000000000000007</v>
      </c>
      <c r="S683" s="36">
        <v>0.4</v>
      </c>
    </row>
    <row r="684" spans="16:19" ht="15.5">
      <c r="P684" s="11" t="s">
        <v>513</v>
      </c>
      <c r="Q684" s="11" t="s">
        <v>82</v>
      </c>
      <c r="R684" s="36">
        <v>8.8000000000000007</v>
      </c>
      <c r="S684" s="36">
        <v>0.8</v>
      </c>
    </row>
    <row r="685" spans="16:19" ht="15.5">
      <c r="P685" s="11" t="s">
        <v>514</v>
      </c>
      <c r="Q685" s="11" t="s">
        <v>55</v>
      </c>
      <c r="R685" s="36">
        <v>-1.9</v>
      </c>
      <c r="S685" s="36">
        <v>4.0999999999999996</v>
      </c>
    </row>
    <row r="686" spans="16:19" ht="15.5">
      <c r="P686" s="11" t="s">
        <v>514</v>
      </c>
      <c r="Q686" s="11" t="s">
        <v>38</v>
      </c>
      <c r="R686" s="36">
        <v>-0.2</v>
      </c>
      <c r="S686" s="36">
        <v>0.3</v>
      </c>
    </row>
    <row r="687" spans="16:19" ht="15.5">
      <c r="P687" s="11" t="s">
        <v>514</v>
      </c>
      <c r="Q687" s="11" t="s">
        <v>39</v>
      </c>
      <c r="R687" s="36">
        <v>-10.9</v>
      </c>
      <c r="S687" s="36">
        <v>3.4</v>
      </c>
    </row>
    <row r="688" spans="16:19" ht="15.5">
      <c r="P688" s="11" t="s">
        <v>515</v>
      </c>
      <c r="Q688" s="11" t="s">
        <v>126</v>
      </c>
      <c r="R688" s="36">
        <v>1.2</v>
      </c>
      <c r="S688" s="36">
        <v>0</v>
      </c>
    </row>
    <row r="689" spans="16:19" ht="15.5">
      <c r="P689" s="11" t="s">
        <v>515</v>
      </c>
      <c r="Q689" s="11" t="s">
        <v>48</v>
      </c>
      <c r="R689" s="36">
        <v>2.7</v>
      </c>
      <c r="S689" s="36">
        <v>1.4</v>
      </c>
    </row>
    <row r="690" spans="16:19" ht="15.5">
      <c r="P690" s="11" t="s">
        <v>516</v>
      </c>
      <c r="Q690" s="11" t="s">
        <v>144</v>
      </c>
      <c r="R690" s="36">
        <v>-3.1</v>
      </c>
      <c r="S690" s="36">
        <v>6.8</v>
      </c>
    </row>
    <row r="691" spans="16:19" ht="15.5">
      <c r="P691" s="11" t="s">
        <v>516</v>
      </c>
      <c r="Q691" s="11" t="s">
        <v>118</v>
      </c>
      <c r="R691" s="36">
        <v>-7.7</v>
      </c>
      <c r="S691" s="36">
        <v>8.3000000000000007</v>
      </c>
    </row>
    <row r="692" spans="16:19" ht="15.5">
      <c r="P692" s="11" t="s">
        <v>516</v>
      </c>
      <c r="Q692" s="11" t="s">
        <v>55</v>
      </c>
      <c r="R692" s="36">
        <v>-0.8</v>
      </c>
      <c r="S692" s="36">
        <v>1.8</v>
      </c>
    </row>
    <row r="693" spans="16:19" ht="15.5">
      <c r="P693" s="11" t="s">
        <v>516</v>
      </c>
      <c r="Q693" s="11" t="s">
        <v>25</v>
      </c>
      <c r="R693" s="36">
        <v>-7.3</v>
      </c>
      <c r="S693" s="36">
        <v>0.5</v>
      </c>
    </row>
    <row r="694" spans="16:19" ht="15.5">
      <c r="P694" s="11" t="s">
        <v>517</v>
      </c>
      <c r="Q694" s="11" t="s">
        <v>29</v>
      </c>
      <c r="R694" s="36">
        <v>-4</v>
      </c>
      <c r="S694" s="36">
        <v>0</v>
      </c>
    </row>
    <row r="695" spans="16:19" ht="15.5">
      <c r="P695" s="11" t="s">
        <v>518</v>
      </c>
      <c r="Q695" s="11" t="s">
        <v>126</v>
      </c>
      <c r="R695" s="36">
        <v>2.7</v>
      </c>
      <c r="S695" s="36">
        <v>0.1</v>
      </c>
    </row>
    <row r="696" spans="16:19" ht="15.5">
      <c r="P696" s="11" t="s">
        <v>519</v>
      </c>
      <c r="Q696" s="11" t="s">
        <v>23</v>
      </c>
      <c r="R696" s="36">
        <v>-5.8</v>
      </c>
      <c r="S696" s="36">
        <v>2.4</v>
      </c>
    </row>
    <row r="697" spans="16:19" ht="15.5">
      <c r="P697" s="11" t="s">
        <v>520</v>
      </c>
      <c r="Q697" s="11" t="s">
        <v>96</v>
      </c>
      <c r="R697" s="36">
        <v>6.9</v>
      </c>
      <c r="S697" s="36">
        <v>-0.1</v>
      </c>
    </row>
    <row r="698" spans="16:19" ht="15.5">
      <c r="P698" s="11" t="s">
        <v>521</v>
      </c>
      <c r="Q698" s="11" t="s">
        <v>79</v>
      </c>
      <c r="R698" s="36">
        <v>-22.4</v>
      </c>
      <c r="S698" s="36">
        <v>1.3</v>
      </c>
    </row>
    <row r="699" spans="16:19" ht="15.5">
      <c r="P699" s="11" t="s">
        <v>522</v>
      </c>
      <c r="Q699" s="11" t="s">
        <v>25</v>
      </c>
      <c r="R699" s="36">
        <v>-16.8</v>
      </c>
      <c r="S699" s="36">
        <v>11</v>
      </c>
    </row>
    <row r="700" spans="16:19" ht="15.5">
      <c r="P700" s="11" t="s">
        <v>523</v>
      </c>
      <c r="Q700" s="11" t="s">
        <v>25</v>
      </c>
      <c r="R700" s="36">
        <v>-13.4</v>
      </c>
      <c r="S700" s="36">
        <v>9.4</v>
      </c>
    </row>
    <row r="701" spans="16:19" ht="15.5">
      <c r="P701" s="11" t="s">
        <v>524</v>
      </c>
      <c r="Q701" s="11" t="s">
        <v>525</v>
      </c>
      <c r="R701" s="36">
        <v>-9.1999999999999993</v>
      </c>
      <c r="S701" s="36">
        <v>6.5</v>
      </c>
    </row>
    <row r="702" spans="16:19" ht="15.5">
      <c r="P702" s="11" t="s">
        <v>524</v>
      </c>
      <c r="Q702" s="11" t="s">
        <v>38</v>
      </c>
      <c r="R702" s="36">
        <v>9.6999999999999993</v>
      </c>
      <c r="S702" s="36">
        <v>1.3</v>
      </c>
    </row>
    <row r="703" spans="16:19" ht="15.5">
      <c r="P703" s="11" t="s">
        <v>524</v>
      </c>
      <c r="Q703" s="11" t="s">
        <v>21</v>
      </c>
      <c r="R703" s="36">
        <v>2</v>
      </c>
      <c r="S703" s="36">
        <v>0.8</v>
      </c>
    </row>
    <row r="704" spans="16:19" ht="15.5">
      <c r="P704" s="11" t="s">
        <v>526</v>
      </c>
      <c r="Q704" s="11" t="s">
        <v>25</v>
      </c>
      <c r="R704" s="36">
        <v>34.6</v>
      </c>
      <c r="S704" s="36">
        <v>5.8</v>
      </c>
    </row>
    <row r="705" spans="16:19" ht="15.5">
      <c r="P705" s="11" t="s">
        <v>527</v>
      </c>
      <c r="Q705" s="11" t="s">
        <v>82</v>
      </c>
      <c r="R705" s="36">
        <v>1</v>
      </c>
      <c r="S705" s="36">
        <v>1.2</v>
      </c>
    </row>
    <row r="706" spans="16:19" ht="15.5">
      <c r="P706" s="11" t="s">
        <v>528</v>
      </c>
      <c r="Q706" s="11" t="s">
        <v>96</v>
      </c>
      <c r="R706" s="36">
        <v>18.2</v>
      </c>
      <c r="S706" s="36">
        <v>-0.4</v>
      </c>
    </row>
    <row r="707" spans="16:19" ht="15.5">
      <c r="P707" s="11" t="s">
        <v>528</v>
      </c>
      <c r="Q707" s="11" t="s">
        <v>82</v>
      </c>
      <c r="R707" s="36">
        <v>18.899999999999999</v>
      </c>
      <c r="S707" s="36">
        <v>0.6</v>
      </c>
    </row>
    <row r="708" spans="16:19" ht="15.5">
      <c r="P708" s="11" t="s">
        <v>529</v>
      </c>
      <c r="Q708" s="11" t="s">
        <v>46</v>
      </c>
      <c r="R708" s="36">
        <v>-4.2</v>
      </c>
      <c r="S708" s="36">
        <v>0</v>
      </c>
    </row>
    <row r="709" spans="16:19" ht="15.5">
      <c r="P709" s="11" t="s">
        <v>530</v>
      </c>
      <c r="Q709" s="11" t="s">
        <v>103</v>
      </c>
      <c r="R709" s="36">
        <v>6.5</v>
      </c>
      <c r="S709" s="36">
        <v>0.9</v>
      </c>
    </row>
    <row r="710" spans="16:19" ht="15.5">
      <c r="P710" s="11" t="s">
        <v>531</v>
      </c>
      <c r="Q710" s="11" t="s">
        <v>25</v>
      </c>
      <c r="R710" s="36">
        <v>7</v>
      </c>
      <c r="S710" s="36">
        <v>0.6</v>
      </c>
    </row>
    <row r="711" spans="16:19" ht="15.5">
      <c r="P711" s="11" t="s">
        <v>532</v>
      </c>
      <c r="Q711" s="11" t="s">
        <v>126</v>
      </c>
      <c r="R711" s="36">
        <v>-0.3</v>
      </c>
      <c r="S711" s="36">
        <v>0</v>
      </c>
    </row>
    <row r="712" spans="16:19" ht="15.5">
      <c r="P712" s="11" t="s">
        <v>532</v>
      </c>
      <c r="Q712" s="11" t="s">
        <v>96</v>
      </c>
      <c r="R712" s="36">
        <v>9.5</v>
      </c>
      <c r="S712" s="36">
        <v>2</v>
      </c>
    </row>
    <row r="713" spans="16:19" ht="15.5">
      <c r="P713" s="11" t="s">
        <v>532</v>
      </c>
      <c r="Q713" s="11" t="s">
        <v>64</v>
      </c>
      <c r="R713" s="36">
        <v>-10.1</v>
      </c>
      <c r="S713" s="36">
        <v>1.3</v>
      </c>
    </row>
    <row r="714" spans="16:19" ht="15.5">
      <c r="P714" s="11" t="s">
        <v>532</v>
      </c>
      <c r="Q714" s="11" t="s">
        <v>34</v>
      </c>
      <c r="R714" s="36">
        <v>-2.9</v>
      </c>
      <c r="S714" s="36">
        <v>0</v>
      </c>
    </row>
    <row r="715" spans="16:19" ht="15.5">
      <c r="P715" s="11" t="s">
        <v>532</v>
      </c>
      <c r="Q715" s="11" t="s">
        <v>35</v>
      </c>
      <c r="R715" s="36">
        <v>-0.3</v>
      </c>
      <c r="S715" s="36">
        <v>0.3</v>
      </c>
    </row>
    <row r="716" spans="16:19" ht="15.5">
      <c r="P716" s="11" t="s">
        <v>532</v>
      </c>
      <c r="Q716" s="11" t="s">
        <v>29</v>
      </c>
      <c r="R716" s="36">
        <v>-1.3</v>
      </c>
      <c r="S716" s="36">
        <v>4.9000000000000004</v>
      </c>
    </row>
    <row r="717" spans="16:19" ht="15.5">
      <c r="P717" s="11" t="s">
        <v>532</v>
      </c>
      <c r="Q717" s="11" t="s">
        <v>38</v>
      </c>
      <c r="R717" s="36">
        <v>1.6</v>
      </c>
      <c r="S717" s="36">
        <v>0.6</v>
      </c>
    </row>
    <row r="718" spans="16:19" ht="15.5">
      <c r="P718" s="11" t="s">
        <v>532</v>
      </c>
      <c r="Q718" s="11" t="s">
        <v>39</v>
      </c>
      <c r="R718" s="36">
        <v>-3.9</v>
      </c>
      <c r="S718" s="36">
        <v>0.6</v>
      </c>
    </row>
    <row r="719" spans="16:19" ht="15.5">
      <c r="P719" s="11" t="s">
        <v>532</v>
      </c>
      <c r="Q719" s="11" t="s">
        <v>81</v>
      </c>
      <c r="R719" s="36">
        <v>11.2</v>
      </c>
      <c r="S719" s="36">
        <v>0.6</v>
      </c>
    </row>
    <row r="720" spans="16:19" ht="15.5">
      <c r="P720" s="11" t="s">
        <v>532</v>
      </c>
      <c r="Q720" s="11" t="s">
        <v>82</v>
      </c>
      <c r="R720" s="36">
        <v>7.8</v>
      </c>
      <c r="S720" s="36">
        <v>1.2</v>
      </c>
    </row>
    <row r="721" spans="16:19" ht="15.5">
      <c r="P721" s="11" t="s">
        <v>532</v>
      </c>
      <c r="Q721" s="11" t="s">
        <v>140</v>
      </c>
      <c r="R721" s="36">
        <v>-8.8000000000000007</v>
      </c>
      <c r="S721" s="36">
        <v>0.3</v>
      </c>
    </row>
    <row r="722" spans="16:19" ht="15.5">
      <c r="P722" s="11" t="s">
        <v>533</v>
      </c>
      <c r="Q722" s="11" t="s">
        <v>81</v>
      </c>
      <c r="R722" s="36">
        <v>13.5</v>
      </c>
      <c r="S722" s="36">
        <v>0</v>
      </c>
    </row>
    <row r="723" spans="16:19" ht="15.5">
      <c r="P723" s="11" t="s">
        <v>534</v>
      </c>
      <c r="Q723" s="11" t="s">
        <v>190</v>
      </c>
      <c r="R723" s="36">
        <v>-0.1</v>
      </c>
      <c r="S723" s="36">
        <v>0.1</v>
      </c>
    </row>
    <row r="724" spans="16:19" ht="15.5">
      <c r="P724" s="11" t="s">
        <v>535</v>
      </c>
      <c r="Q724" s="11" t="s">
        <v>46</v>
      </c>
      <c r="R724" s="36">
        <v>0.1</v>
      </c>
      <c r="S724" s="36">
        <v>1.2</v>
      </c>
    </row>
    <row r="725" spans="16:19" ht="15.5">
      <c r="P725" s="11" t="s">
        <v>536</v>
      </c>
      <c r="Q725" s="11" t="s">
        <v>71</v>
      </c>
      <c r="R725" s="36">
        <v>-16.5</v>
      </c>
      <c r="S725" s="36">
        <v>5.9</v>
      </c>
    </row>
    <row r="726" spans="16:19" ht="15.5">
      <c r="P726" s="11" t="s">
        <v>537</v>
      </c>
      <c r="Q726" s="11" t="s">
        <v>48</v>
      </c>
      <c r="R726" s="36">
        <v>26.7</v>
      </c>
      <c r="S726" s="36">
        <v>2.1</v>
      </c>
    </row>
    <row r="727" spans="16:19" ht="15.5">
      <c r="P727" s="11" t="s">
        <v>538</v>
      </c>
      <c r="Q727" s="11" t="s">
        <v>190</v>
      </c>
      <c r="R727" s="36">
        <v>20.2</v>
      </c>
      <c r="S727" s="36">
        <v>-0.3</v>
      </c>
    </row>
    <row r="728" spans="16:19" ht="15.5">
      <c r="P728" s="11" t="s">
        <v>539</v>
      </c>
      <c r="Q728" s="11" t="s">
        <v>29</v>
      </c>
      <c r="R728" s="36">
        <v>-4.7</v>
      </c>
      <c r="S728" s="36">
        <v>0</v>
      </c>
    </row>
    <row r="729" spans="16:19" ht="15.5">
      <c r="P729" s="11" t="s">
        <v>540</v>
      </c>
      <c r="Q729" s="11" t="s">
        <v>21</v>
      </c>
      <c r="R729" s="36">
        <v>-0.6</v>
      </c>
      <c r="S729" s="36">
        <v>0.6</v>
      </c>
    </row>
    <row r="730" spans="16:19" ht="15.5">
      <c r="P730" s="11" t="s">
        <v>541</v>
      </c>
      <c r="Q730" s="11" t="s">
        <v>96</v>
      </c>
      <c r="R730" s="36">
        <v>7.2</v>
      </c>
      <c r="S730" s="36">
        <v>1.6</v>
      </c>
    </row>
    <row r="731" spans="16:19" ht="15.5">
      <c r="P731" s="11" t="s">
        <v>541</v>
      </c>
      <c r="Q731" s="11" t="s">
        <v>64</v>
      </c>
      <c r="R731" s="36">
        <v>-6.3</v>
      </c>
      <c r="S731" s="36">
        <v>-0.2</v>
      </c>
    </row>
    <row r="732" spans="16:19" ht="15.5">
      <c r="P732" s="11" t="s">
        <v>541</v>
      </c>
      <c r="Q732" s="11" t="s">
        <v>35</v>
      </c>
      <c r="R732" s="36">
        <v>2</v>
      </c>
      <c r="S732" s="36">
        <v>0.4</v>
      </c>
    </row>
    <row r="733" spans="16:19" ht="15.5">
      <c r="P733" s="11" t="s">
        <v>541</v>
      </c>
      <c r="Q733" s="11" t="s">
        <v>29</v>
      </c>
      <c r="R733" s="36">
        <v>-16.600000000000001</v>
      </c>
      <c r="S733" s="36">
        <v>0.3</v>
      </c>
    </row>
    <row r="734" spans="16:19" ht="15.5">
      <c r="P734" s="11" t="s">
        <v>541</v>
      </c>
      <c r="Q734" s="11" t="s">
        <v>25</v>
      </c>
      <c r="R734" s="36">
        <v>7.9</v>
      </c>
      <c r="S734" s="36">
        <v>-0.1</v>
      </c>
    </row>
    <row r="735" spans="16:19" ht="15.5">
      <c r="P735" s="11" t="s">
        <v>542</v>
      </c>
      <c r="Q735" s="11" t="s">
        <v>25</v>
      </c>
      <c r="R735" s="36">
        <v>9.3000000000000007</v>
      </c>
      <c r="S735" s="36">
        <v>0</v>
      </c>
    </row>
    <row r="736" spans="16:19" ht="15.5">
      <c r="P736" s="11" t="s">
        <v>543</v>
      </c>
      <c r="Q736" s="11" t="s">
        <v>41</v>
      </c>
      <c r="R736" s="36">
        <v>0</v>
      </c>
      <c r="S736" s="36">
        <v>1.8</v>
      </c>
    </row>
    <row r="737" spans="16:19" ht="15.5">
      <c r="P737" s="11" t="s">
        <v>544</v>
      </c>
      <c r="Q737" s="11" t="s">
        <v>34</v>
      </c>
      <c r="R737" s="36">
        <v>0</v>
      </c>
      <c r="S737" s="36">
        <v>-0.1</v>
      </c>
    </row>
    <row r="738" spans="16:19" ht="15.5">
      <c r="P738" s="11" t="s">
        <v>544</v>
      </c>
      <c r="Q738" s="11" t="s">
        <v>71</v>
      </c>
      <c r="R738" s="36">
        <v>-24.8</v>
      </c>
      <c r="S738" s="36">
        <v>9.6999999999999993</v>
      </c>
    </row>
    <row r="739" spans="16:19" ht="15.5">
      <c r="P739" s="11" t="s">
        <v>545</v>
      </c>
      <c r="Q739" s="11" t="s">
        <v>36</v>
      </c>
      <c r="R739" s="36">
        <v>-7.3</v>
      </c>
      <c r="S739" s="36">
        <v>1.4</v>
      </c>
    </row>
    <row r="740" spans="16:19" ht="15.5">
      <c r="P740" s="11" t="s">
        <v>546</v>
      </c>
      <c r="Q740" s="11" t="s">
        <v>96</v>
      </c>
      <c r="R740" s="36">
        <v>28.3</v>
      </c>
      <c r="S740" s="36">
        <v>1.8</v>
      </c>
    </row>
    <row r="741" spans="16:19" ht="15.5">
      <c r="P741" s="11" t="s">
        <v>546</v>
      </c>
      <c r="Q741" s="11" t="s">
        <v>50</v>
      </c>
      <c r="R741" s="36">
        <v>7.8</v>
      </c>
      <c r="S741" s="36">
        <v>1.6</v>
      </c>
    </row>
    <row r="742" spans="16:19" ht="15.5">
      <c r="P742" s="11" t="s">
        <v>547</v>
      </c>
      <c r="Q742" s="11" t="s">
        <v>82</v>
      </c>
      <c r="R742" s="36">
        <v>14.6</v>
      </c>
      <c r="S742" s="36">
        <v>6.9</v>
      </c>
    </row>
    <row r="743" spans="16:19" ht="15.5">
      <c r="P743" s="11" t="s">
        <v>548</v>
      </c>
      <c r="Q743" s="11" t="s">
        <v>35</v>
      </c>
      <c r="R743" s="36">
        <v>0.5</v>
      </c>
      <c r="S743" s="36">
        <v>0.1</v>
      </c>
    </row>
    <row r="744" spans="16:19" ht="15.5">
      <c r="P744" s="11" t="s">
        <v>549</v>
      </c>
      <c r="Q744" s="11" t="s">
        <v>126</v>
      </c>
      <c r="R744" s="36">
        <v>-6.1</v>
      </c>
      <c r="S744" s="36">
        <v>1.7</v>
      </c>
    </row>
    <row r="745" spans="16:19" ht="15.5">
      <c r="P745" s="11" t="s">
        <v>549</v>
      </c>
      <c r="Q745" s="11" t="s">
        <v>103</v>
      </c>
      <c r="R745" s="36">
        <v>11.7</v>
      </c>
      <c r="S745" s="36">
        <v>0.4</v>
      </c>
    </row>
    <row r="746" spans="16:19" ht="15.5">
      <c r="P746" s="11" t="s">
        <v>549</v>
      </c>
      <c r="Q746" s="11" t="s">
        <v>48</v>
      </c>
      <c r="R746" s="36">
        <v>-5.2</v>
      </c>
      <c r="S746" s="36">
        <v>0.6</v>
      </c>
    </row>
    <row r="747" spans="16:19" ht="15.5">
      <c r="P747" s="11" t="s">
        <v>549</v>
      </c>
      <c r="Q747" s="11" t="s">
        <v>96</v>
      </c>
      <c r="R747" s="36">
        <v>21.7</v>
      </c>
      <c r="S747" s="36">
        <v>1.3</v>
      </c>
    </row>
    <row r="748" spans="16:19" ht="15.5">
      <c r="P748" s="11" t="s">
        <v>549</v>
      </c>
      <c r="Q748" s="11" t="s">
        <v>64</v>
      </c>
      <c r="R748" s="36">
        <v>-5.5</v>
      </c>
      <c r="S748" s="36">
        <v>1.4</v>
      </c>
    </row>
    <row r="749" spans="16:19" ht="15.5">
      <c r="P749" s="11" t="s">
        <v>549</v>
      </c>
      <c r="Q749" s="11" t="s">
        <v>27</v>
      </c>
      <c r="R749" s="36">
        <v>7.2</v>
      </c>
      <c r="S749" s="36">
        <v>-0.4</v>
      </c>
    </row>
    <row r="750" spans="16:19" ht="15.5">
      <c r="P750" s="11" t="s">
        <v>549</v>
      </c>
      <c r="Q750" s="11" t="s">
        <v>34</v>
      </c>
      <c r="R750" s="36">
        <v>-0.6</v>
      </c>
      <c r="S750" s="36">
        <v>0.5</v>
      </c>
    </row>
    <row r="751" spans="16:19" ht="15.5">
      <c r="P751" s="11" t="s">
        <v>549</v>
      </c>
      <c r="Q751" s="11" t="s">
        <v>35</v>
      </c>
      <c r="R751" s="36">
        <v>-5.6</v>
      </c>
      <c r="S751" s="36">
        <v>0.3</v>
      </c>
    </row>
    <row r="752" spans="16:19" ht="15.5">
      <c r="P752" s="11" t="s">
        <v>549</v>
      </c>
      <c r="Q752" s="11" t="s">
        <v>71</v>
      </c>
      <c r="R752" s="36">
        <v>4.0999999999999996</v>
      </c>
      <c r="S752" s="36">
        <v>0.6</v>
      </c>
    </row>
    <row r="753" spans="16:19" ht="15.5">
      <c r="P753" s="11" t="s">
        <v>549</v>
      </c>
      <c r="Q753" s="11" t="s">
        <v>29</v>
      </c>
      <c r="R753" s="36">
        <v>2.5</v>
      </c>
      <c r="S753" s="36">
        <v>1</v>
      </c>
    </row>
    <row r="754" spans="16:19" ht="15.5">
      <c r="P754" s="11" t="s">
        <v>549</v>
      </c>
      <c r="Q754" s="11" t="s">
        <v>144</v>
      </c>
      <c r="R754" s="36">
        <v>-0.2</v>
      </c>
      <c r="S754" s="36">
        <v>2.7</v>
      </c>
    </row>
    <row r="755" spans="16:19" ht="15.5">
      <c r="P755" s="11" t="s">
        <v>549</v>
      </c>
      <c r="Q755" s="11" t="s">
        <v>86</v>
      </c>
      <c r="R755" s="36">
        <v>-0.8</v>
      </c>
      <c r="S755" s="36">
        <v>0.5</v>
      </c>
    </row>
    <row r="756" spans="16:19" ht="15.5">
      <c r="P756" s="11" t="s">
        <v>549</v>
      </c>
      <c r="Q756" s="11" t="s">
        <v>30</v>
      </c>
      <c r="R756" s="36">
        <v>3.5</v>
      </c>
      <c r="S756" s="36">
        <v>0.2</v>
      </c>
    </row>
    <row r="757" spans="16:19" ht="15.5">
      <c r="P757" s="11" t="s">
        <v>549</v>
      </c>
      <c r="Q757" s="11" t="s">
        <v>50</v>
      </c>
      <c r="R757" s="36">
        <v>20.3</v>
      </c>
      <c r="S757" s="36">
        <v>0.9</v>
      </c>
    </row>
    <row r="758" spans="16:19" ht="15.5">
      <c r="P758" s="11" t="s">
        <v>549</v>
      </c>
      <c r="Q758" s="11" t="s">
        <v>55</v>
      </c>
      <c r="R758" s="36">
        <v>-0.8</v>
      </c>
      <c r="S758" s="36">
        <v>0.7</v>
      </c>
    </row>
    <row r="759" spans="16:19" ht="15.5">
      <c r="P759" s="11" t="s">
        <v>549</v>
      </c>
      <c r="Q759" s="11" t="s">
        <v>38</v>
      </c>
      <c r="R759" s="36">
        <v>4.5999999999999996</v>
      </c>
      <c r="S759" s="36">
        <v>5.0999999999999996</v>
      </c>
    </row>
    <row r="760" spans="16:19" ht="15.5">
      <c r="P760" s="11" t="s">
        <v>549</v>
      </c>
      <c r="Q760" s="11" t="s">
        <v>39</v>
      </c>
      <c r="R760" s="36">
        <v>1.4</v>
      </c>
      <c r="S760" s="36">
        <v>1.5</v>
      </c>
    </row>
    <row r="761" spans="16:19" ht="15.5">
      <c r="P761" s="11" t="s">
        <v>549</v>
      </c>
      <c r="Q761" s="11" t="s">
        <v>81</v>
      </c>
      <c r="R761" s="36">
        <v>2.5</v>
      </c>
      <c r="S761" s="36">
        <v>1.3</v>
      </c>
    </row>
    <row r="762" spans="16:19" ht="15.5">
      <c r="P762" s="11" t="s">
        <v>549</v>
      </c>
      <c r="Q762" s="11" t="s">
        <v>82</v>
      </c>
      <c r="R762" s="36">
        <v>11.3</v>
      </c>
      <c r="S762" s="36">
        <v>0</v>
      </c>
    </row>
    <row r="763" spans="16:19" ht="15.5">
      <c r="P763" s="11" t="s">
        <v>549</v>
      </c>
      <c r="Q763" s="11" t="s">
        <v>25</v>
      </c>
      <c r="R763" s="36">
        <v>7.4</v>
      </c>
      <c r="S763" s="36">
        <v>-0.1</v>
      </c>
    </row>
    <row r="764" spans="16:19" ht="15.5">
      <c r="P764" s="11" t="s">
        <v>549</v>
      </c>
      <c r="Q764" s="11" t="s">
        <v>43</v>
      </c>
      <c r="R764" s="36">
        <v>-3.7</v>
      </c>
      <c r="S764" s="36">
        <v>1</v>
      </c>
    </row>
    <row r="765" spans="16:19" ht="15.5">
      <c r="P765" s="11" t="s">
        <v>549</v>
      </c>
      <c r="Q765" s="11" t="s">
        <v>40</v>
      </c>
      <c r="R765" s="36">
        <v>4</v>
      </c>
      <c r="S765" s="36">
        <v>2.4</v>
      </c>
    </row>
    <row r="766" spans="16:19" ht="15.5">
      <c r="P766" s="11" t="s">
        <v>550</v>
      </c>
      <c r="Q766" s="11" t="s">
        <v>23</v>
      </c>
      <c r="R766" s="36">
        <v>-6.5</v>
      </c>
      <c r="S766" s="36">
        <v>-0.1</v>
      </c>
    </row>
    <row r="767" spans="16:19" ht="15.5">
      <c r="P767" s="11" t="s">
        <v>551</v>
      </c>
      <c r="Q767" s="11" t="s">
        <v>67</v>
      </c>
      <c r="R767" s="36">
        <v>9</v>
      </c>
      <c r="S767" s="36">
        <v>3.2</v>
      </c>
    </row>
    <row r="768" spans="16:19" ht="15.5">
      <c r="P768" s="11" t="s">
        <v>551</v>
      </c>
      <c r="Q768" s="11" t="s">
        <v>25</v>
      </c>
      <c r="R768" s="36">
        <v>16.2</v>
      </c>
      <c r="S768" s="36">
        <v>1</v>
      </c>
    </row>
    <row r="769" spans="16:19" ht="15.5">
      <c r="P769" s="11" t="s">
        <v>552</v>
      </c>
      <c r="Q769" s="11" t="s">
        <v>25</v>
      </c>
      <c r="R769" s="36">
        <v>-5.6</v>
      </c>
      <c r="S769" s="36">
        <v>3</v>
      </c>
    </row>
    <row r="770" spans="16:19" ht="15.5">
      <c r="P770" s="11" t="s">
        <v>553</v>
      </c>
      <c r="Q770" s="11" t="s">
        <v>46</v>
      </c>
      <c r="R770" s="36">
        <v>4.8</v>
      </c>
      <c r="S770" s="36">
        <v>0.6</v>
      </c>
    </row>
    <row r="771" spans="16:19" ht="15.5">
      <c r="P771" s="11" t="s">
        <v>554</v>
      </c>
      <c r="Q771" s="11" t="s">
        <v>82</v>
      </c>
      <c r="R771" s="36">
        <v>-2.2999999999999998</v>
      </c>
      <c r="S771" s="36">
        <v>0.7</v>
      </c>
    </row>
    <row r="772" spans="16:19" ht="15.5">
      <c r="P772" s="11" t="s">
        <v>555</v>
      </c>
      <c r="Q772" s="11" t="s">
        <v>33</v>
      </c>
      <c r="R772" s="36">
        <v>17.2</v>
      </c>
      <c r="S772" s="36">
        <v>-0.1</v>
      </c>
    </row>
    <row r="773" spans="16:19" ht="15.5">
      <c r="P773" s="11" t="s">
        <v>555</v>
      </c>
      <c r="Q773" s="11" t="s">
        <v>27</v>
      </c>
      <c r="R773" s="36">
        <v>9.5</v>
      </c>
      <c r="S773" s="36">
        <v>0.3</v>
      </c>
    </row>
    <row r="774" spans="16:19" ht="15.5">
      <c r="P774" s="11" t="s">
        <v>555</v>
      </c>
      <c r="Q774" s="11" t="s">
        <v>56</v>
      </c>
      <c r="R774" s="36">
        <v>-12.9</v>
      </c>
      <c r="S774" s="36">
        <v>0</v>
      </c>
    </row>
    <row r="775" spans="16:19" ht="15.5">
      <c r="P775" s="11" t="s">
        <v>556</v>
      </c>
      <c r="Q775" s="11" t="s">
        <v>52</v>
      </c>
      <c r="R775" s="36">
        <v>-0.4</v>
      </c>
      <c r="S775" s="36">
        <v>2.1</v>
      </c>
    </row>
    <row r="776" spans="16:19" ht="15.5">
      <c r="P776" s="11" t="s">
        <v>557</v>
      </c>
      <c r="Q776" s="11" t="s">
        <v>82</v>
      </c>
      <c r="R776" s="36">
        <v>-5.3</v>
      </c>
      <c r="S776" s="36">
        <v>10.7</v>
      </c>
    </row>
    <row r="777" spans="16:19" ht="15.5">
      <c r="P777" s="11" t="s">
        <v>558</v>
      </c>
      <c r="Q777" s="11" t="s">
        <v>103</v>
      </c>
      <c r="R777" s="36">
        <v>8</v>
      </c>
      <c r="S777" s="36">
        <v>-0.2</v>
      </c>
    </row>
    <row r="778" spans="16:19" ht="15.5">
      <c r="P778" s="11" t="s">
        <v>558</v>
      </c>
      <c r="Q778" s="11" t="s">
        <v>96</v>
      </c>
      <c r="R778" s="36">
        <v>6.5</v>
      </c>
      <c r="S778" s="36">
        <v>4.3</v>
      </c>
    </row>
    <row r="779" spans="16:19" ht="15.5">
      <c r="P779" s="11" t="s">
        <v>558</v>
      </c>
      <c r="Q779" s="11" t="s">
        <v>34</v>
      </c>
      <c r="R779" s="36">
        <v>-8</v>
      </c>
      <c r="S779" s="36">
        <v>0.4</v>
      </c>
    </row>
    <row r="780" spans="16:19" ht="15.5">
      <c r="P780" s="11" t="s">
        <v>558</v>
      </c>
      <c r="Q780" s="11" t="s">
        <v>35</v>
      </c>
      <c r="R780" s="36">
        <v>-6.2</v>
      </c>
      <c r="S780" s="36">
        <v>-0.1</v>
      </c>
    </row>
    <row r="781" spans="16:19" ht="15.5">
      <c r="P781" s="11" t="s">
        <v>558</v>
      </c>
      <c r="Q781" s="11" t="s">
        <v>55</v>
      </c>
      <c r="R781" s="36">
        <v>4.0999999999999996</v>
      </c>
      <c r="S781" s="36">
        <v>0.6</v>
      </c>
    </row>
    <row r="782" spans="16:19" ht="15.5">
      <c r="P782" s="11" t="s">
        <v>558</v>
      </c>
      <c r="Q782" s="11" t="s">
        <v>38</v>
      </c>
      <c r="R782" s="36">
        <v>-3</v>
      </c>
      <c r="S782" s="36">
        <v>0.5</v>
      </c>
    </row>
    <row r="783" spans="16:19" ht="15.5">
      <c r="P783" s="11" t="s">
        <v>558</v>
      </c>
      <c r="Q783" s="11" t="s">
        <v>39</v>
      </c>
      <c r="R783" s="36">
        <v>-1.2</v>
      </c>
      <c r="S783" s="36">
        <v>0.4</v>
      </c>
    </row>
    <row r="784" spans="16:19" ht="15.5">
      <c r="P784" s="11" t="s">
        <v>559</v>
      </c>
      <c r="Q784" s="11" t="s">
        <v>48</v>
      </c>
      <c r="R784" s="36">
        <v>-5</v>
      </c>
      <c r="S784" s="36">
        <v>1.8</v>
      </c>
    </row>
    <row r="785" spans="16:19" ht="15.5">
      <c r="P785" s="11" t="s">
        <v>560</v>
      </c>
      <c r="Q785" s="11" t="s">
        <v>37</v>
      </c>
      <c r="R785" s="36">
        <v>1.8</v>
      </c>
      <c r="S785" s="36">
        <v>-0.1</v>
      </c>
    </row>
    <row r="786" spans="16:19" ht="15.5">
      <c r="P786" s="11" t="s">
        <v>561</v>
      </c>
      <c r="Q786" s="11" t="s">
        <v>82</v>
      </c>
      <c r="R786" s="36">
        <v>-15.5</v>
      </c>
      <c r="S786" s="36">
        <v>6.9</v>
      </c>
    </row>
    <row r="787" spans="16:19" ht="15.5">
      <c r="P787" s="11" t="s">
        <v>562</v>
      </c>
      <c r="Q787" s="11" t="s">
        <v>190</v>
      </c>
      <c r="R787" s="36">
        <v>27.9</v>
      </c>
      <c r="S787" s="36">
        <v>0.7</v>
      </c>
    </row>
    <row r="788" spans="16:19" ht="15.5">
      <c r="P788" s="11" t="s">
        <v>563</v>
      </c>
      <c r="Q788" s="11" t="s">
        <v>38</v>
      </c>
      <c r="R788" s="36">
        <v>-1.2</v>
      </c>
      <c r="S788" s="36">
        <v>0.3</v>
      </c>
    </row>
    <row r="789" spans="16:19" ht="15.5">
      <c r="P789" s="11" t="s">
        <v>564</v>
      </c>
      <c r="Q789" s="11" t="s">
        <v>82</v>
      </c>
      <c r="R789" s="36">
        <v>10.9</v>
      </c>
      <c r="S789" s="36">
        <v>2.1</v>
      </c>
    </row>
    <row r="790" spans="16:19" ht="15.5">
      <c r="P790" s="11" t="s">
        <v>565</v>
      </c>
      <c r="Q790" s="11" t="s">
        <v>33</v>
      </c>
      <c r="R790" s="36">
        <v>-5.3</v>
      </c>
      <c r="S790" s="36">
        <v>0.7</v>
      </c>
    </row>
    <row r="791" spans="16:19" ht="15.5">
      <c r="P791" s="11" t="s">
        <v>565</v>
      </c>
      <c r="Q791" s="11" t="s">
        <v>31</v>
      </c>
      <c r="R791" s="36">
        <v>-19.7</v>
      </c>
      <c r="S791" s="36">
        <v>1.8</v>
      </c>
    </row>
    <row r="792" spans="16:19" ht="15.5">
      <c r="P792" s="11" t="s">
        <v>566</v>
      </c>
      <c r="Q792" s="11" t="s">
        <v>103</v>
      </c>
      <c r="R792" s="36">
        <v>6.1</v>
      </c>
      <c r="S792" s="36">
        <v>0</v>
      </c>
    </row>
    <row r="793" spans="16:19" ht="15.5">
      <c r="P793" s="11" t="s">
        <v>567</v>
      </c>
      <c r="Q793" s="11" t="s">
        <v>29</v>
      </c>
      <c r="R793" s="36">
        <v>4.5</v>
      </c>
      <c r="S793" s="36">
        <v>0</v>
      </c>
    </row>
    <row r="794" spans="16:19" ht="15.5">
      <c r="P794" s="11" t="s">
        <v>568</v>
      </c>
      <c r="Q794" s="11" t="s">
        <v>67</v>
      </c>
      <c r="R794" s="36">
        <v>-2.5</v>
      </c>
      <c r="S794" s="36">
        <v>0.1</v>
      </c>
    </row>
    <row r="795" spans="16:19" ht="15.5">
      <c r="P795" s="11" t="s">
        <v>569</v>
      </c>
      <c r="Q795" s="11" t="s">
        <v>31</v>
      </c>
      <c r="R795" s="36">
        <v>-4.2</v>
      </c>
      <c r="S795" s="36">
        <v>1.6</v>
      </c>
    </row>
    <row r="796" spans="16:19" ht="15.5">
      <c r="P796" s="11" t="s">
        <v>570</v>
      </c>
      <c r="Q796" s="11" t="s">
        <v>30</v>
      </c>
      <c r="R796" s="36">
        <v>0.7</v>
      </c>
      <c r="S796" s="36">
        <v>0</v>
      </c>
    </row>
    <row r="797" spans="16:19" ht="15.5">
      <c r="P797" s="11" t="s">
        <v>571</v>
      </c>
      <c r="Q797" s="11" t="s">
        <v>50</v>
      </c>
      <c r="R797" s="36">
        <v>12.7</v>
      </c>
      <c r="S797" s="36">
        <v>1</v>
      </c>
    </row>
    <row r="798" spans="16:19" ht="15.5">
      <c r="P798" s="11" t="s">
        <v>572</v>
      </c>
      <c r="Q798" s="11" t="s">
        <v>50</v>
      </c>
      <c r="R798" s="36">
        <v>-3.6</v>
      </c>
      <c r="S798" s="36">
        <v>0.8</v>
      </c>
    </row>
    <row r="799" spans="16:19" ht="15.5">
      <c r="P799" s="11" t="s">
        <v>573</v>
      </c>
      <c r="Q799" s="11" t="s">
        <v>71</v>
      </c>
      <c r="R799" s="36">
        <v>-63.4</v>
      </c>
      <c r="S799" s="36">
        <v>0.5</v>
      </c>
    </row>
    <row r="800" spans="16:19" ht="15.5">
      <c r="P800" s="11" t="s">
        <v>574</v>
      </c>
      <c r="Q800" s="11" t="s">
        <v>38</v>
      </c>
      <c r="R800" s="36">
        <v>-0.6</v>
      </c>
      <c r="S800" s="36">
        <v>0.5</v>
      </c>
    </row>
    <row r="801" spans="16:19" ht="15.5">
      <c r="P801" s="11" t="s">
        <v>575</v>
      </c>
      <c r="Q801" s="11" t="s">
        <v>27</v>
      </c>
      <c r="R801" s="36">
        <v>21.1</v>
      </c>
      <c r="S801" s="36">
        <v>0.6</v>
      </c>
    </row>
    <row r="802" spans="16:19" ht="15.5">
      <c r="P802" s="11" t="s">
        <v>576</v>
      </c>
      <c r="Q802" s="11" t="s">
        <v>59</v>
      </c>
      <c r="R802" s="36">
        <v>-4</v>
      </c>
      <c r="S802" s="36">
        <v>0.4</v>
      </c>
    </row>
    <row r="803" spans="16:19" ht="15.5">
      <c r="P803" s="11" t="s">
        <v>576</v>
      </c>
      <c r="Q803" s="11" t="s">
        <v>55</v>
      </c>
      <c r="R803" s="36">
        <v>-3.2</v>
      </c>
      <c r="S803" s="36">
        <v>0.8</v>
      </c>
    </row>
    <row r="804" spans="16:19" ht="15.5">
      <c r="P804" s="11" t="s">
        <v>577</v>
      </c>
      <c r="Q804" s="11" t="s">
        <v>126</v>
      </c>
      <c r="R804" s="36">
        <v>-0.3</v>
      </c>
      <c r="S804" s="36">
        <v>-0.2</v>
      </c>
    </row>
    <row r="805" spans="16:19" ht="15.5">
      <c r="P805" s="11" t="s">
        <v>578</v>
      </c>
      <c r="Q805" s="11" t="s">
        <v>36</v>
      </c>
      <c r="R805" s="36">
        <v>7.1</v>
      </c>
      <c r="S805" s="36">
        <v>3</v>
      </c>
    </row>
    <row r="806" spans="16:19" ht="15.5">
      <c r="P806" s="11" t="s">
        <v>579</v>
      </c>
      <c r="Q806" s="11" t="s">
        <v>21</v>
      </c>
      <c r="R806" s="36">
        <v>8.1999999999999993</v>
      </c>
      <c r="S806" s="36">
        <v>0</v>
      </c>
    </row>
    <row r="807" spans="16:19" ht="15.5">
      <c r="P807" s="11" t="s">
        <v>580</v>
      </c>
      <c r="Q807" s="11" t="s">
        <v>35</v>
      </c>
      <c r="R807" s="36">
        <v>-0.1</v>
      </c>
      <c r="S807" s="36">
        <v>0.1</v>
      </c>
    </row>
    <row r="808" spans="16:19" ht="15.5">
      <c r="P808" s="11" t="s">
        <v>580</v>
      </c>
      <c r="Q808" s="11" t="s">
        <v>81</v>
      </c>
      <c r="R808" s="36">
        <v>1.6</v>
      </c>
      <c r="S808" s="36">
        <v>0</v>
      </c>
    </row>
    <row r="809" spans="16:19" ht="15.5">
      <c r="P809" s="11" t="s">
        <v>581</v>
      </c>
      <c r="Q809" s="11" t="s">
        <v>93</v>
      </c>
      <c r="R809" s="36">
        <v>7.9</v>
      </c>
      <c r="S809" s="36">
        <v>0.4</v>
      </c>
    </row>
    <row r="810" spans="16:19" ht="15.5">
      <c r="P810" s="11" t="s">
        <v>582</v>
      </c>
      <c r="Q810" s="11" t="s">
        <v>48</v>
      </c>
      <c r="R810" s="36">
        <v>28.5</v>
      </c>
      <c r="S810" s="36">
        <v>0.3</v>
      </c>
    </row>
    <row r="811" spans="16:19" ht="15.5">
      <c r="P811" s="11" t="s">
        <v>583</v>
      </c>
      <c r="Q811" s="11" t="s">
        <v>81</v>
      </c>
      <c r="R811" s="36">
        <v>8.1</v>
      </c>
      <c r="S811" s="36">
        <v>1.2</v>
      </c>
    </row>
    <row r="812" spans="16:19" ht="15.5">
      <c r="P812" s="11" t="s">
        <v>583</v>
      </c>
      <c r="Q812" s="11" t="s">
        <v>25</v>
      </c>
      <c r="R812" s="36">
        <v>-2.5</v>
      </c>
      <c r="S812" s="36">
        <v>0.5</v>
      </c>
    </row>
    <row r="813" spans="16:19" ht="15.5">
      <c r="P813" s="11" t="s">
        <v>584</v>
      </c>
      <c r="Q813" s="11" t="s">
        <v>82</v>
      </c>
      <c r="R813" s="36">
        <v>14.1</v>
      </c>
      <c r="S813" s="36">
        <v>2.8</v>
      </c>
    </row>
    <row r="814" spans="16:19" ht="15.5">
      <c r="P814" s="11" t="s">
        <v>585</v>
      </c>
      <c r="Q814" s="11" t="s">
        <v>96</v>
      </c>
      <c r="R814" s="36">
        <v>18.399999999999999</v>
      </c>
      <c r="S814" s="36">
        <v>2.6</v>
      </c>
    </row>
    <row r="815" spans="16:19" ht="15.5">
      <c r="P815" s="11" t="s">
        <v>586</v>
      </c>
      <c r="Q815" s="11" t="s">
        <v>190</v>
      </c>
      <c r="R815" s="36">
        <v>-8</v>
      </c>
      <c r="S815" s="36">
        <v>0.3</v>
      </c>
    </row>
    <row r="816" spans="16:19" ht="15.5">
      <c r="P816" s="11" t="s">
        <v>587</v>
      </c>
      <c r="Q816" s="11" t="s">
        <v>48</v>
      </c>
      <c r="R816" s="36">
        <v>22.4</v>
      </c>
      <c r="S816" s="36">
        <v>2.5</v>
      </c>
    </row>
    <row r="817" spans="16:19" ht="15.5">
      <c r="P817" s="11" t="s">
        <v>588</v>
      </c>
      <c r="Q817" s="11" t="s">
        <v>59</v>
      </c>
      <c r="R817" s="36">
        <v>7.5</v>
      </c>
      <c r="S817" s="36">
        <v>0</v>
      </c>
    </row>
    <row r="818" spans="16:19" ht="15.5">
      <c r="P818" s="11" t="s">
        <v>589</v>
      </c>
      <c r="Q818" s="11" t="s">
        <v>52</v>
      </c>
      <c r="R818" s="36">
        <v>-0.8</v>
      </c>
      <c r="S818" s="36">
        <v>0.2</v>
      </c>
    </row>
    <row r="819" spans="16:19" ht="15.5">
      <c r="P819" s="11" t="s">
        <v>590</v>
      </c>
      <c r="Q819" s="11" t="s">
        <v>118</v>
      </c>
      <c r="R819" s="36">
        <v>-0.6</v>
      </c>
      <c r="S819" s="36">
        <v>1.4</v>
      </c>
    </row>
    <row r="820" spans="16:19" ht="15.5">
      <c r="P820" s="11" t="s">
        <v>590</v>
      </c>
      <c r="Q820" s="11" t="s">
        <v>25</v>
      </c>
      <c r="R820" s="36">
        <v>7.1</v>
      </c>
      <c r="S820" s="36">
        <v>0.2</v>
      </c>
    </row>
    <row r="821" spans="16:19" ht="15.5">
      <c r="P821" s="11" t="s">
        <v>591</v>
      </c>
      <c r="Q821" s="11" t="s">
        <v>96</v>
      </c>
      <c r="R821" s="36">
        <v>6</v>
      </c>
      <c r="S821" s="36">
        <v>2.2000000000000002</v>
      </c>
    </row>
    <row r="822" spans="16:19" ht="15.5">
      <c r="P822" s="11" t="s">
        <v>592</v>
      </c>
      <c r="Q822" s="11" t="s">
        <v>59</v>
      </c>
      <c r="R822" s="36">
        <v>4.5999999999999996</v>
      </c>
      <c r="S822" s="36">
        <v>0.5</v>
      </c>
    </row>
    <row r="823" spans="16:19" ht="15.5">
      <c r="P823" s="11" t="s">
        <v>593</v>
      </c>
      <c r="Q823" s="11" t="s">
        <v>82</v>
      </c>
      <c r="R823" s="36">
        <v>-5.0999999999999996</v>
      </c>
      <c r="S823" s="36">
        <v>0.9</v>
      </c>
    </row>
    <row r="824" spans="16:19" ht="15.5">
      <c r="P824" s="11" t="s">
        <v>594</v>
      </c>
      <c r="Q824" s="11" t="s">
        <v>25</v>
      </c>
      <c r="R824" s="36">
        <v>10.8</v>
      </c>
      <c r="S824" s="36">
        <v>-0.1</v>
      </c>
    </row>
    <row r="825" spans="16:19" ht="15.5">
      <c r="P825" s="11" t="s">
        <v>595</v>
      </c>
      <c r="Q825" s="11" t="s">
        <v>46</v>
      </c>
      <c r="R825" s="36">
        <v>0</v>
      </c>
      <c r="S825" s="36">
        <v>0.4</v>
      </c>
    </row>
    <row r="826" spans="16:19" ht="15.5">
      <c r="P826" s="11" t="s">
        <v>596</v>
      </c>
      <c r="Q826" s="11" t="s">
        <v>27</v>
      </c>
      <c r="R826" s="36">
        <v>-3.7</v>
      </c>
      <c r="S826" s="36">
        <v>-0.1</v>
      </c>
    </row>
    <row r="827" spans="16:19" ht="15.5">
      <c r="P827" s="11" t="s">
        <v>597</v>
      </c>
      <c r="Q827" s="11" t="s">
        <v>96</v>
      </c>
      <c r="R827" s="36">
        <v>-2.7</v>
      </c>
      <c r="S827" s="36">
        <v>1</v>
      </c>
    </row>
    <row r="828" spans="16:19" ht="15.5">
      <c r="P828" s="11" t="s">
        <v>598</v>
      </c>
      <c r="Q828" s="11" t="s">
        <v>56</v>
      </c>
      <c r="R828" s="36">
        <v>0.5</v>
      </c>
      <c r="S828" s="36">
        <v>1.8</v>
      </c>
    </row>
    <row r="829" spans="16:19" ht="15.5">
      <c r="P829" s="11" t="s">
        <v>599</v>
      </c>
      <c r="Q829" s="11" t="s">
        <v>96</v>
      </c>
      <c r="R829" s="36">
        <v>-7.3</v>
      </c>
      <c r="S829" s="36">
        <v>1.4</v>
      </c>
    </row>
    <row r="830" spans="16:19" ht="15.5">
      <c r="P830" s="11" t="s">
        <v>599</v>
      </c>
      <c r="Q830" s="11" t="s">
        <v>31</v>
      </c>
      <c r="R830" s="36">
        <v>1.4</v>
      </c>
      <c r="S830" s="36">
        <v>1</v>
      </c>
    </row>
    <row r="831" spans="16:19" ht="15.5">
      <c r="P831" s="11" t="s">
        <v>600</v>
      </c>
      <c r="Q831" s="11" t="s">
        <v>169</v>
      </c>
      <c r="R831" s="36">
        <v>-0.8</v>
      </c>
      <c r="S831" s="36">
        <v>2.2000000000000002</v>
      </c>
    </row>
    <row r="832" spans="16:19" ht="15.5">
      <c r="P832" s="11" t="s">
        <v>601</v>
      </c>
      <c r="Q832" s="11" t="s">
        <v>93</v>
      </c>
      <c r="R832" s="36">
        <v>-17</v>
      </c>
      <c r="S832" s="36">
        <v>1.2</v>
      </c>
    </row>
    <row r="833" spans="16:19" ht="15.5">
      <c r="P833" s="11" t="s">
        <v>602</v>
      </c>
      <c r="Q833" s="11" t="s">
        <v>81</v>
      </c>
      <c r="R833" s="36">
        <v>3.7</v>
      </c>
      <c r="S833" s="36">
        <v>0</v>
      </c>
    </row>
    <row r="834" spans="16:19" ht="15.5">
      <c r="P834" s="11" t="s">
        <v>603</v>
      </c>
      <c r="Q834" s="11" t="s">
        <v>33</v>
      </c>
      <c r="R834" s="36">
        <v>7.2</v>
      </c>
      <c r="S834" s="36">
        <v>-0.1</v>
      </c>
    </row>
    <row r="835" spans="16:19" ht="15.5">
      <c r="P835" s="11" t="s">
        <v>604</v>
      </c>
      <c r="Q835" s="11" t="s">
        <v>142</v>
      </c>
      <c r="R835" s="36">
        <v>-7.8</v>
      </c>
      <c r="S835" s="36">
        <v>2.9</v>
      </c>
    </row>
    <row r="836" spans="16:19" ht="15.5">
      <c r="P836" s="11" t="s">
        <v>605</v>
      </c>
      <c r="Q836" s="11" t="s">
        <v>59</v>
      </c>
      <c r="R836" s="36">
        <v>-2.4</v>
      </c>
      <c r="S836" s="36">
        <v>0.3</v>
      </c>
    </row>
    <row r="837" spans="16:19" ht="15.5">
      <c r="P837" s="11" t="s">
        <v>606</v>
      </c>
      <c r="Q837" s="11" t="s">
        <v>103</v>
      </c>
      <c r="R837" s="36">
        <v>3.1</v>
      </c>
      <c r="S837" s="36">
        <v>0.1</v>
      </c>
    </row>
    <row r="838" spans="16:19" ht="15.5">
      <c r="P838" s="11" t="s">
        <v>606</v>
      </c>
      <c r="Q838" s="11" t="s">
        <v>35</v>
      </c>
      <c r="R838" s="36">
        <v>-4</v>
      </c>
      <c r="S838" s="36">
        <v>0.2</v>
      </c>
    </row>
    <row r="839" spans="16:19" ht="15.5">
      <c r="P839" s="11" t="s">
        <v>606</v>
      </c>
      <c r="Q839" s="11" t="s">
        <v>29</v>
      </c>
      <c r="R839" s="36">
        <v>-1.8</v>
      </c>
      <c r="S839" s="36">
        <v>-0.1</v>
      </c>
    </row>
    <row r="840" spans="16:19" ht="15.5">
      <c r="P840" s="11" t="s">
        <v>606</v>
      </c>
      <c r="Q840" s="11" t="s">
        <v>182</v>
      </c>
      <c r="R840" s="36">
        <v>-11.1</v>
      </c>
      <c r="S840" s="36">
        <v>0.1</v>
      </c>
    </row>
    <row r="841" spans="16:19" ht="15.5">
      <c r="P841" s="11" t="s">
        <v>606</v>
      </c>
      <c r="Q841" s="11" t="s">
        <v>40</v>
      </c>
      <c r="R841" s="36">
        <v>2.8</v>
      </c>
      <c r="S841" s="36">
        <v>2</v>
      </c>
    </row>
    <row r="842" spans="16:19" ht="15.5">
      <c r="P842" s="11" t="s">
        <v>606</v>
      </c>
      <c r="Q842" s="11" t="s">
        <v>41</v>
      </c>
      <c r="R842" s="36">
        <v>-2.4</v>
      </c>
      <c r="S842" s="36">
        <v>0.7</v>
      </c>
    </row>
    <row r="843" spans="16:19" ht="15.5">
      <c r="P843" s="11" t="s">
        <v>606</v>
      </c>
      <c r="Q843" s="11" t="s">
        <v>140</v>
      </c>
      <c r="R843" s="36">
        <v>2.2999999999999998</v>
      </c>
      <c r="S843" s="36">
        <v>-0.2</v>
      </c>
    </row>
    <row r="844" spans="16:19" ht="15.5">
      <c r="P844" s="11" t="s">
        <v>607</v>
      </c>
      <c r="Q844" s="11" t="s">
        <v>23</v>
      </c>
      <c r="R844" s="36">
        <v>-1.5</v>
      </c>
      <c r="S844" s="36">
        <v>0.4</v>
      </c>
    </row>
    <row r="845" spans="16:19" ht="15.5">
      <c r="P845" s="11" t="s">
        <v>608</v>
      </c>
      <c r="Q845" s="11" t="s">
        <v>50</v>
      </c>
      <c r="R845" s="36">
        <v>11.9</v>
      </c>
      <c r="S845" s="36">
        <v>-0.1</v>
      </c>
    </row>
    <row r="846" spans="16:19" ht="15.5">
      <c r="P846" s="11" t="s">
        <v>609</v>
      </c>
      <c r="Q846" s="11" t="s">
        <v>59</v>
      </c>
      <c r="R846" s="36">
        <v>2.8</v>
      </c>
      <c r="S846" s="36">
        <v>0.4</v>
      </c>
    </row>
    <row r="847" spans="16:19" ht="15.5">
      <c r="P847" s="11" t="s">
        <v>610</v>
      </c>
      <c r="Q847" s="11" t="s">
        <v>29</v>
      </c>
      <c r="R847" s="36">
        <v>-3.6</v>
      </c>
      <c r="S847" s="36">
        <v>0.9</v>
      </c>
    </row>
    <row r="848" spans="16:19" ht="15.5">
      <c r="P848" s="11" t="s">
        <v>611</v>
      </c>
      <c r="Q848" s="11" t="s">
        <v>82</v>
      </c>
      <c r="R848" s="36">
        <v>-18.600000000000001</v>
      </c>
      <c r="S848" s="36">
        <v>0.8</v>
      </c>
    </row>
    <row r="849" spans="16:19" ht="15.5">
      <c r="P849" s="11" t="s">
        <v>612</v>
      </c>
      <c r="Q849" s="11" t="s">
        <v>40</v>
      </c>
      <c r="R849" s="36">
        <v>14.9</v>
      </c>
      <c r="S849" s="36">
        <v>0.6</v>
      </c>
    </row>
    <row r="850" spans="16:19" ht="15.5">
      <c r="P850" s="11" t="s">
        <v>613</v>
      </c>
      <c r="Q850" s="11" t="s">
        <v>29</v>
      </c>
      <c r="R850" s="36">
        <v>6.5</v>
      </c>
      <c r="S850" s="36">
        <v>0.2</v>
      </c>
    </row>
    <row r="851" spans="16:19" ht="15.5">
      <c r="P851" s="11" t="s">
        <v>613</v>
      </c>
      <c r="Q851" s="11" t="s">
        <v>82</v>
      </c>
      <c r="R851" s="36">
        <v>19.3</v>
      </c>
      <c r="S851" s="36">
        <v>1.3</v>
      </c>
    </row>
    <row r="852" spans="16:19" ht="15.5">
      <c r="P852" s="11" t="s">
        <v>613</v>
      </c>
      <c r="Q852" s="11" t="s">
        <v>25</v>
      </c>
      <c r="R852" s="36">
        <v>-9.5</v>
      </c>
      <c r="S852" s="36">
        <v>0</v>
      </c>
    </row>
    <row r="853" spans="16:19" ht="15.5">
      <c r="P853" s="11" t="s">
        <v>614</v>
      </c>
      <c r="Q853" s="11" t="s">
        <v>29</v>
      </c>
      <c r="R853" s="36">
        <v>7.5</v>
      </c>
      <c r="S853" s="36">
        <v>0.5</v>
      </c>
    </row>
    <row r="854" spans="16:19" ht="15.5">
      <c r="P854" s="11" t="s">
        <v>614</v>
      </c>
      <c r="Q854" s="11" t="s">
        <v>41</v>
      </c>
      <c r="R854" s="36">
        <v>-0.8</v>
      </c>
      <c r="S854" s="36">
        <v>1.2</v>
      </c>
    </row>
    <row r="855" spans="16:19" ht="15.5">
      <c r="P855" s="11" t="s">
        <v>615</v>
      </c>
      <c r="Q855" s="11" t="s">
        <v>41</v>
      </c>
      <c r="R855" s="36">
        <v>8.6999999999999993</v>
      </c>
      <c r="S855" s="36">
        <v>0.1</v>
      </c>
    </row>
    <row r="856" spans="16:19" ht="15.5">
      <c r="P856" s="11" t="s">
        <v>616</v>
      </c>
      <c r="Q856" s="11" t="s">
        <v>140</v>
      </c>
      <c r="R856" s="36">
        <v>-5.0999999999999996</v>
      </c>
      <c r="S856" s="36">
        <v>2.7</v>
      </c>
    </row>
    <row r="857" spans="16:19" ht="15.5">
      <c r="P857" s="11" t="s">
        <v>617</v>
      </c>
      <c r="Q857" s="11" t="s">
        <v>103</v>
      </c>
      <c r="R857" s="36">
        <v>4.7</v>
      </c>
      <c r="S857" s="36">
        <v>0.3</v>
      </c>
    </row>
    <row r="858" spans="16:19" ht="15.5">
      <c r="P858" s="11" t="s">
        <v>617</v>
      </c>
      <c r="Q858" s="11" t="s">
        <v>96</v>
      </c>
      <c r="R858" s="36">
        <v>20.399999999999999</v>
      </c>
      <c r="S858" s="36">
        <v>2.4</v>
      </c>
    </row>
    <row r="859" spans="16:19" ht="15.5">
      <c r="P859" s="11" t="s">
        <v>617</v>
      </c>
      <c r="Q859" s="11" t="s">
        <v>34</v>
      </c>
      <c r="R859" s="36">
        <v>7.2</v>
      </c>
      <c r="S859" s="36">
        <v>0</v>
      </c>
    </row>
    <row r="860" spans="16:19" ht="15.5">
      <c r="P860" s="11" t="s">
        <v>617</v>
      </c>
      <c r="Q860" s="11" t="s">
        <v>35</v>
      </c>
      <c r="R860" s="36">
        <v>0.8</v>
      </c>
      <c r="S860" s="36">
        <v>0.2</v>
      </c>
    </row>
    <row r="861" spans="16:19" ht="15.5">
      <c r="P861" s="11" t="s">
        <v>617</v>
      </c>
      <c r="Q861" s="11" t="s">
        <v>30</v>
      </c>
      <c r="R861" s="36">
        <v>2.9</v>
      </c>
      <c r="S861" s="36">
        <v>1.2</v>
      </c>
    </row>
    <row r="862" spans="16:19" ht="15.5">
      <c r="P862" s="11" t="s">
        <v>617</v>
      </c>
      <c r="Q862" s="11" t="s">
        <v>36</v>
      </c>
      <c r="R862" s="36">
        <v>-8.8000000000000007</v>
      </c>
      <c r="S862" s="36">
        <v>0</v>
      </c>
    </row>
    <row r="863" spans="16:19" ht="15.5">
      <c r="P863" s="11" t="s">
        <v>617</v>
      </c>
      <c r="Q863" s="11" t="s">
        <v>50</v>
      </c>
      <c r="R863" s="36">
        <v>-6.5</v>
      </c>
      <c r="S863" s="36">
        <v>0.8</v>
      </c>
    </row>
    <row r="864" spans="16:19" ht="15.5">
      <c r="P864" s="11" t="s">
        <v>617</v>
      </c>
      <c r="Q864" s="11" t="s">
        <v>55</v>
      </c>
      <c r="R864" s="36">
        <v>0.5</v>
      </c>
      <c r="S864" s="36">
        <v>1.6</v>
      </c>
    </row>
    <row r="865" spans="16:19" ht="15.5">
      <c r="P865" s="11" t="s">
        <v>617</v>
      </c>
      <c r="Q865" s="11" t="s">
        <v>38</v>
      </c>
      <c r="R865" s="36">
        <v>4.5999999999999996</v>
      </c>
      <c r="S865" s="36">
        <v>2.9</v>
      </c>
    </row>
    <row r="866" spans="16:19" ht="15.5">
      <c r="P866" s="11" t="s">
        <v>617</v>
      </c>
      <c r="Q866" s="11" t="s">
        <v>39</v>
      </c>
      <c r="R866" s="36">
        <v>-9.3000000000000007</v>
      </c>
      <c r="S866" s="36">
        <v>0.1</v>
      </c>
    </row>
    <row r="867" spans="16:19" ht="15.5">
      <c r="P867" s="11" t="s">
        <v>617</v>
      </c>
      <c r="Q867" s="11" t="s">
        <v>81</v>
      </c>
      <c r="R867" s="36">
        <v>7</v>
      </c>
      <c r="S867" s="36">
        <v>0.3</v>
      </c>
    </row>
    <row r="868" spans="16:19" ht="15.5">
      <c r="P868" s="11" t="s">
        <v>617</v>
      </c>
      <c r="Q868" s="11" t="s">
        <v>25</v>
      </c>
      <c r="R868" s="36">
        <v>9.1999999999999993</v>
      </c>
      <c r="S868" s="36">
        <v>2.8</v>
      </c>
    </row>
    <row r="869" spans="16:19" ht="15.5">
      <c r="P869" s="11" t="s">
        <v>618</v>
      </c>
      <c r="Q869" s="11" t="s">
        <v>25</v>
      </c>
      <c r="R869" s="36">
        <v>8.5</v>
      </c>
      <c r="S869" s="36">
        <v>0.5</v>
      </c>
    </row>
    <row r="870" spans="16:19" ht="15.5">
      <c r="P870" s="11" t="s">
        <v>619</v>
      </c>
      <c r="Q870" s="11" t="s">
        <v>29</v>
      </c>
      <c r="R870" s="36">
        <v>-4.5</v>
      </c>
      <c r="S870" s="36">
        <v>-0.2</v>
      </c>
    </row>
    <row r="871" spans="16:19" ht="15.5">
      <c r="P871" s="11" t="s">
        <v>620</v>
      </c>
      <c r="Q871" s="11" t="s">
        <v>21</v>
      </c>
      <c r="R871" s="36">
        <v>8.9</v>
      </c>
      <c r="S871" s="36">
        <v>2.2999999999999998</v>
      </c>
    </row>
    <row r="872" spans="16:19" ht="15.5">
      <c r="P872" s="11" t="s">
        <v>621</v>
      </c>
      <c r="Q872" s="11" t="s">
        <v>21</v>
      </c>
      <c r="R872" s="36">
        <v>0.6</v>
      </c>
      <c r="S872" s="36">
        <v>1.7</v>
      </c>
    </row>
    <row r="873" spans="16:19" ht="15.5">
      <c r="P873" s="11" t="s">
        <v>622</v>
      </c>
      <c r="Q873" s="11" t="s">
        <v>82</v>
      </c>
      <c r="R873" s="36">
        <v>-8</v>
      </c>
      <c r="S873" s="36">
        <v>2</v>
      </c>
    </row>
    <row r="874" spans="16:19" ht="15.5">
      <c r="P874" s="11" t="s">
        <v>623</v>
      </c>
      <c r="Q874" s="11" t="s">
        <v>36</v>
      </c>
      <c r="R874" s="36">
        <v>-6.9</v>
      </c>
      <c r="S874" s="36">
        <v>-0.1</v>
      </c>
    </row>
    <row r="875" spans="16:19" ht="15.5">
      <c r="P875" s="11" t="s">
        <v>624</v>
      </c>
      <c r="Q875" s="11" t="s">
        <v>82</v>
      </c>
      <c r="R875" s="36">
        <v>13.8</v>
      </c>
      <c r="S875" s="36">
        <v>1.2</v>
      </c>
    </row>
    <row r="876" spans="16:19" ht="15.5">
      <c r="P876" s="11" t="s">
        <v>625</v>
      </c>
      <c r="Q876" s="11" t="s">
        <v>64</v>
      </c>
      <c r="R876" s="36">
        <v>3.7</v>
      </c>
      <c r="S876" s="36">
        <v>0.1</v>
      </c>
    </row>
    <row r="877" spans="16:19" ht="15.5">
      <c r="P877" s="11" t="s">
        <v>625</v>
      </c>
      <c r="Q877" s="11" t="s">
        <v>34</v>
      </c>
      <c r="R877" s="36">
        <v>2.2999999999999998</v>
      </c>
      <c r="S877" s="36">
        <v>0</v>
      </c>
    </row>
    <row r="878" spans="16:19" ht="15.5">
      <c r="P878" s="11" t="s">
        <v>625</v>
      </c>
      <c r="Q878" s="11" t="s">
        <v>81</v>
      </c>
      <c r="R878" s="36">
        <v>9.1</v>
      </c>
      <c r="S878" s="36">
        <v>0</v>
      </c>
    </row>
    <row r="879" spans="16:19" ht="15.5">
      <c r="P879" s="11" t="s">
        <v>626</v>
      </c>
      <c r="Q879" s="11" t="s">
        <v>82</v>
      </c>
      <c r="R879" s="36">
        <v>26.2</v>
      </c>
      <c r="S879" s="36">
        <v>0.9</v>
      </c>
    </row>
    <row r="880" spans="16:19" ht="15.5">
      <c r="P880" s="11" t="s">
        <v>627</v>
      </c>
      <c r="Q880" s="11" t="s">
        <v>38</v>
      </c>
      <c r="R880" s="36">
        <v>-3.2</v>
      </c>
      <c r="S880" s="36">
        <v>0.2</v>
      </c>
    </row>
    <row r="881" spans="16:19" ht="15.5">
      <c r="P881" s="11" t="s">
        <v>628</v>
      </c>
      <c r="Q881" s="11" t="s">
        <v>50</v>
      </c>
      <c r="R881" s="36">
        <v>2.9</v>
      </c>
      <c r="S881" s="36">
        <v>3.3</v>
      </c>
    </row>
    <row r="882" spans="16:19" ht="15.5">
      <c r="P882" s="11" t="s">
        <v>629</v>
      </c>
      <c r="Q882" s="11" t="s">
        <v>48</v>
      </c>
      <c r="R882" s="36">
        <v>6.4</v>
      </c>
      <c r="S882" s="36">
        <v>0.6</v>
      </c>
    </row>
    <row r="883" spans="16:19" ht="15.5">
      <c r="P883" s="11" t="s">
        <v>630</v>
      </c>
      <c r="Q883" s="11" t="s">
        <v>33</v>
      </c>
      <c r="R883" s="36">
        <v>21.2</v>
      </c>
      <c r="S883" s="36">
        <v>-0.2</v>
      </c>
    </row>
    <row r="884" spans="16:19" ht="15.5">
      <c r="P884" s="11" t="s">
        <v>631</v>
      </c>
      <c r="Q884" s="11" t="s">
        <v>64</v>
      </c>
      <c r="R884" s="36">
        <v>1.8</v>
      </c>
      <c r="S884" s="36">
        <v>0.5</v>
      </c>
    </row>
    <row r="885" spans="16:19" ht="15.5">
      <c r="P885" s="11" t="s">
        <v>632</v>
      </c>
      <c r="Q885" s="11" t="s">
        <v>96</v>
      </c>
      <c r="R885" s="36">
        <v>2.2999999999999998</v>
      </c>
      <c r="S885" s="36">
        <v>4.2</v>
      </c>
    </row>
    <row r="886" spans="16:19" ht="15.5">
      <c r="P886" s="11" t="s">
        <v>633</v>
      </c>
      <c r="Q886" s="11" t="s">
        <v>96</v>
      </c>
      <c r="R886" s="36">
        <v>6.9</v>
      </c>
      <c r="S886" s="36">
        <v>0.7</v>
      </c>
    </row>
    <row r="887" spans="16:19" ht="15.5">
      <c r="P887" s="11" t="s">
        <v>634</v>
      </c>
      <c r="Q887" s="11" t="s">
        <v>126</v>
      </c>
      <c r="R887" s="36">
        <v>-1.6</v>
      </c>
      <c r="S887" s="36">
        <v>-0.1</v>
      </c>
    </row>
    <row r="888" spans="16:19" ht="15.5">
      <c r="P888" s="11" t="s">
        <v>634</v>
      </c>
      <c r="Q888" s="11" t="s">
        <v>82</v>
      </c>
      <c r="R888" s="36">
        <v>-8.3000000000000007</v>
      </c>
      <c r="S888" s="36">
        <v>1.4</v>
      </c>
    </row>
    <row r="889" spans="16:19" ht="15.5">
      <c r="P889" s="11" t="s">
        <v>635</v>
      </c>
      <c r="Q889" s="11" t="s">
        <v>50</v>
      </c>
      <c r="R889" s="36">
        <v>-9</v>
      </c>
      <c r="S889" s="36">
        <v>0.6</v>
      </c>
    </row>
    <row r="890" spans="16:19" ht="15.5">
      <c r="P890" s="11" t="s">
        <v>635</v>
      </c>
      <c r="Q890" s="11" t="s">
        <v>25</v>
      </c>
      <c r="R890" s="36">
        <v>-8.6</v>
      </c>
      <c r="S890" s="36">
        <v>-0.1</v>
      </c>
    </row>
    <row r="891" spans="16:19" ht="15.5">
      <c r="P891" s="11" t="s">
        <v>636</v>
      </c>
      <c r="Q891" s="11" t="s">
        <v>96</v>
      </c>
      <c r="R891" s="36">
        <v>8.5</v>
      </c>
      <c r="S891" s="36">
        <v>1.2</v>
      </c>
    </row>
    <row r="892" spans="16:19" ht="15.5">
      <c r="P892" s="11" t="s">
        <v>636</v>
      </c>
      <c r="Q892" s="11" t="s">
        <v>37</v>
      </c>
      <c r="R892" s="36">
        <v>-13</v>
      </c>
      <c r="S892" s="36">
        <v>5.9</v>
      </c>
    </row>
    <row r="893" spans="16:19" ht="15.5">
      <c r="P893" s="11" t="s">
        <v>637</v>
      </c>
      <c r="Q893" s="11" t="s">
        <v>81</v>
      </c>
      <c r="R893" s="36">
        <v>6</v>
      </c>
      <c r="S893" s="36">
        <v>2.1</v>
      </c>
    </row>
    <row r="894" spans="16:19" ht="15.5">
      <c r="P894" s="11" t="s">
        <v>638</v>
      </c>
      <c r="Q894" s="11" t="s">
        <v>48</v>
      </c>
      <c r="R894" s="36">
        <v>-14.3</v>
      </c>
      <c r="S894" s="36">
        <v>0.8</v>
      </c>
    </row>
    <row r="895" spans="16:19" ht="15.5">
      <c r="P895" s="11" t="s">
        <v>638</v>
      </c>
      <c r="Q895" s="11" t="s">
        <v>64</v>
      </c>
      <c r="R895" s="36">
        <v>-2.2999999999999998</v>
      </c>
      <c r="S895" s="36">
        <v>1.9</v>
      </c>
    </row>
    <row r="896" spans="16:19" ht="15.5">
      <c r="P896" s="11" t="s">
        <v>638</v>
      </c>
      <c r="Q896" s="11" t="s">
        <v>35</v>
      </c>
      <c r="R896" s="36">
        <v>14</v>
      </c>
      <c r="S896" s="36">
        <v>2.5</v>
      </c>
    </row>
    <row r="897" spans="16:19" ht="15.5">
      <c r="P897" s="11" t="s">
        <v>638</v>
      </c>
      <c r="Q897" s="11" t="s">
        <v>38</v>
      </c>
      <c r="R897" s="36">
        <v>-1.9</v>
      </c>
      <c r="S897" s="36">
        <v>2.8</v>
      </c>
    </row>
    <row r="898" spans="16:19" ht="15.5">
      <c r="P898" s="11" t="s">
        <v>638</v>
      </c>
      <c r="Q898" s="11" t="s">
        <v>81</v>
      </c>
      <c r="R898" s="36">
        <v>6.2</v>
      </c>
      <c r="S898" s="36">
        <v>1.4</v>
      </c>
    </row>
    <row r="899" spans="16:19" ht="15.5">
      <c r="P899" s="11" t="s">
        <v>639</v>
      </c>
      <c r="Q899" s="11" t="s">
        <v>144</v>
      </c>
      <c r="R899" s="36">
        <v>-6.3</v>
      </c>
      <c r="S899" s="36">
        <v>6.6</v>
      </c>
    </row>
    <row r="900" spans="16:19" ht="15.5">
      <c r="P900" s="11" t="s">
        <v>640</v>
      </c>
      <c r="Q900" s="11" t="s">
        <v>144</v>
      </c>
      <c r="R900" s="36">
        <v>-2.8</v>
      </c>
      <c r="S900" s="36">
        <v>5.2</v>
      </c>
    </row>
    <row r="901" spans="16:19" ht="15.5">
      <c r="P901" s="11" t="s">
        <v>640</v>
      </c>
      <c r="Q901" s="11" t="s">
        <v>140</v>
      </c>
      <c r="R901" s="36">
        <v>6.6</v>
      </c>
      <c r="S901" s="36">
        <v>-0.3</v>
      </c>
    </row>
    <row r="902" spans="16:19" ht="15.5">
      <c r="P902" s="11" t="s">
        <v>641</v>
      </c>
      <c r="Q902" s="11" t="s">
        <v>25</v>
      </c>
      <c r="R902" s="36">
        <v>-9.3000000000000007</v>
      </c>
      <c r="S902" s="36">
        <v>1.9</v>
      </c>
    </row>
    <row r="903" spans="16:19" ht="15.5">
      <c r="P903" s="11" t="s">
        <v>642</v>
      </c>
      <c r="Q903" s="11" t="s">
        <v>21</v>
      </c>
      <c r="R903" s="36">
        <v>-12.5</v>
      </c>
      <c r="S903" s="36">
        <v>0.3</v>
      </c>
    </row>
    <row r="904" spans="16:19" ht="15.5">
      <c r="P904" s="11" t="s">
        <v>643</v>
      </c>
      <c r="Q904" s="11" t="s">
        <v>64</v>
      </c>
      <c r="R904" s="36">
        <v>-10.9</v>
      </c>
      <c r="S904" s="36">
        <v>0.3</v>
      </c>
    </row>
    <row r="905" spans="16:19" ht="15.5">
      <c r="P905" s="11" t="s">
        <v>643</v>
      </c>
      <c r="Q905" s="11" t="s">
        <v>34</v>
      </c>
      <c r="R905" s="36">
        <v>-11.3</v>
      </c>
      <c r="S905" s="36">
        <v>0.3</v>
      </c>
    </row>
    <row r="906" spans="16:19" ht="15.5">
      <c r="P906" s="11" t="s">
        <v>643</v>
      </c>
      <c r="Q906" s="11" t="s">
        <v>35</v>
      </c>
      <c r="R906" s="36">
        <v>13.1</v>
      </c>
      <c r="S906" s="36">
        <v>-0.1</v>
      </c>
    </row>
    <row r="907" spans="16:19" ht="15.5">
      <c r="P907" s="11" t="s">
        <v>643</v>
      </c>
      <c r="Q907" s="11" t="s">
        <v>86</v>
      </c>
      <c r="R907" s="36">
        <v>3.6</v>
      </c>
      <c r="S907" s="36">
        <v>1.3</v>
      </c>
    </row>
    <row r="908" spans="16:19" ht="15.5">
      <c r="P908" s="11" t="s">
        <v>643</v>
      </c>
      <c r="Q908" s="11" t="s">
        <v>36</v>
      </c>
      <c r="R908" s="36">
        <v>8.9</v>
      </c>
      <c r="S908" s="36">
        <v>0</v>
      </c>
    </row>
    <row r="909" spans="16:19" ht="15.5">
      <c r="P909" s="11" t="s">
        <v>643</v>
      </c>
      <c r="Q909" s="11" t="s">
        <v>38</v>
      </c>
      <c r="R909" s="36">
        <v>-2.1</v>
      </c>
      <c r="S909" s="36">
        <v>1.7</v>
      </c>
    </row>
    <row r="910" spans="16:19" ht="15.5">
      <c r="P910" s="11" t="s">
        <v>643</v>
      </c>
      <c r="Q910" s="11" t="s">
        <v>140</v>
      </c>
      <c r="R910" s="36">
        <v>-0.9</v>
      </c>
      <c r="S910" s="36">
        <v>0.5</v>
      </c>
    </row>
    <row r="911" spans="16:19" ht="15.5">
      <c r="P911" s="11" t="s">
        <v>644</v>
      </c>
      <c r="Q911" s="11" t="s">
        <v>25</v>
      </c>
      <c r="R911" s="36">
        <v>12.7</v>
      </c>
      <c r="S911" s="36">
        <v>0.8</v>
      </c>
    </row>
    <row r="912" spans="16:19" ht="15.5">
      <c r="P912" s="11" t="s">
        <v>645</v>
      </c>
      <c r="Q912" s="11" t="s">
        <v>96</v>
      </c>
      <c r="R912" s="36">
        <v>15.3</v>
      </c>
      <c r="S912" s="36">
        <v>-0.2</v>
      </c>
    </row>
    <row r="913" spans="16:19" ht="15.5">
      <c r="P913" s="11" t="s">
        <v>646</v>
      </c>
      <c r="Q913" s="11" t="s">
        <v>48</v>
      </c>
      <c r="R913" s="36">
        <v>-8.3000000000000007</v>
      </c>
      <c r="S913" s="36">
        <v>2.7</v>
      </c>
    </row>
    <row r="914" spans="16:19" ht="15.5">
      <c r="P914" s="11" t="s">
        <v>647</v>
      </c>
      <c r="Q914" s="11" t="s">
        <v>81</v>
      </c>
      <c r="R914" s="36">
        <v>1</v>
      </c>
      <c r="S914" s="36">
        <v>0</v>
      </c>
    </row>
    <row r="915" spans="16:19" ht="15.5">
      <c r="P915" s="11" t="s">
        <v>648</v>
      </c>
      <c r="Q915" s="11" t="s">
        <v>64</v>
      </c>
      <c r="R915" s="36">
        <v>-8.1999999999999993</v>
      </c>
      <c r="S915" s="36">
        <v>1.1000000000000001</v>
      </c>
    </row>
    <row r="916" spans="16:19" ht="15.5">
      <c r="P916" s="11" t="s">
        <v>648</v>
      </c>
      <c r="Q916" s="11" t="s">
        <v>29</v>
      </c>
      <c r="R916" s="36">
        <v>5.0999999999999996</v>
      </c>
      <c r="S916" s="36">
        <v>1.2</v>
      </c>
    </row>
    <row r="917" spans="16:19" ht="15.5">
      <c r="P917" s="11" t="s">
        <v>648</v>
      </c>
      <c r="Q917" s="11" t="s">
        <v>38</v>
      </c>
      <c r="R917" s="36">
        <v>-3</v>
      </c>
      <c r="S917" s="36">
        <v>0.6</v>
      </c>
    </row>
    <row r="918" spans="16:19" ht="15.5">
      <c r="P918" s="11" t="s">
        <v>648</v>
      </c>
      <c r="Q918" s="11" t="s">
        <v>81</v>
      </c>
      <c r="R918" s="36">
        <v>4.2</v>
      </c>
      <c r="S918" s="36">
        <v>0.7</v>
      </c>
    </row>
    <row r="919" spans="16:19" ht="15.5">
      <c r="P919" s="11" t="s">
        <v>648</v>
      </c>
      <c r="Q919" s="11" t="s">
        <v>82</v>
      </c>
      <c r="R919" s="36">
        <v>13.3</v>
      </c>
      <c r="S919" s="36">
        <v>0.1</v>
      </c>
    </row>
    <row r="920" spans="16:19" ht="15.5">
      <c r="P920" s="11" t="s">
        <v>649</v>
      </c>
      <c r="Q920" s="11" t="s">
        <v>140</v>
      </c>
      <c r="R920" s="36">
        <v>-1.9</v>
      </c>
      <c r="S920" s="36">
        <v>2.7</v>
      </c>
    </row>
    <row r="921" spans="16:19" ht="15.5">
      <c r="P921" s="11" t="s">
        <v>650</v>
      </c>
      <c r="Q921" s="11" t="s">
        <v>67</v>
      </c>
      <c r="R921" s="36">
        <v>3.5</v>
      </c>
      <c r="S921" s="36">
        <v>1.1000000000000001</v>
      </c>
    </row>
    <row r="922" spans="16:19" ht="15.5">
      <c r="P922" s="11" t="s">
        <v>651</v>
      </c>
      <c r="Q922" s="11" t="s">
        <v>29</v>
      </c>
      <c r="R922" s="36">
        <v>-9.1</v>
      </c>
      <c r="S922" s="36">
        <v>0.1</v>
      </c>
    </row>
    <row r="923" spans="16:19" ht="15.5">
      <c r="P923" s="11" t="s">
        <v>652</v>
      </c>
      <c r="Q923" s="11" t="s">
        <v>50</v>
      </c>
      <c r="R923" s="36">
        <v>6.5</v>
      </c>
      <c r="S923" s="36">
        <v>1.3</v>
      </c>
    </row>
    <row r="924" spans="16:19" ht="15.5">
      <c r="P924" s="11" t="s">
        <v>653</v>
      </c>
      <c r="Q924" s="11" t="s">
        <v>96</v>
      </c>
      <c r="R924" s="36">
        <v>9.3000000000000007</v>
      </c>
      <c r="S924" s="36">
        <v>0</v>
      </c>
    </row>
    <row r="925" spans="16:19" ht="15.5">
      <c r="P925" s="11" t="s">
        <v>653</v>
      </c>
      <c r="Q925" s="11" t="s">
        <v>82</v>
      </c>
      <c r="R925" s="36">
        <v>-9.6999999999999993</v>
      </c>
      <c r="S925" s="36">
        <v>7.5</v>
      </c>
    </row>
    <row r="926" spans="16:19" ht="15.5">
      <c r="P926" s="11" t="s">
        <v>654</v>
      </c>
      <c r="Q926" s="11" t="s">
        <v>64</v>
      </c>
      <c r="R926" s="36">
        <v>5.4</v>
      </c>
      <c r="S926" s="36">
        <v>0</v>
      </c>
    </row>
    <row r="927" spans="16:19" ht="15.5">
      <c r="P927" s="11" t="s">
        <v>654</v>
      </c>
      <c r="Q927" s="11" t="s">
        <v>35</v>
      </c>
      <c r="R927" s="36">
        <v>2.6</v>
      </c>
      <c r="S927" s="36">
        <v>0.5</v>
      </c>
    </row>
    <row r="928" spans="16:19" ht="15.5">
      <c r="P928" s="11" t="s">
        <v>654</v>
      </c>
      <c r="Q928" s="11" t="s">
        <v>29</v>
      </c>
      <c r="R928" s="36">
        <v>8.4</v>
      </c>
      <c r="S928" s="36">
        <v>1.1000000000000001</v>
      </c>
    </row>
    <row r="929" spans="16:19" ht="15.5">
      <c r="P929" s="11" t="s">
        <v>654</v>
      </c>
      <c r="Q929" s="11" t="s">
        <v>36</v>
      </c>
      <c r="R929" s="36">
        <v>6.3</v>
      </c>
      <c r="S929" s="36">
        <v>1.3</v>
      </c>
    </row>
    <row r="930" spans="16:19" ht="15.5">
      <c r="P930" s="11" t="s">
        <v>654</v>
      </c>
      <c r="Q930" s="11" t="s">
        <v>38</v>
      </c>
      <c r="R930" s="36">
        <v>-0.2</v>
      </c>
      <c r="S930" s="36">
        <v>0</v>
      </c>
    </row>
    <row r="931" spans="16:19" ht="15.5">
      <c r="P931" s="11" t="s">
        <v>654</v>
      </c>
      <c r="Q931" s="11" t="s">
        <v>82</v>
      </c>
      <c r="R931" s="36">
        <v>-5.2</v>
      </c>
      <c r="S931" s="36">
        <v>1.8</v>
      </c>
    </row>
    <row r="932" spans="16:19" ht="15.5">
      <c r="P932" s="11" t="s">
        <v>654</v>
      </c>
      <c r="Q932" s="11" t="s">
        <v>140</v>
      </c>
      <c r="R932" s="36">
        <v>-5.2</v>
      </c>
      <c r="S932" s="36">
        <v>-0.2</v>
      </c>
    </row>
    <row r="933" spans="16:19" ht="15.5">
      <c r="P933" s="11" t="s">
        <v>655</v>
      </c>
      <c r="Q933" s="11" t="s">
        <v>25</v>
      </c>
      <c r="R933" s="36">
        <v>-13.2</v>
      </c>
      <c r="S933" s="36">
        <v>9.8000000000000007</v>
      </c>
    </row>
    <row r="934" spans="16:19" ht="15.5">
      <c r="P934" s="11" t="s">
        <v>656</v>
      </c>
      <c r="Q934" s="11" t="s">
        <v>96</v>
      </c>
      <c r="R934" s="36">
        <v>10.199999999999999</v>
      </c>
      <c r="S934" s="36">
        <v>0.7</v>
      </c>
    </row>
    <row r="935" spans="16:19" ht="15.5">
      <c r="P935" s="11" t="s">
        <v>656</v>
      </c>
      <c r="Q935" s="11" t="s">
        <v>29</v>
      </c>
      <c r="R935" s="36">
        <v>9.1</v>
      </c>
      <c r="S935" s="36">
        <v>0.1</v>
      </c>
    </row>
    <row r="936" spans="16:19" ht="15.5">
      <c r="P936" s="11" t="s">
        <v>657</v>
      </c>
      <c r="Q936" s="11" t="s">
        <v>525</v>
      </c>
      <c r="R936" s="36">
        <v>-7</v>
      </c>
      <c r="S936" s="36">
        <v>5.6</v>
      </c>
    </row>
    <row r="937" spans="16:19" ht="15.5">
      <c r="P937" s="11" t="s">
        <v>658</v>
      </c>
      <c r="Q937" s="11" t="s">
        <v>71</v>
      </c>
      <c r="R937" s="36">
        <v>-10</v>
      </c>
      <c r="S937" s="36">
        <v>1.5</v>
      </c>
    </row>
    <row r="938" spans="16:19" ht="15.5">
      <c r="P938" s="11" t="s">
        <v>659</v>
      </c>
      <c r="Q938" s="11" t="s">
        <v>31</v>
      </c>
      <c r="R938" s="36">
        <v>7.6</v>
      </c>
      <c r="S938" s="36">
        <v>0.7</v>
      </c>
    </row>
    <row r="939" spans="16:19" ht="15.5">
      <c r="P939" s="11" t="s">
        <v>660</v>
      </c>
      <c r="Q939" s="11" t="s">
        <v>661</v>
      </c>
      <c r="R939" s="36">
        <v>3.2</v>
      </c>
      <c r="S939" s="36">
        <v>3.3</v>
      </c>
    </row>
    <row r="940" spans="16:19" ht="15.5">
      <c r="P940" s="11" t="s">
        <v>662</v>
      </c>
      <c r="Q940" s="11" t="s">
        <v>81</v>
      </c>
      <c r="R940" s="36">
        <v>4.9000000000000004</v>
      </c>
      <c r="S940" s="36">
        <v>-0.1</v>
      </c>
    </row>
    <row r="941" spans="16:19" ht="15.5">
      <c r="P941" s="11" t="s">
        <v>663</v>
      </c>
      <c r="Q941" s="11" t="s">
        <v>82</v>
      </c>
      <c r="R941" s="36">
        <v>39.299999999999997</v>
      </c>
      <c r="S941" s="36">
        <v>1.4</v>
      </c>
    </row>
    <row r="942" spans="16:19" ht="15.5">
      <c r="P942" s="11" t="s">
        <v>664</v>
      </c>
      <c r="Q942" s="11" t="s">
        <v>50</v>
      </c>
      <c r="R942" s="36">
        <v>13.9</v>
      </c>
      <c r="S942" s="36">
        <v>-0.2</v>
      </c>
    </row>
    <row r="943" spans="16:19" ht="15.5">
      <c r="P943" s="11" t="s">
        <v>664</v>
      </c>
      <c r="Q943" s="11" t="s">
        <v>81</v>
      </c>
      <c r="R943" s="36">
        <v>-11.8</v>
      </c>
      <c r="S943" s="36">
        <v>0.3</v>
      </c>
    </row>
    <row r="944" spans="16:19" ht="15.5">
      <c r="P944" s="11" t="s">
        <v>665</v>
      </c>
      <c r="Q944" s="11" t="s">
        <v>96</v>
      </c>
      <c r="R944" s="36">
        <v>14.8</v>
      </c>
      <c r="S944" s="36">
        <v>-0.1</v>
      </c>
    </row>
    <row r="945" spans="16:19" ht="15.5">
      <c r="P945" s="11" t="s">
        <v>666</v>
      </c>
      <c r="Q945" s="11" t="s">
        <v>103</v>
      </c>
      <c r="R945" s="36">
        <v>-10.199999999999999</v>
      </c>
      <c r="S945" s="36">
        <v>-0.3</v>
      </c>
    </row>
    <row r="946" spans="16:19" ht="15.5">
      <c r="P946" s="11" t="s">
        <v>667</v>
      </c>
      <c r="Q946" s="11" t="s">
        <v>29</v>
      </c>
      <c r="R946" s="36">
        <v>-7.4</v>
      </c>
      <c r="S946" s="36">
        <v>0</v>
      </c>
    </row>
    <row r="947" spans="16:19" ht="15.5">
      <c r="P947" s="11" t="s">
        <v>667</v>
      </c>
      <c r="Q947" s="11" t="s">
        <v>50</v>
      </c>
      <c r="R947" s="36">
        <v>19</v>
      </c>
      <c r="S947" s="36">
        <v>0.3</v>
      </c>
    </row>
    <row r="948" spans="16:19" ht="15.5">
      <c r="P948" s="11" t="s">
        <v>667</v>
      </c>
      <c r="Q948" s="11" t="s">
        <v>81</v>
      </c>
      <c r="R948" s="36">
        <v>-1.5</v>
      </c>
      <c r="S948" s="36">
        <v>-0.2</v>
      </c>
    </row>
    <row r="949" spans="16:19" ht="15.5">
      <c r="P949" s="11" t="s">
        <v>667</v>
      </c>
      <c r="Q949" s="11" t="s">
        <v>82</v>
      </c>
      <c r="R949" s="36">
        <v>14.1</v>
      </c>
      <c r="S949" s="36">
        <v>0.8</v>
      </c>
    </row>
    <row r="950" spans="16:19" ht="15.5">
      <c r="P950" s="11" t="s">
        <v>668</v>
      </c>
      <c r="Q950" s="11" t="s">
        <v>35</v>
      </c>
      <c r="R950" s="36">
        <v>14.9</v>
      </c>
      <c r="S950" s="36">
        <v>1.4</v>
      </c>
    </row>
    <row r="951" spans="16:19" ht="15.5">
      <c r="P951" s="11" t="s">
        <v>669</v>
      </c>
      <c r="Q951" s="11" t="s">
        <v>48</v>
      </c>
      <c r="R951" s="36">
        <v>3.5</v>
      </c>
      <c r="S951" s="36">
        <v>7.1</v>
      </c>
    </row>
    <row r="952" spans="16:19" ht="15.5">
      <c r="P952" s="11" t="s">
        <v>670</v>
      </c>
      <c r="Q952" s="11" t="s">
        <v>46</v>
      </c>
      <c r="R952" s="36">
        <v>0.2</v>
      </c>
      <c r="S952" s="36">
        <v>5.4</v>
      </c>
    </row>
    <row r="953" spans="16:19" ht="15.5">
      <c r="P953" s="11" t="s">
        <v>671</v>
      </c>
      <c r="Q953" s="11" t="s">
        <v>25</v>
      </c>
      <c r="R953" s="36">
        <v>-3.8</v>
      </c>
      <c r="S953" s="36">
        <v>5.4</v>
      </c>
    </row>
    <row r="954" spans="16:19" ht="15.5">
      <c r="P954" s="11" t="s">
        <v>672</v>
      </c>
      <c r="Q954" s="11" t="s">
        <v>126</v>
      </c>
      <c r="R954" s="36">
        <v>4.5999999999999996</v>
      </c>
      <c r="S954" s="36">
        <v>0.2</v>
      </c>
    </row>
    <row r="955" spans="16:19" ht="15.5">
      <c r="P955" s="11" t="s">
        <v>672</v>
      </c>
      <c r="Q955" s="11" t="s">
        <v>96</v>
      </c>
      <c r="R955" s="36">
        <v>14.4</v>
      </c>
      <c r="S955" s="36">
        <v>1.1000000000000001</v>
      </c>
    </row>
    <row r="956" spans="16:19" ht="15.5">
      <c r="P956" s="11" t="s">
        <v>672</v>
      </c>
      <c r="Q956" s="11" t="s">
        <v>64</v>
      </c>
      <c r="R956" s="36">
        <v>1</v>
      </c>
      <c r="S956" s="36">
        <v>0.6</v>
      </c>
    </row>
    <row r="957" spans="16:19" ht="15.5">
      <c r="P957" s="11" t="s">
        <v>672</v>
      </c>
      <c r="Q957" s="11" t="s">
        <v>34</v>
      </c>
      <c r="R957" s="36">
        <v>-4.7</v>
      </c>
      <c r="S957" s="36">
        <v>0.2</v>
      </c>
    </row>
    <row r="958" spans="16:19" ht="15.5">
      <c r="P958" s="11" t="s">
        <v>672</v>
      </c>
      <c r="Q958" s="11" t="s">
        <v>35</v>
      </c>
      <c r="R958" s="36">
        <v>3.9</v>
      </c>
      <c r="S958" s="36">
        <v>0.1</v>
      </c>
    </row>
    <row r="959" spans="16:19" ht="15.5">
      <c r="P959" s="11" t="s">
        <v>672</v>
      </c>
      <c r="Q959" s="11" t="s">
        <v>29</v>
      </c>
      <c r="R959" s="36">
        <v>7.7</v>
      </c>
      <c r="S959" s="36">
        <v>0.6</v>
      </c>
    </row>
    <row r="960" spans="16:19" ht="15.5">
      <c r="P960" s="11" t="s">
        <v>672</v>
      </c>
      <c r="Q960" s="11" t="s">
        <v>30</v>
      </c>
      <c r="R960" s="36">
        <v>6.5</v>
      </c>
      <c r="S960" s="36">
        <v>-0.1</v>
      </c>
    </row>
    <row r="961" spans="16:19" ht="15.5">
      <c r="P961" s="11" t="s">
        <v>672</v>
      </c>
      <c r="Q961" s="11" t="s">
        <v>38</v>
      </c>
      <c r="R961" s="36">
        <v>-4.8</v>
      </c>
      <c r="S961" s="36">
        <v>0.2</v>
      </c>
    </row>
    <row r="962" spans="16:19" ht="15.5">
      <c r="P962" s="11" t="s">
        <v>672</v>
      </c>
      <c r="Q962" s="11" t="s">
        <v>81</v>
      </c>
      <c r="R962" s="36">
        <v>9.9</v>
      </c>
      <c r="S962" s="36">
        <v>0.4</v>
      </c>
    </row>
    <row r="963" spans="16:19" ht="15.5">
      <c r="P963" s="11" t="s">
        <v>672</v>
      </c>
      <c r="Q963" s="11" t="s">
        <v>25</v>
      </c>
      <c r="R963" s="36">
        <v>-1.8</v>
      </c>
      <c r="S963" s="36">
        <v>0.2</v>
      </c>
    </row>
    <row r="964" spans="16:19" ht="15.5">
      <c r="P964" s="11" t="s">
        <v>673</v>
      </c>
      <c r="Q964" s="11" t="s">
        <v>55</v>
      </c>
      <c r="R964" s="36">
        <v>-3.5</v>
      </c>
      <c r="S964" s="36">
        <v>0.6</v>
      </c>
    </row>
    <row r="965" spans="16:19" ht="15.5">
      <c r="P965" s="11" t="s">
        <v>674</v>
      </c>
      <c r="Q965" s="11" t="s">
        <v>48</v>
      </c>
      <c r="R965" s="36">
        <v>28.2</v>
      </c>
      <c r="S965" s="36">
        <v>1.2</v>
      </c>
    </row>
    <row r="966" spans="16:19" ht="15.5">
      <c r="P966" s="11" t="s">
        <v>675</v>
      </c>
      <c r="Q966" s="11" t="s">
        <v>50</v>
      </c>
      <c r="R966" s="36">
        <v>-7.6</v>
      </c>
      <c r="S966" s="36">
        <v>1.6</v>
      </c>
    </row>
    <row r="967" spans="16:19" ht="15.5">
      <c r="P967" s="11" t="s">
        <v>676</v>
      </c>
      <c r="Q967" s="11" t="s">
        <v>81</v>
      </c>
      <c r="R967" s="36">
        <v>8</v>
      </c>
      <c r="S967" s="36">
        <v>0</v>
      </c>
    </row>
    <row r="968" spans="16:19" ht="15.5">
      <c r="P968" s="11" t="s">
        <v>677</v>
      </c>
      <c r="Q968" s="11" t="s">
        <v>82</v>
      </c>
      <c r="R968" s="36">
        <v>-4.2</v>
      </c>
      <c r="S968" s="36">
        <v>3.5</v>
      </c>
    </row>
    <row r="969" spans="16:19" ht="15.5">
      <c r="P969" s="11" t="s">
        <v>678</v>
      </c>
      <c r="Q969" s="11" t="s">
        <v>38</v>
      </c>
      <c r="R969" s="36">
        <v>-2.9</v>
      </c>
      <c r="S969" s="36">
        <v>0.3</v>
      </c>
    </row>
    <row r="970" spans="16:19" ht="15.5">
      <c r="P970" s="11" t="s">
        <v>679</v>
      </c>
      <c r="Q970" s="11" t="s">
        <v>48</v>
      </c>
      <c r="R970" s="36">
        <v>15.7</v>
      </c>
      <c r="S970" s="36">
        <v>3.2</v>
      </c>
    </row>
    <row r="971" spans="16:19" ht="15.5">
      <c r="P971" s="11" t="s">
        <v>680</v>
      </c>
      <c r="Q971" s="11" t="s">
        <v>190</v>
      </c>
      <c r="R971" s="36">
        <v>-8.6</v>
      </c>
      <c r="S971" s="36">
        <v>0.3</v>
      </c>
    </row>
    <row r="972" spans="16:19" ht="15.5">
      <c r="P972" s="11" t="s">
        <v>680</v>
      </c>
      <c r="Q972" s="11" t="s">
        <v>82</v>
      </c>
      <c r="R972" s="36">
        <v>18.2</v>
      </c>
      <c r="S972" s="36">
        <v>1.1000000000000001</v>
      </c>
    </row>
    <row r="973" spans="16:19" ht="15.5">
      <c r="P973" s="11" t="s">
        <v>681</v>
      </c>
      <c r="Q973" s="11" t="s">
        <v>48</v>
      </c>
      <c r="R973" s="36">
        <v>8.1</v>
      </c>
      <c r="S973" s="36">
        <v>6.6</v>
      </c>
    </row>
    <row r="974" spans="16:19" ht="15.5">
      <c r="P974" s="11" t="s">
        <v>681</v>
      </c>
      <c r="Q974" s="11" t="s">
        <v>169</v>
      </c>
      <c r="R974" s="36">
        <v>-0.4</v>
      </c>
      <c r="S974" s="36">
        <v>2.9</v>
      </c>
    </row>
    <row r="975" spans="16:19" ht="15.5">
      <c r="P975" s="11" t="s">
        <v>682</v>
      </c>
      <c r="Q975" s="11" t="s">
        <v>59</v>
      </c>
      <c r="R975" s="36">
        <v>0.9</v>
      </c>
      <c r="S975" s="36">
        <v>0</v>
      </c>
    </row>
    <row r="976" spans="16:19" ht="15.5">
      <c r="P976" s="11" t="s">
        <v>683</v>
      </c>
      <c r="Q976" s="11" t="s">
        <v>36</v>
      </c>
      <c r="R976" s="36">
        <v>-15</v>
      </c>
      <c r="S976" s="36">
        <v>1.2</v>
      </c>
    </row>
    <row r="977" spans="16:19" ht="15.5">
      <c r="P977" s="11" t="s">
        <v>684</v>
      </c>
      <c r="Q977" s="11" t="s">
        <v>38</v>
      </c>
      <c r="R977" s="36">
        <v>2.6</v>
      </c>
      <c r="S977" s="36">
        <v>0.1</v>
      </c>
    </row>
    <row r="978" spans="16:19" ht="15.5">
      <c r="P978" s="11" t="s">
        <v>685</v>
      </c>
      <c r="Q978" s="11" t="s">
        <v>82</v>
      </c>
      <c r="R978" s="36">
        <v>-5.3</v>
      </c>
      <c r="S978" s="36">
        <v>0.9</v>
      </c>
    </row>
    <row r="979" spans="16:19" ht="15.5">
      <c r="P979" s="11" t="s">
        <v>686</v>
      </c>
      <c r="Q979" s="11" t="s">
        <v>50</v>
      </c>
      <c r="R979" s="36">
        <v>6.2</v>
      </c>
      <c r="S979" s="36">
        <v>1.4</v>
      </c>
    </row>
    <row r="980" spans="16:19" ht="15.5">
      <c r="P980" s="11" t="s">
        <v>687</v>
      </c>
      <c r="Q980" s="11" t="s">
        <v>48</v>
      </c>
      <c r="R980" s="36">
        <v>9.6</v>
      </c>
      <c r="S980" s="36">
        <v>0.1</v>
      </c>
    </row>
    <row r="981" spans="16:19" ht="15.5">
      <c r="P981" s="11" t="s">
        <v>687</v>
      </c>
      <c r="Q981" s="11" t="s">
        <v>36</v>
      </c>
      <c r="R981" s="36">
        <v>-12.5</v>
      </c>
      <c r="S981" s="36">
        <v>-0.1</v>
      </c>
    </row>
    <row r="982" spans="16:19" ht="15.5">
      <c r="P982" s="11" t="s">
        <v>687</v>
      </c>
      <c r="Q982" s="11" t="s">
        <v>38</v>
      </c>
      <c r="R982" s="36">
        <v>-7.2</v>
      </c>
      <c r="S982" s="36">
        <v>-0.1</v>
      </c>
    </row>
    <row r="983" spans="16:19" ht="15.5">
      <c r="P983" s="11" t="s">
        <v>688</v>
      </c>
      <c r="Q983" s="11" t="s">
        <v>37</v>
      </c>
      <c r="R983" s="36">
        <v>-6.6</v>
      </c>
      <c r="S983" s="36">
        <v>1.2</v>
      </c>
    </row>
    <row r="984" spans="16:19" ht="15.5">
      <c r="P984" s="11" t="s">
        <v>689</v>
      </c>
      <c r="Q984" s="11" t="s">
        <v>661</v>
      </c>
      <c r="R984" s="36">
        <v>-13.6</v>
      </c>
      <c r="S984" s="36">
        <v>4.9000000000000004</v>
      </c>
    </row>
    <row r="985" spans="16:19" ht="15.5">
      <c r="P985" s="11" t="s">
        <v>690</v>
      </c>
      <c r="Q985" s="11" t="s">
        <v>82</v>
      </c>
      <c r="R985" s="36">
        <v>24.4</v>
      </c>
      <c r="S985" s="36">
        <v>1.8</v>
      </c>
    </row>
    <row r="986" spans="16:19" ht="15.5">
      <c r="P986" s="11" t="s">
        <v>691</v>
      </c>
      <c r="Q986" s="11" t="s">
        <v>131</v>
      </c>
      <c r="R986" s="36">
        <v>8.6999999999999993</v>
      </c>
      <c r="S986" s="36">
        <v>-0.4</v>
      </c>
    </row>
    <row r="987" spans="16:19" ht="15.5">
      <c r="P987" s="11" t="s">
        <v>692</v>
      </c>
      <c r="Q987" s="11" t="s">
        <v>25</v>
      </c>
      <c r="R987" s="36">
        <v>-6</v>
      </c>
      <c r="S987" s="36">
        <v>2.1</v>
      </c>
    </row>
    <row r="988" spans="16:19" ht="15.5">
      <c r="P988" s="11" t="s">
        <v>693</v>
      </c>
      <c r="Q988" s="11" t="s">
        <v>29</v>
      </c>
      <c r="R988" s="36">
        <v>-4.2</v>
      </c>
      <c r="S988" s="36">
        <v>0.6</v>
      </c>
    </row>
    <row r="989" spans="16:19" ht="15.5">
      <c r="P989" s="11" t="s">
        <v>693</v>
      </c>
      <c r="Q989" s="11" t="s">
        <v>82</v>
      </c>
      <c r="R989" s="36">
        <v>5.6</v>
      </c>
      <c r="S989" s="36">
        <v>-0.2</v>
      </c>
    </row>
    <row r="990" spans="16:19" ht="15.5">
      <c r="P990" s="11" t="s">
        <v>694</v>
      </c>
      <c r="Q990" s="11" t="s">
        <v>21</v>
      </c>
      <c r="R990" s="36">
        <v>35.5</v>
      </c>
      <c r="S990" s="36">
        <v>1.1000000000000001</v>
      </c>
    </row>
    <row r="991" spans="16:19" ht="15.5">
      <c r="P991" s="11" t="s">
        <v>695</v>
      </c>
      <c r="Q991" s="11" t="s">
        <v>103</v>
      </c>
      <c r="R991" s="36">
        <v>4.7</v>
      </c>
      <c r="S991" s="36">
        <v>0.2</v>
      </c>
    </row>
    <row r="992" spans="16:19" ht="15.5">
      <c r="P992" s="11" t="s">
        <v>696</v>
      </c>
      <c r="Q992" s="11" t="s">
        <v>59</v>
      </c>
      <c r="R992" s="36">
        <v>-4.7</v>
      </c>
      <c r="S992" s="36">
        <v>4.7</v>
      </c>
    </row>
    <row r="993" spans="16:19" ht="15.5">
      <c r="P993" s="11" t="s">
        <v>697</v>
      </c>
      <c r="Q993" s="11" t="s">
        <v>126</v>
      </c>
      <c r="R993" s="36">
        <v>-0.2</v>
      </c>
      <c r="S993" s="36">
        <v>0.3</v>
      </c>
    </row>
    <row r="994" spans="16:19" ht="15.5">
      <c r="P994" s="11" t="s">
        <v>697</v>
      </c>
      <c r="Q994" s="11" t="s">
        <v>96</v>
      </c>
      <c r="R994" s="36">
        <v>3.5</v>
      </c>
      <c r="S994" s="36">
        <v>2</v>
      </c>
    </row>
    <row r="995" spans="16:19" ht="15.5">
      <c r="P995" s="11" t="s">
        <v>697</v>
      </c>
      <c r="Q995" s="11" t="s">
        <v>46</v>
      </c>
      <c r="R995" s="36">
        <v>-4.4000000000000004</v>
      </c>
      <c r="S995" s="36">
        <v>0.3</v>
      </c>
    </row>
    <row r="996" spans="16:19" ht="15.5">
      <c r="P996" s="11" t="s">
        <v>697</v>
      </c>
      <c r="Q996" s="11" t="s">
        <v>82</v>
      </c>
      <c r="R996" s="36">
        <v>7.8</v>
      </c>
      <c r="S996" s="36">
        <v>0.7</v>
      </c>
    </row>
    <row r="997" spans="16:19" ht="15.5">
      <c r="P997" s="11" t="s">
        <v>698</v>
      </c>
      <c r="Q997" s="11" t="s">
        <v>103</v>
      </c>
      <c r="R997" s="36">
        <v>-1.4</v>
      </c>
      <c r="S997" s="36">
        <v>1.5</v>
      </c>
    </row>
    <row r="998" spans="16:19" ht="15.5">
      <c r="P998" s="11" t="s">
        <v>698</v>
      </c>
      <c r="Q998" s="11" t="s">
        <v>35</v>
      </c>
      <c r="R998" s="36">
        <v>-0.3</v>
      </c>
      <c r="S998" s="36">
        <v>0.3</v>
      </c>
    </row>
    <row r="999" spans="16:19" ht="15.5">
      <c r="P999" s="11" t="s">
        <v>698</v>
      </c>
      <c r="Q999" s="11" t="s">
        <v>67</v>
      </c>
      <c r="R999" s="36">
        <v>2.1</v>
      </c>
      <c r="S999" s="36">
        <v>5.4</v>
      </c>
    </row>
    <row r="1000" spans="16:19" ht="15.5">
      <c r="P1000" s="11" t="s">
        <v>698</v>
      </c>
      <c r="Q1000" s="11" t="s">
        <v>30</v>
      </c>
      <c r="R1000" s="36">
        <v>3.6</v>
      </c>
      <c r="S1000" s="36">
        <v>0.4</v>
      </c>
    </row>
    <row r="1001" spans="16:19" ht="15.5">
      <c r="P1001" s="11" t="s">
        <v>698</v>
      </c>
      <c r="Q1001" s="11" t="s">
        <v>82</v>
      </c>
      <c r="R1001" s="36">
        <v>-21.4</v>
      </c>
      <c r="S1001" s="36">
        <v>2.2999999999999998</v>
      </c>
    </row>
    <row r="1002" spans="16:19" ht="15.5">
      <c r="P1002" s="11" t="s">
        <v>699</v>
      </c>
      <c r="Q1002" s="11" t="s">
        <v>30</v>
      </c>
      <c r="R1002" s="36">
        <v>-1.1000000000000001</v>
      </c>
      <c r="S1002" s="36">
        <v>0.3</v>
      </c>
    </row>
    <row r="1003" spans="16:19" ht="15.5">
      <c r="P1003" s="11" t="s">
        <v>700</v>
      </c>
      <c r="Q1003" s="11" t="s">
        <v>46</v>
      </c>
      <c r="R1003" s="36">
        <v>12.9</v>
      </c>
      <c r="S1003" s="36">
        <v>0.4</v>
      </c>
    </row>
    <row r="1004" spans="16:19" ht="15.5">
      <c r="P1004" s="11" t="s">
        <v>701</v>
      </c>
      <c r="Q1004" s="11" t="s">
        <v>118</v>
      </c>
      <c r="R1004" s="36">
        <v>-17.899999999999999</v>
      </c>
      <c r="S1004" s="36">
        <v>16.5</v>
      </c>
    </row>
    <row r="1005" spans="16:19" ht="15.5">
      <c r="P1005" s="11" t="s">
        <v>702</v>
      </c>
      <c r="Q1005" s="11" t="s">
        <v>31</v>
      </c>
      <c r="R1005" s="36">
        <v>-7.6</v>
      </c>
      <c r="S1005" s="36">
        <v>0.2</v>
      </c>
    </row>
    <row r="1006" spans="16:19" ht="15.5">
      <c r="P1006" s="11" t="s">
        <v>702</v>
      </c>
      <c r="Q1006" s="11" t="s">
        <v>160</v>
      </c>
      <c r="R1006" s="36">
        <v>1</v>
      </c>
      <c r="S1006" s="36">
        <v>-0.4</v>
      </c>
    </row>
    <row r="1007" spans="16:19" ht="15.5">
      <c r="P1007" s="11" t="s">
        <v>703</v>
      </c>
      <c r="Q1007" s="11" t="s">
        <v>52</v>
      </c>
      <c r="R1007" s="36">
        <v>1</v>
      </c>
      <c r="S1007" s="36">
        <v>0.4</v>
      </c>
    </row>
    <row r="1008" spans="16:19" ht="15.5">
      <c r="P1008" s="11" t="s">
        <v>703</v>
      </c>
      <c r="Q1008" s="11" t="s">
        <v>294</v>
      </c>
      <c r="R1008" s="36">
        <v>-11.6</v>
      </c>
      <c r="S1008" s="36">
        <v>1.1000000000000001</v>
      </c>
    </row>
    <row r="1009" spans="16:19" ht="15.5">
      <c r="P1009" s="11" t="s">
        <v>704</v>
      </c>
      <c r="Q1009" s="11" t="s">
        <v>81</v>
      </c>
      <c r="R1009" s="36">
        <v>7.5</v>
      </c>
      <c r="S1009" s="36">
        <v>0.1</v>
      </c>
    </row>
    <row r="1010" spans="16:19" ht="15.5">
      <c r="P1010" s="11" t="s">
        <v>705</v>
      </c>
      <c r="Q1010" s="11" t="s">
        <v>82</v>
      </c>
      <c r="R1010" s="36">
        <v>17.399999999999999</v>
      </c>
      <c r="S1010" s="36">
        <v>1.2</v>
      </c>
    </row>
    <row r="1011" spans="16:19" ht="15.5">
      <c r="P1011" s="11" t="s">
        <v>706</v>
      </c>
      <c r="Q1011" s="11" t="s">
        <v>118</v>
      </c>
      <c r="R1011" s="36">
        <v>-0.8</v>
      </c>
      <c r="S1011" s="36">
        <v>1.2</v>
      </c>
    </row>
    <row r="1012" spans="16:19" ht="15.5">
      <c r="P1012" s="11" t="s">
        <v>707</v>
      </c>
      <c r="Q1012" s="11" t="s">
        <v>39</v>
      </c>
      <c r="R1012" s="36">
        <v>1.8</v>
      </c>
      <c r="S1012" s="36">
        <v>0.6</v>
      </c>
    </row>
    <row r="1013" spans="16:19" ht="15.5">
      <c r="P1013" s="11" t="s">
        <v>708</v>
      </c>
      <c r="Q1013" s="11" t="s">
        <v>35</v>
      </c>
      <c r="R1013" s="36">
        <v>-2.2000000000000002</v>
      </c>
      <c r="S1013" s="36">
        <v>0.5</v>
      </c>
    </row>
    <row r="1014" spans="16:19" ht="15.5">
      <c r="P1014" s="11" t="s">
        <v>709</v>
      </c>
      <c r="Q1014" s="11" t="s">
        <v>59</v>
      </c>
      <c r="R1014" s="36">
        <v>-1.6</v>
      </c>
      <c r="S1014" s="36">
        <v>0.5</v>
      </c>
    </row>
    <row r="1015" spans="16:19" ht="15.5">
      <c r="P1015" s="11" t="s">
        <v>709</v>
      </c>
      <c r="Q1015" s="11" t="s">
        <v>38</v>
      </c>
      <c r="R1015" s="36">
        <v>-2.2999999999999998</v>
      </c>
      <c r="S1015" s="36">
        <v>0.6</v>
      </c>
    </row>
    <row r="1016" spans="16:19" ht="15.5">
      <c r="P1016" s="11" t="s">
        <v>710</v>
      </c>
      <c r="Q1016" s="11" t="s">
        <v>82</v>
      </c>
      <c r="R1016" s="36">
        <v>-13.3</v>
      </c>
      <c r="S1016" s="36">
        <v>1.1000000000000001</v>
      </c>
    </row>
    <row r="1017" spans="16:19" ht="15.5">
      <c r="P1017" s="11" t="s">
        <v>711</v>
      </c>
      <c r="Q1017" s="11" t="s">
        <v>23</v>
      </c>
      <c r="R1017" s="36">
        <v>-17.8</v>
      </c>
      <c r="S1017" s="36">
        <v>1.3</v>
      </c>
    </row>
    <row r="1018" spans="16:19" ht="15.5">
      <c r="P1018" s="11" t="s">
        <v>712</v>
      </c>
      <c r="Q1018" s="11" t="s">
        <v>23</v>
      </c>
      <c r="R1018" s="36">
        <v>0.7</v>
      </c>
      <c r="S1018" s="36">
        <v>0.3</v>
      </c>
    </row>
    <row r="1019" spans="16:19" ht="15.5">
      <c r="P1019" s="11" t="s">
        <v>713</v>
      </c>
      <c r="Q1019" s="11" t="s">
        <v>27</v>
      </c>
      <c r="R1019" s="36">
        <v>9.4</v>
      </c>
      <c r="S1019" s="36">
        <v>0</v>
      </c>
    </row>
    <row r="1020" spans="16:19" ht="15.5">
      <c r="P1020" s="11" t="s">
        <v>714</v>
      </c>
      <c r="Q1020" s="11" t="s">
        <v>52</v>
      </c>
      <c r="R1020" s="36">
        <v>-4.3</v>
      </c>
      <c r="S1020" s="36">
        <v>3.1</v>
      </c>
    </row>
    <row r="1021" spans="16:19" ht="15.5">
      <c r="P1021" s="11" t="s">
        <v>715</v>
      </c>
      <c r="Q1021" s="11" t="s">
        <v>103</v>
      </c>
      <c r="R1021" s="36">
        <v>8.5</v>
      </c>
      <c r="S1021" s="36">
        <v>0.6</v>
      </c>
    </row>
    <row r="1022" spans="16:19" ht="15.5">
      <c r="P1022" s="11" t="s">
        <v>716</v>
      </c>
      <c r="Q1022" s="11" t="s">
        <v>48</v>
      </c>
      <c r="R1022" s="36">
        <v>22.5</v>
      </c>
      <c r="S1022" s="36">
        <v>2.6</v>
      </c>
    </row>
    <row r="1023" spans="16:19" ht="15.5">
      <c r="P1023" s="11" t="s">
        <v>717</v>
      </c>
      <c r="Q1023" s="11" t="s">
        <v>39</v>
      </c>
      <c r="R1023" s="36">
        <v>-3.1</v>
      </c>
      <c r="S1023" s="36">
        <v>1.2</v>
      </c>
    </row>
    <row r="1024" spans="16:19" ht="15.5">
      <c r="P1024" s="11" t="s">
        <v>718</v>
      </c>
      <c r="Q1024" s="11" t="s">
        <v>59</v>
      </c>
      <c r="R1024" s="36">
        <v>-2.8</v>
      </c>
      <c r="S1024" s="36">
        <v>6.7</v>
      </c>
    </row>
    <row r="1025" spans="16:19" ht="15.5">
      <c r="P1025" s="11" t="s">
        <v>719</v>
      </c>
      <c r="Q1025" s="11" t="s">
        <v>52</v>
      </c>
      <c r="R1025" s="36">
        <v>-1.3</v>
      </c>
      <c r="S1025" s="36">
        <v>0.9</v>
      </c>
    </row>
    <row r="1026" spans="16:19" ht="15.5">
      <c r="P1026" s="11" t="s">
        <v>720</v>
      </c>
      <c r="Q1026" s="11" t="s">
        <v>59</v>
      </c>
      <c r="R1026" s="36">
        <v>-1.4</v>
      </c>
      <c r="S1026" s="36">
        <v>0.1</v>
      </c>
    </row>
    <row r="1027" spans="16:19" ht="15.5">
      <c r="P1027" s="11" t="s">
        <v>721</v>
      </c>
      <c r="Q1027" s="11" t="s">
        <v>59</v>
      </c>
      <c r="R1027" s="36">
        <v>1.8</v>
      </c>
      <c r="S1027" s="36">
        <v>0.4</v>
      </c>
    </row>
    <row r="1028" spans="16:19" ht="15.5">
      <c r="P1028" s="11" t="s">
        <v>722</v>
      </c>
      <c r="Q1028" s="11" t="s">
        <v>64</v>
      </c>
      <c r="R1028" s="36">
        <v>-4.5999999999999996</v>
      </c>
      <c r="S1028" s="36">
        <v>-0.4</v>
      </c>
    </row>
    <row r="1029" spans="16:19" ht="15.5">
      <c r="P1029" s="11" t="s">
        <v>722</v>
      </c>
      <c r="Q1029" s="11" t="s">
        <v>41</v>
      </c>
      <c r="R1029" s="36">
        <v>6.9</v>
      </c>
      <c r="S1029" s="36">
        <v>0.3</v>
      </c>
    </row>
    <row r="1030" spans="16:19" ht="15.5">
      <c r="P1030" s="11" t="s">
        <v>723</v>
      </c>
      <c r="Q1030" s="11" t="s">
        <v>50</v>
      </c>
      <c r="R1030" s="36">
        <v>14.9</v>
      </c>
      <c r="S1030" s="36">
        <v>1.3</v>
      </c>
    </row>
    <row r="1031" spans="16:19" ht="15.5">
      <c r="P1031" s="11" t="s">
        <v>724</v>
      </c>
      <c r="Q1031" s="11" t="s">
        <v>59</v>
      </c>
      <c r="R1031" s="36">
        <v>3.6</v>
      </c>
      <c r="S1031" s="36">
        <v>0.1</v>
      </c>
    </row>
    <row r="1032" spans="16:19" ht="15.5">
      <c r="P1032" s="11" t="s">
        <v>724</v>
      </c>
      <c r="Q1032" s="11" t="s">
        <v>30</v>
      </c>
      <c r="R1032" s="36">
        <v>11.6</v>
      </c>
      <c r="S1032" s="36">
        <v>0.2</v>
      </c>
    </row>
    <row r="1033" spans="16:19" ht="15.5">
      <c r="P1033" s="11" t="s">
        <v>724</v>
      </c>
      <c r="Q1033" s="11" t="s">
        <v>217</v>
      </c>
      <c r="R1033" s="36">
        <v>11.8</v>
      </c>
      <c r="S1033" s="36">
        <v>-0.3</v>
      </c>
    </row>
    <row r="1034" spans="16:19" ht="15.5">
      <c r="P1034" s="11" t="s">
        <v>725</v>
      </c>
      <c r="Q1034" s="11" t="s">
        <v>34</v>
      </c>
      <c r="R1034" s="36">
        <v>-11.1</v>
      </c>
      <c r="S1034" s="36">
        <v>0.6</v>
      </c>
    </row>
    <row r="1035" spans="16:19" ht="15.5">
      <c r="P1035" s="11" t="s">
        <v>726</v>
      </c>
      <c r="Q1035" s="11" t="s">
        <v>59</v>
      </c>
      <c r="R1035" s="36">
        <v>-7.2</v>
      </c>
      <c r="S1035" s="36">
        <v>3.4</v>
      </c>
    </row>
    <row r="1036" spans="16:19" ht="15.5">
      <c r="P1036" s="11" t="s">
        <v>727</v>
      </c>
      <c r="Q1036" s="11" t="s">
        <v>46</v>
      </c>
      <c r="R1036" s="36">
        <v>16.899999999999999</v>
      </c>
      <c r="S1036" s="36">
        <v>0.6</v>
      </c>
    </row>
    <row r="1037" spans="16:19" ht="15.5">
      <c r="P1037" s="11" t="s">
        <v>728</v>
      </c>
      <c r="Q1037" s="11" t="s">
        <v>40</v>
      </c>
      <c r="R1037" s="36">
        <v>14.8</v>
      </c>
      <c r="S1037" s="36">
        <v>0.7</v>
      </c>
    </row>
    <row r="1038" spans="16:19" ht="15.5">
      <c r="P1038" s="11" t="s">
        <v>729</v>
      </c>
      <c r="Q1038" s="11" t="s">
        <v>25</v>
      </c>
      <c r="R1038" s="36">
        <v>6</v>
      </c>
      <c r="S1038" s="36">
        <v>0.9</v>
      </c>
    </row>
    <row r="1039" spans="16:19" ht="15.5">
      <c r="P1039" s="11" t="s">
        <v>730</v>
      </c>
      <c r="Q1039" s="11" t="s">
        <v>46</v>
      </c>
      <c r="R1039" s="36">
        <v>0</v>
      </c>
      <c r="S1039" s="36">
        <v>0</v>
      </c>
    </row>
    <row r="1040" spans="16:19" ht="15.5">
      <c r="P1040" s="11" t="s">
        <v>731</v>
      </c>
      <c r="Q1040" s="11" t="s">
        <v>36</v>
      </c>
      <c r="R1040" s="36">
        <v>4.4000000000000004</v>
      </c>
      <c r="S1040" s="36">
        <v>0.5</v>
      </c>
    </row>
    <row r="1041" spans="16:19" ht="15.5">
      <c r="P1041" s="11" t="s">
        <v>732</v>
      </c>
      <c r="Q1041" s="11" t="s">
        <v>103</v>
      </c>
      <c r="R1041" s="36">
        <v>19.7</v>
      </c>
      <c r="S1041" s="36">
        <v>0.9</v>
      </c>
    </row>
    <row r="1042" spans="16:19" ht="15.5">
      <c r="P1042" s="11" t="s">
        <v>733</v>
      </c>
      <c r="Q1042" s="11" t="s">
        <v>126</v>
      </c>
      <c r="R1042" s="36">
        <v>-0.6</v>
      </c>
      <c r="S1042" s="36">
        <v>0.5</v>
      </c>
    </row>
    <row r="1043" spans="16:19" ht="15.5">
      <c r="P1043" s="11" t="s">
        <v>733</v>
      </c>
      <c r="Q1043" s="11" t="s">
        <v>103</v>
      </c>
      <c r="R1043" s="36">
        <v>-10</v>
      </c>
      <c r="S1043" s="36">
        <v>0.1</v>
      </c>
    </row>
    <row r="1044" spans="16:19" ht="15.5">
      <c r="P1044" s="11" t="s">
        <v>733</v>
      </c>
      <c r="Q1044" s="11" t="s">
        <v>48</v>
      </c>
      <c r="R1044" s="36">
        <v>2</v>
      </c>
      <c r="S1044" s="36">
        <v>1.1000000000000001</v>
      </c>
    </row>
    <row r="1045" spans="16:19" ht="15.5">
      <c r="P1045" s="11" t="s">
        <v>733</v>
      </c>
      <c r="Q1045" s="11" t="s">
        <v>96</v>
      </c>
      <c r="R1045" s="36">
        <v>34.200000000000003</v>
      </c>
      <c r="S1045" s="36">
        <v>0</v>
      </c>
    </row>
    <row r="1046" spans="16:19" ht="15.5">
      <c r="P1046" s="11" t="s">
        <v>733</v>
      </c>
      <c r="Q1046" s="11" t="s">
        <v>64</v>
      </c>
      <c r="R1046" s="36">
        <v>-2.2000000000000002</v>
      </c>
      <c r="S1046" s="36">
        <v>0.1</v>
      </c>
    </row>
    <row r="1047" spans="16:19" ht="15.5">
      <c r="P1047" s="11" t="s">
        <v>733</v>
      </c>
      <c r="Q1047" s="11" t="s">
        <v>34</v>
      </c>
      <c r="R1047" s="36">
        <v>-21.4</v>
      </c>
      <c r="S1047" s="36">
        <v>4.2</v>
      </c>
    </row>
    <row r="1048" spans="16:19" ht="15.5">
      <c r="P1048" s="11" t="s">
        <v>733</v>
      </c>
      <c r="Q1048" s="11" t="s">
        <v>35</v>
      </c>
      <c r="R1048" s="36">
        <v>-6</v>
      </c>
      <c r="S1048" s="36">
        <v>2</v>
      </c>
    </row>
    <row r="1049" spans="16:19" ht="15.5">
      <c r="P1049" s="11" t="s">
        <v>733</v>
      </c>
      <c r="Q1049" s="11" t="s">
        <v>71</v>
      </c>
      <c r="R1049" s="36">
        <v>1.7</v>
      </c>
      <c r="S1049" s="36">
        <v>0</v>
      </c>
    </row>
    <row r="1050" spans="16:19" ht="15.5">
      <c r="P1050" s="11" t="s">
        <v>733</v>
      </c>
      <c r="Q1050" s="11" t="s">
        <v>29</v>
      </c>
      <c r="R1050" s="36">
        <v>3.3</v>
      </c>
      <c r="S1050" s="36">
        <v>0</v>
      </c>
    </row>
    <row r="1051" spans="16:19" ht="15.5">
      <c r="P1051" s="11" t="s">
        <v>733</v>
      </c>
      <c r="Q1051" s="11" t="s">
        <v>59</v>
      </c>
      <c r="R1051" s="36">
        <v>1.6</v>
      </c>
      <c r="S1051" s="36">
        <v>0.5</v>
      </c>
    </row>
    <row r="1052" spans="16:19" ht="15.5">
      <c r="P1052" s="11" t="s">
        <v>733</v>
      </c>
      <c r="Q1052" s="11" t="s">
        <v>30</v>
      </c>
      <c r="R1052" s="36">
        <v>2.7</v>
      </c>
      <c r="S1052" s="36">
        <v>1.4</v>
      </c>
    </row>
    <row r="1053" spans="16:19" ht="15.5">
      <c r="P1053" s="11" t="s">
        <v>733</v>
      </c>
      <c r="Q1053" s="11" t="s">
        <v>36</v>
      </c>
      <c r="R1053" s="36">
        <v>0.2</v>
      </c>
      <c r="S1053" s="36">
        <v>2.1</v>
      </c>
    </row>
    <row r="1054" spans="16:19" ht="15.5">
      <c r="P1054" s="11" t="s">
        <v>733</v>
      </c>
      <c r="Q1054" s="11" t="s">
        <v>50</v>
      </c>
      <c r="R1054" s="36">
        <v>14.2</v>
      </c>
      <c r="S1054" s="36">
        <v>1.6</v>
      </c>
    </row>
    <row r="1055" spans="16:19" ht="15.5">
      <c r="P1055" s="11" t="s">
        <v>733</v>
      </c>
      <c r="Q1055" s="11" t="s">
        <v>38</v>
      </c>
      <c r="R1055" s="36">
        <v>-4.3</v>
      </c>
      <c r="S1055" s="36">
        <v>0.7</v>
      </c>
    </row>
    <row r="1056" spans="16:19" ht="15.5">
      <c r="P1056" s="11" t="s">
        <v>733</v>
      </c>
      <c r="Q1056" s="11" t="s">
        <v>31</v>
      </c>
      <c r="R1056" s="36">
        <v>-20</v>
      </c>
      <c r="S1056" s="36">
        <v>1.9</v>
      </c>
    </row>
    <row r="1057" spans="16:19" ht="15.5">
      <c r="P1057" s="11" t="s">
        <v>733</v>
      </c>
      <c r="Q1057" s="11" t="s">
        <v>131</v>
      </c>
      <c r="R1057" s="36">
        <v>12.6</v>
      </c>
      <c r="S1057" s="36">
        <v>-0.2</v>
      </c>
    </row>
    <row r="1058" spans="16:19" ht="15.5">
      <c r="P1058" s="11" t="s">
        <v>733</v>
      </c>
      <c r="Q1058" s="11" t="s">
        <v>81</v>
      </c>
      <c r="R1058" s="36">
        <v>10.3</v>
      </c>
      <c r="S1058" s="36">
        <v>-0.1</v>
      </c>
    </row>
    <row r="1059" spans="16:19" ht="15.5">
      <c r="P1059" s="11" t="s">
        <v>733</v>
      </c>
      <c r="Q1059" s="11" t="s">
        <v>82</v>
      </c>
      <c r="R1059" s="36">
        <v>-9</v>
      </c>
      <c r="S1059" s="36">
        <v>0.8</v>
      </c>
    </row>
    <row r="1060" spans="16:19" ht="15.5">
      <c r="P1060" s="11" t="s">
        <v>733</v>
      </c>
      <c r="Q1060" s="11" t="s">
        <v>41</v>
      </c>
      <c r="R1060" s="36">
        <v>-0.8</v>
      </c>
      <c r="S1060" s="36">
        <v>0.2</v>
      </c>
    </row>
    <row r="1061" spans="16:19" ht="15.5">
      <c r="P1061" s="11" t="s">
        <v>733</v>
      </c>
      <c r="Q1061" s="11" t="s">
        <v>140</v>
      </c>
      <c r="R1061" s="36">
        <v>-6.6</v>
      </c>
      <c r="S1061" s="36">
        <v>0.7</v>
      </c>
    </row>
    <row r="1062" spans="16:19" ht="15.5">
      <c r="P1062" s="11" t="s">
        <v>734</v>
      </c>
      <c r="Q1062" s="11" t="s">
        <v>23</v>
      </c>
      <c r="R1062" s="36">
        <v>2.8</v>
      </c>
      <c r="S1062" s="36">
        <v>0</v>
      </c>
    </row>
    <row r="1063" spans="16:19" ht="15.5">
      <c r="P1063" s="11" t="s">
        <v>735</v>
      </c>
      <c r="Q1063" s="11" t="s">
        <v>25</v>
      </c>
      <c r="R1063" s="36">
        <v>17.600000000000001</v>
      </c>
      <c r="S1063" s="36">
        <v>1.5</v>
      </c>
    </row>
    <row r="1064" spans="16:19" ht="15.5">
      <c r="P1064" s="11" t="s">
        <v>736</v>
      </c>
      <c r="Q1064" s="11" t="s">
        <v>96</v>
      </c>
      <c r="R1064" s="36">
        <v>7</v>
      </c>
      <c r="S1064" s="36">
        <v>1</v>
      </c>
    </row>
    <row r="1065" spans="16:19" ht="15.5">
      <c r="P1065" s="11" t="s">
        <v>736</v>
      </c>
      <c r="Q1065" s="11" t="s">
        <v>64</v>
      </c>
      <c r="R1065" s="36">
        <v>7.1</v>
      </c>
      <c r="S1065" s="36">
        <v>0</v>
      </c>
    </row>
    <row r="1066" spans="16:19" ht="15.5">
      <c r="P1066" s="11" t="s">
        <v>736</v>
      </c>
      <c r="Q1066" s="11" t="s">
        <v>35</v>
      </c>
      <c r="R1066" s="36">
        <v>-0.3</v>
      </c>
      <c r="S1066" s="36">
        <v>0.3</v>
      </c>
    </row>
    <row r="1067" spans="16:19" ht="15.5">
      <c r="P1067" s="11" t="s">
        <v>736</v>
      </c>
      <c r="Q1067" s="11" t="s">
        <v>30</v>
      </c>
      <c r="R1067" s="36">
        <v>2.2999999999999998</v>
      </c>
      <c r="S1067" s="36">
        <v>1.1000000000000001</v>
      </c>
    </row>
    <row r="1068" spans="16:19" ht="15.5">
      <c r="P1068" s="11" t="s">
        <v>736</v>
      </c>
      <c r="Q1068" s="11" t="s">
        <v>36</v>
      </c>
      <c r="R1068" s="36">
        <v>-1.4</v>
      </c>
      <c r="S1068" s="36">
        <v>0</v>
      </c>
    </row>
    <row r="1069" spans="16:19" ht="15.5">
      <c r="P1069" s="11" t="s">
        <v>736</v>
      </c>
      <c r="Q1069" s="11" t="s">
        <v>21</v>
      </c>
      <c r="R1069" s="36">
        <v>10</v>
      </c>
      <c r="S1069" s="36">
        <v>0.8</v>
      </c>
    </row>
    <row r="1070" spans="16:19" ht="15.5">
      <c r="P1070" s="11" t="s">
        <v>736</v>
      </c>
      <c r="Q1070" s="11" t="s">
        <v>82</v>
      </c>
      <c r="R1070" s="36">
        <v>3.7</v>
      </c>
      <c r="S1070" s="36">
        <v>-0.2</v>
      </c>
    </row>
    <row r="1071" spans="16:19" ht="15.5">
      <c r="P1071" s="11" t="s">
        <v>737</v>
      </c>
      <c r="Q1071" s="11" t="s">
        <v>35</v>
      </c>
      <c r="R1071" s="36">
        <v>-8.3000000000000007</v>
      </c>
      <c r="S1071" s="36">
        <v>0.1</v>
      </c>
    </row>
    <row r="1072" spans="16:19" ht="15.5">
      <c r="P1072" s="11" t="s">
        <v>738</v>
      </c>
      <c r="Q1072" s="11" t="s">
        <v>96</v>
      </c>
      <c r="R1072" s="36">
        <v>0.5</v>
      </c>
      <c r="S1072" s="36">
        <v>0.1</v>
      </c>
    </row>
    <row r="1073" spans="16:19" ht="15.5">
      <c r="P1073" s="11" t="s">
        <v>739</v>
      </c>
      <c r="Q1073" s="11" t="s">
        <v>126</v>
      </c>
      <c r="R1073" s="36">
        <v>-3.9</v>
      </c>
      <c r="S1073" s="36">
        <v>1.1000000000000001</v>
      </c>
    </row>
    <row r="1074" spans="16:19" ht="15.5">
      <c r="P1074" s="11" t="s">
        <v>739</v>
      </c>
      <c r="Q1074" s="11" t="s">
        <v>103</v>
      </c>
      <c r="R1074" s="36">
        <v>-18.100000000000001</v>
      </c>
      <c r="S1074" s="36">
        <v>0.3</v>
      </c>
    </row>
    <row r="1075" spans="16:19" ht="15.5">
      <c r="P1075" s="11" t="s">
        <v>739</v>
      </c>
      <c r="Q1075" s="11" t="s">
        <v>33</v>
      </c>
      <c r="R1075" s="36">
        <v>2.9</v>
      </c>
      <c r="S1075" s="36">
        <v>0.8</v>
      </c>
    </row>
    <row r="1076" spans="16:19" ht="15.5">
      <c r="P1076" s="11" t="s">
        <v>739</v>
      </c>
      <c r="Q1076" s="11" t="s">
        <v>48</v>
      </c>
      <c r="R1076" s="36">
        <v>17.8</v>
      </c>
      <c r="S1076" s="36">
        <v>-0.1</v>
      </c>
    </row>
    <row r="1077" spans="16:19" ht="15.5">
      <c r="P1077" s="11" t="s">
        <v>739</v>
      </c>
      <c r="Q1077" s="11" t="s">
        <v>96</v>
      </c>
      <c r="R1077" s="36">
        <v>-8.6999999999999993</v>
      </c>
      <c r="S1077" s="36">
        <v>0.5</v>
      </c>
    </row>
    <row r="1078" spans="16:19" ht="15.5">
      <c r="P1078" s="11" t="s">
        <v>739</v>
      </c>
      <c r="Q1078" s="11" t="s">
        <v>64</v>
      </c>
      <c r="R1078" s="36">
        <v>-4</v>
      </c>
      <c r="S1078" s="36">
        <v>18.600000000000001</v>
      </c>
    </row>
    <row r="1079" spans="16:19" ht="15.5">
      <c r="P1079" s="11" t="s">
        <v>739</v>
      </c>
      <c r="Q1079" s="11" t="s">
        <v>27</v>
      </c>
      <c r="R1079" s="36">
        <v>11.2</v>
      </c>
      <c r="S1079" s="36">
        <v>0.1</v>
      </c>
    </row>
    <row r="1080" spans="16:19" ht="15.5">
      <c r="P1080" s="11" t="s">
        <v>739</v>
      </c>
      <c r="Q1080" s="11" t="s">
        <v>34</v>
      </c>
      <c r="R1080" s="36">
        <v>-6</v>
      </c>
      <c r="S1080" s="36">
        <v>1.3</v>
      </c>
    </row>
    <row r="1081" spans="16:19" ht="15.5">
      <c r="P1081" s="11" t="s">
        <v>739</v>
      </c>
      <c r="Q1081" s="11" t="s">
        <v>35</v>
      </c>
      <c r="R1081" s="36">
        <v>-6</v>
      </c>
      <c r="S1081" s="36">
        <v>0.4</v>
      </c>
    </row>
    <row r="1082" spans="16:19" ht="15.5">
      <c r="P1082" s="11" t="s">
        <v>739</v>
      </c>
      <c r="Q1082" s="11" t="s">
        <v>71</v>
      </c>
      <c r="R1082" s="36">
        <v>5.5</v>
      </c>
      <c r="S1082" s="36">
        <v>0.1</v>
      </c>
    </row>
    <row r="1083" spans="16:19" ht="15.5">
      <c r="P1083" s="11" t="s">
        <v>739</v>
      </c>
      <c r="Q1083" s="11" t="s">
        <v>29</v>
      </c>
      <c r="R1083" s="36">
        <v>-1.7</v>
      </c>
      <c r="S1083" s="36">
        <v>3.4</v>
      </c>
    </row>
    <row r="1084" spans="16:19" ht="15.5">
      <c r="P1084" s="11" t="s">
        <v>739</v>
      </c>
      <c r="Q1084" s="11" t="s">
        <v>30</v>
      </c>
      <c r="R1084" s="36">
        <v>-0.6</v>
      </c>
      <c r="S1084" s="36">
        <v>0.3</v>
      </c>
    </row>
    <row r="1085" spans="16:19" ht="15.5">
      <c r="P1085" s="11" t="s">
        <v>739</v>
      </c>
      <c r="Q1085" s="11" t="s">
        <v>190</v>
      </c>
      <c r="R1085" s="36">
        <v>11.9</v>
      </c>
      <c r="S1085" s="36">
        <v>0.5</v>
      </c>
    </row>
    <row r="1086" spans="16:19" ht="15.5">
      <c r="P1086" s="11" t="s">
        <v>739</v>
      </c>
      <c r="Q1086" s="11" t="s">
        <v>55</v>
      </c>
      <c r="R1086" s="36">
        <v>-8.1</v>
      </c>
      <c r="S1086" s="36">
        <v>0.8</v>
      </c>
    </row>
    <row r="1087" spans="16:19" ht="15.5">
      <c r="P1087" s="11" t="s">
        <v>739</v>
      </c>
      <c r="Q1087" s="11" t="s">
        <v>38</v>
      </c>
      <c r="R1087" s="36">
        <v>-3.9</v>
      </c>
      <c r="S1087" s="36">
        <v>-0.2</v>
      </c>
    </row>
    <row r="1088" spans="16:19" ht="15.5">
      <c r="P1088" s="11" t="s">
        <v>739</v>
      </c>
      <c r="Q1088" s="11" t="s">
        <v>131</v>
      </c>
      <c r="R1088" s="36">
        <v>23.4</v>
      </c>
      <c r="S1088" s="36">
        <v>0.8</v>
      </c>
    </row>
    <row r="1089" spans="16:19" ht="15.5">
      <c r="P1089" s="11" t="s">
        <v>739</v>
      </c>
      <c r="Q1089" s="11" t="s">
        <v>39</v>
      </c>
      <c r="R1089" s="36">
        <v>-2.8</v>
      </c>
      <c r="S1089" s="36">
        <v>0.2</v>
      </c>
    </row>
    <row r="1090" spans="16:19" ht="15.5">
      <c r="P1090" s="11" t="s">
        <v>739</v>
      </c>
      <c r="Q1090" s="11" t="s">
        <v>81</v>
      </c>
      <c r="R1090" s="36">
        <v>14.1</v>
      </c>
      <c r="S1090" s="36">
        <v>0.7</v>
      </c>
    </row>
    <row r="1091" spans="16:19" ht="15.5">
      <c r="P1091" s="11" t="s">
        <v>739</v>
      </c>
      <c r="Q1091" s="11" t="s">
        <v>82</v>
      </c>
      <c r="R1091" s="36">
        <v>-6.1</v>
      </c>
      <c r="S1091" s="36">
        <v>3.1</v>
      </c>
    </row>
    <row r="1092" spans="16:19" ht="15.5">
      <c r="P1092" s="11" t="s">
        <v>739</v>
      </c>
      <c r="Q1092" s="11" t="s">
        <v>40</v>
      </c>
      <c r="R1092" s="36">
        <v>16</v>
      </c>
      <c r="S1092" s="36">
        <v>0.4</v>
      </c>
    </row>
    <row r="1093" spans="16:19" ht="15.5">
      <c r="P1093" s="11" t="s">
        <v>739</v>
      </c>
      <c r="Q1093" s="11" t="s">
        <v>41</v>
      </c>
      <c r="R1093" s="36">
        <v>1</v>
      </c>
      <c r="S1093" s="36">
        <v>0.6</v>
      </c>
    </row>
    <row r="1094" spans="16:19" ht="15.5">
      <c r="P1094" s="11" t="s">
        <v>739</v>
      </c>
      <c r="Q1094" s="11" t="s">
        <v>140</v>
      </c>
      <c r="R1094" s="36">
        <v>7</v>
      </c>
      <c r="S1094" s="36">
        <v>0.8</v>
      </c>
    </row>
    <row r="1095" spans="16:19" ht="15.5">
      <c r="P1095" s="11" t="s">
        <v>740</v>
      </c>
      <c r="Q1095" s="11" t="s">
        <v>36</v>
      </c>
      <c r="R1095" s="36">
        <v>-10.4</v>
      </c>
      <c r="S1095" s="36">
        <v>0</v>
      </c>
    </row>
    <row r="1096" spans="16:19" ht="15.5">
      <c r="P1096" s="11" t="s">
        <v>741</v>
      </c>
      <c r="Q1096" s="11" t="s">
        <v>23</v>
      </c>
      <c r="R1096" s="36">
        <v>2</v>
      </c>
      <c r="S1096" s="36">
        <v>0</v>
      </c>
    </row>
    <row r="1097" spans="16:19" ht="15.5">
      <c r="P1097" s="11" t="s">
        <v>742</v>
      </c>
      <c r="Q1097" s="11" t="s">
        <v>23</v>
      </c>
      <c r="R1097" s="36">
        <v>-7</v>
      </c>
      <c r="S1097" s="36">
        <v>4.5</v>
      </c>
    </row>
    <row r="1098" spans="16:19" ht="15.5">
      <c r="P1098" s="11" t="s">
        <v>743</v>
      </c>
      <c r="Q1098" s="11" t="s">
        <v>35</v>
      </c>
      <c r="R1098" s="36">
        <v>0.4</v>
      </c>
      <c r="S1098" s="36">
        <v>-0.2</v>
      </c>
    </row>
    <row r="1099" spans="16:19" ht="15.5">
      <c r="P1099" s="11" t="s">
        <v>744</v>
      </c>
      <c r="Q1099" s="11" t="s">
        <v>27</v>
      </c>
      <c r="R1099" s="36">
        <v>1.7</v>
      </c>
      <c r="S1099" s="36">
        <v>3.1</v>
      </c>
    </row>
    <row r="1100" spans="16:19" ht="15.5">
      <c r="P1100" s="11" t="s">
        <v>745</v>
      </c>
      <c r="Q1100" s="11" t="s">
        <v>34</v>
      </c>
      <c r="R1100" s="36">
        <v>-0.2</v>
      </c>
      <c r="S1100" s="36">
        <v>0.8</v>
      </c>
    </row>
    <row r="1101" spans="16:19" ht="15.5">
      <c r="P1101" s="11" t="s">
        <v>746</v>
      </c>
      <c r="Q1101" s="11" t="s">
        <v>29</v>
      </c>
      <c r="R1101" s="36">
        <v>14</v>
      </c>
      <c r="S1101" s="36">
        <v>2.6</v>
      </c>
    </row>
    <row r="1102" spans="16:19" ht="15.5">
      <c r="P1102" s="11" t="s">
        <v>747</v>
      </c>
      <c r="Q1102" s="11" t="s">
        <v>82</v>
      </c>
      <c r="R1102" s="36">
        <v>-12.9</v>
      </c>
      <c r="S1102" s="36">
        <v>1.2</v>
      </c>
    </row>
    <row r="1103" spans="16:19" ht="15.5">
      <c r="P1103" s="11" t="s">
        <v>748</v>
      </c>
      <c r="Q1103" s="11" t="s">
        <v>34</v>
      </c>
      <c r="R1103" s="36">
        <v>-9.6999999999999993</v>
      </c>
      <c r="S1103" s="36">
        <v>0.6</v>
      </c>
    </row>
    <row r="1104" spans="16:19" ht="15.5">
      <c r="P1104" s="11" t="s">
        <v>749</v>
      </c>
      <c r="Q1104" s="11" t="s">
        <v>103</v>
      </c>
      <c r="R1104" s="36">
        <v>5.8</v>
      </c>
      <c r="S1104" s="36">
        <v>2.2000000000000002</v>
      </c>
    </row>
    <row r="1105" spans="16:19" ht="15.5">
      <c r="P1105" s="11" t="s">
        <v>749</v>
      </c>
      <c r="Q1105" s="11" t="s">
        <v>64</v>
      </c>
      <c r="R1105" s="36">
        <v>3.1</v>
      </c>
      <c r="S1105" s="36">
        <v>7.2</v>
      </c>
    </row>
    <row r="1106" spans="16:19" ht="15.5">
      <c r="P1106" s="11" t="s">
        <v>749</v>
      </c>
      <c r="Q1106" s="11" t="s">
        <v>34</v>
      </c>
      <c r="R1106" s="36">
        <v>-2</v>
      </c>
      <c r="S1106" s="36">
        <v>0</v>
      </c>
    </row>
    <row r="1107" spans="16:19" ht="15.5">
      <c r="P1107" s="11" t="s">
        <v>749</v>
      </c>
      <c r="Q1107" s="11" t="s">
        <v>35</v>
      </c>
      <c r="R1107" s="36">
        <v>10</v>
      </c>
      <c r="S1107" s="36">
        <v>1.3</v>
      </c>
    </row>
    <row r="1108" spans="16:19" ht="15.5">
      <c r="P1108" s="11" t="s">
        <v>749</v>
      </c>
      <c r="Q1108" s="11" t="s">
        <v>71</v>
      </c>
      <c r="R1108" s="36">
        <v>2.7</v>
      </c>
      <c r="S1108" s="36">
        <v>2.2999999999999998</v>
      </c>
    </row>
    <row r="1109" spans="16:19" ht="15.5">
      <c r="P1109" s="11" t="s">
        <v>749</v>
      </c>
      <c r="Q1109" s="11" t="s">
        <v>29</v>
      </c>
      <c r="R1109" s="36">
        <v>-9.6999999999999993</v>
      </c>
      <c r="S1109" s="36">
        <v>0</v>
      </c>
    </row>
    <row r="1110" spans="16:19" ht="15.5">
      <c r="P1110" s="11" t="s">
        <v>749</v>
      </c>
      <c r="Q1110" s="11" t="s">
        <v>30</v>
      </c>
      <c r="R1110" s="36">
        <v>-1.4</v>
      </c>
      <c r="S1110" s="36">
        <v>0.6</v>
      </c>
    </row>
    <row r="1111" spans="16:19" ht="15.5">
      <c r="P1111" s="11" t="s">
        <v>749</v>
      </c>
      <c r="Q1111" s="11" t="s">
        <v>81</v>
      </c>
      <c r="R1111" s="36">
        <v>-0.4</v>
      </c>
      <c r="S1111" s="36">
        <v>-0.2</v>
      </c>
    </row>
    <row r="1112" spans="16:19" ht="15.5">
      <c r="P1112" s="11" t="s">
        <v>749</v>
      </c>
      <c r="Q1112" s="11" t="s">
        <v>82</v>
      </c>
      <c r="R1112" s="36">
        <v>21.6</v>
      </c>
      <c r="S1112" s="36">
        <v>0.4</v>
      </c>
    </row>
    <row r="1113" spans="16:19" ht="15.5">
      <c r="P1113" s="11" t="s">
        <v>750</v>
      </c>
      <c r="Q1113" s="11" t="s">
        <v>50</v>
      </c>
      <c r="R1113" s="36">
        <v>23.6</v>
      </c>
      <c r="S1113" s="36">
        <v>0.8</v>
      </c>
    </row>
    <row r="1114" spans="16:19" ht="15.5">
      <c r="P1114" s="11" t="s">
        <v>750</v>
      </c>
      <c r="Q1114" s="11" t="s">
        <v>31</v>
      </c>
      <c r="R1114" s="36">
        <v>1.9</v>
      </c>
      <c r="S1114" s="36">
        <v>0.4</v>
      </c>
    </row>
    <row r="1115" spans="16:19" ht="15.5">
      <c r="P1115" s="11" t="s">
        <v>751</v>
      </c>
      <c r="Q1115" s="11" t="s">
        <v>96</v>
      </c>
      <c r="R1115" s="36">
        <v>-1.6</v>
      </c>
      <c r="S1115" s="36">
        <v>0</v>
      </c>
    </row>
    <row r="1116" spans="16:19" ht="15.5">
      <c r="P1116" s="11" t="s">
        <v>751</v>
      </c>
      <c r="Q1116" s="11" t="s">
        <v>64</v>
      </c>
      <c r="R1116" s="36">
        <v>5.7</v>
      </c>
      <c r="S1116" s="36">
        <v>0.9</v>
      </c>
    </row>
    <row r="1117" spans="16:19" ht="15.5">
      <c r="P1117" s="11" t="s">
        <v>751</v>
      </c>
      <c r="Q1117" s="11" t="s">
        <v>36</v>
      </c>
      <c r="R1117" s="36">
        <v>-6.3</v>
      </c>
      <c r="S1117" s="36">
        <v>0.1</v>
      </c>
    </row>
    <row r="1118" spans="16:19" ht="15.5">
      <c r="P1118" s="11" t="s">
        <v>751</v>
      </c>
      <c r="Q1118" s="11" t="s">
        <v>82</v>
      </c>
      <c r="R1118" s="36">
        <v>-1.2</v>
      </c>
      <c r="S1118" s="36">
        <v>0.8</v>
      </c>
    </row>
    <row r="1119" spans="16:19" ht="15.5">
      <c r="P1119" s="11" t="s">
        <v>752</v>
      </c>
      <c r="Q1119" s="11" t="s">
        <v>131</v>
      </c>
      <c r="R1119" s="36">
        <v>15.5</v>
      </c>
      <c r="S1119" s="36">
        <v>-0.1</v>
      </c>
    </row>
    <row r="1120" spans="16:19" ht="15.5">
      <c r="P1120" s="11" t="s">
        <v>753</v>
      </c>
      <c r="Q1120" s="11" t="s">
        <v>217</v>
      </c>
      <c r="R1120" s="36">
        <v>11.1</v>
      </c>
      <c r="S1120" s="36">
        <v>0</v>
      </c>
    </row>
    <row r="1121" spans="16:19" ht="15.5">
      <c r="P1121" s="11" t="s">
        <v>754</v>
      </c>
      <c r="Q1121" s="11" t="s">
        <v>79</v>
      </c>
      <c r="R1121" s="36">
        <v>-17.399999999999999</v>
      </c>
      <c r="S1121" s="36">
        <v>2</v>
      </c>
    </row>
    <row r="1122" spans="16:19" ht="15.5">
      <c r="P1122" s="11" t="s">
        <v>755</v>
      </c>
      <c r="Q1122" s="11" t="s">
        <v>41</v>
      </c>
      <c r="R1122" s="36">
        <v>7.4</v>
      </c>
      <c r="S1122" s="36">
        <v>0.2</v>
      </c>
    </row>
    <row r="1123" spans="16:19" ht="15.5">
      <c r="P1123" s="11" t="s">
        <v>756</v>
      </c>
      <c r="Q1123" s="11" t="s">
        <v>39</v>
      </c>
      <c r="R1123" s="36">
        <v>0.4</v>
      </c>
      <c r="S1123" s="36">
        <v>1.2</v>
      </c>
    </row>
    <row r="1124" spans="16:19" ht="15.5">
      <c r="P1124" s="11" t="s">
        <v>757</v>
      </c>
      <c r="Q1124" s="11" t="s">
        <v>59</v>
      </c>
      <c r="R1124" s="36">
        <v>1.4</v>
      </c>
      <c r="S1124" s="36">
        <v>2.2000000000000002</v>
      </c>
    </row>
    <row r="1125" spans="16:19" ht="15.5">
      <c r="P1125" s="11" t="s">
        <v>758</v>
      </c>
      <c r="Q1125" s="11" t="s">
        <v>59</v>
      </c>
      <c r="R1125" s="36">
        <v>18.600000000000001</v>
      </c>
      <c r="S1125" s="36">
        <v>0.3</v>
      </c>
    </row>
    <row r="1126" spans="16:19" ht="15.5">
      <c r="P1126" s="11" t="s">
        <v>759</v>
      </c>
      <c r="Q1126" s="11" t="s">
        <v>46</v>
      </c>
      <c r="R1126" s="36">
        <v>8.6999999999999993</v>
      </c>
      <c r="S1126" s="36">
        <v>0.6</v>
      </c>
    </row>
    <row r="1127" spans="16:19" ht="15.5">
      <c r="P1127" s="11" t="s">
        <v>760</v>
      </c>
      <c r="Q1127" s="11" t="s">
        <v>140</v>
      </c>
      <c r="R1127" s="36">
        <v>-13.2</v>
      </c>
      <c r="S1127" s="36">
        <v>0.6</v>
      </c>
    </row>
    <row r="1128" spans="16:19" ht="15.5">
      <c r="P1128" s="11" t="s">
        <v>761</v>
      </c>
      <c r="Q1128" s="11" t="s">
        <v>46</v>
      </c>
      <c r="R1128" s="36">
        <v>-8</v>
      </c>
      <c r="S1128" s="36">
        <v>5.3</v>
      </c>
    </row>
    <row r="1129" spans="16:19" ht="15.5">
      <c r="P1129" s="11" t="s">
        <v>762</v>
      </c>
      <c r="Q1129" s="11" t="s">
        <v>34</v>
      </c>
      <c r="R1129" s="36">
        <v>-3.8</v>
      </c>
      <c r="S1129" s="36">
        <v>1.8</v>
      </c>
    </row>
    <row r="1130" spans="16:19" ht="15.5">
      <c r="P1130" s="11" t="s">
        <v>763</v>
      </c>
      <c r="Q1130" s="11" t="s">
        <v>34</v>
      </c>
      <c r="R1130" s="36">
        <v>-6.5</v>
      </c>
      <c r="S1130" s="36">
        <v>0.8</v>
      </c>
    </row>
    <row r="1131" spans="16:19" ht="15.5">
      <c r="P1131" s="11" t="s">
        <v>764</v>
      </c>
      <c r="Q1131" s="11" t="s">
        <v>82</v>
      </c>
      <c r="R1131" s="36">
        <v>-9</v>
      </c>
      <c r="S1131" s="36">
        <v>1.1000000000000001</v>
      </c>
    </row>
    <row r="1132" spans="16:19" ht="15.5">
      <c r="P1132" s="11" t="s">
        <v>765</v>
      </c>
      <c r="Q1132" s="11" t="s">
        <v>661</v>
      </c>
      <c r="R1132" s="36">
        <v>-2.8</v>
      </c>
      <c r="S1132" s="36">
        <v>5.4</v>
      </c>
    </row>
    <row r="1133" spans="16:19" ht="15.5">
      <c r="P1133" s="11" t="s">
        <v>766</v>
      </c>
      <c r="Q1133" s="11" t="s">
        <v>82</v>
      </c>
      <c r="R1133" s="36">
        <v>33.299999999999997</v>
      </c>
      <c r="S1133" s="36">
        <v>0.9</v>
      </c>
    </row>
    <row r="1134" spans="16:19" ht="15.5">
      <c r="P1134" s="11" t="s">
        <v>767</v>
      </c>
      <c r="Q1134" s="11" t="s">
        <v>31</v>
      </c>
      <c r="R1134" s="36">
        <v>-11.6</v>
      </c>
      <c r="S1134" s="36">
        <v>0.4</v>
      </c>
    </row>
    <row r="1135" spans="16:19" ht="15.5">
      <c r="P1135" s="11" t="s">
        <v>768</v>
      </c>
      <c r="Q1135" s="11" t="s">
        <v>79</v>
      </c>
      <c r="R1135" s="36">
        <v>-4</v>
      </c>
      <c r="S1135" s="36">
        <v>1.1000000000000001</v>
      </c>
    </row>
    <row r="1136" spans="16:19" ht="15.5">
      <c r="P1136" s="11" t="s">
        <v>769</v>
      </c>
      <c r="Q1136" s="11" t="s">
        <v>34</v>
      </c>
      <c r="R1136" s="36">
        <v>3.6</v>
      </c>
      <c r="S1136" s="36">
        <v>1.2</v>
      </c>
    </row>
    <row r="1137" spans="16:19" ht="15.5">
      <c r="P1137" s="11" t="s">
        <v>769</v>
      </c>
      <c r="Q1137" s="11" t="s">
        <v>82</v>
      </c>
      <c r="R1137" s="36">
        <v>46</v>
      </c>
      <c r="S1137" s="36">
        <v>1.6</v>
      </c>
    </row>
    <row r="1138" spans="16:19" ht="15.5">
      <c r="P1138" s="11" t="s">
        <v>770</v>
      </c>
      <c r="Q1138" s="11" t="s">
        <v>86</v>
      </c>
      <c r="R1138" s="36">
        <v>4.2</v>
      </c>
      <c r="S1138" s="36">
        <v>0.6</v>
      </c>
    </row>
    <row r="1139" spans="16:19" ht="15.5">
      <c r="P1139" s="11" t="s">
        <v>771</v>
      </c>
      <c r="Q1139" s="11" t="s">
        <v>41</v>
      </c>
      <c r="R1139" s="36">
        <v>0.1</v>
      </c>
      <c r="S1139" s="36">
        <v>0.4</v>
      </c>
    </row>
    <row r="1140" spans="16:19" ht="15.5">
      <c r="P1140" s="11" t="s">
        <v>772</v>
      </c>
      <c r="Q1140" s="11" t="s">
        <v>773</v>
      </c>
      <c r="R1140" s="36">
        <v>7.3</v>
      </c>
      <c r="S1140" s="36">
        <v>1.6</v>
      </c>
    </row>
    <row r="1141" spans="16:19" ht="15.5">
      <c r="P1141" s="11" t="s">
        <v>772</v>
      </c>
      <c r="Q1141" s="11" t="s">
        <v>67</v>
      </c>
      <c r="R1141" s="36">
        <v>-6.5</v>
      </c>
      <c r="S1141" s="36">
        <v>-0.1</v>
      </c>
    </row>
    <row r="1142" spans="16:19" ht="15.5">
      <c r="P1142" s="11" t="s">
        <v>772</v>
      </c>
      <c r="Q1142" s="11" t="s">
        <v>59</v>
      </c>
      <c r="R1142" s="36">
        <v>-0.3</v>
      </c>
      <c r="S1142" s="36">
        <v>2.7</v>
      </c>
    </row>
    <row r="1143" spans="16:19" ht="15.5">
      <c r="P1143" s="11" t="s">
        <v>772</v>
      </c>
      <c r="Q1143" s="11" t="s">
        <v>233</v>
      </c>
      <c r="R1143" s="36">
        <v>0.4</v>
      </c>
      <c r="S1143" s="36">
        <v>0.5</v>
      </c>
    </row>
    <row r="1144" spans="16:19" ht="15.5">
      <c r="P1144" s="11" t="s">
        <v>774</v>
      </c>
      <c r="Q1144" s="11" t="s">
        <v>29</v>
      </c>
      <c r="R1144" s="36">
        <v>-0.8</v>
      </c>
      <c r="S1144" s="36">
        <v>0.9</v>
      </c>
    </row>
    <row r="1145" spans="16:19" ht="15.5">
      <c r="P1145" s="11" t="s">
        <v>775</v>
      </c>
      <c r="Q1145" s="11" t="s">
        <v>64</v>
      </c>
      <c r="R1145" s="36">
        <v>-4.3</v>
      </c>
      <c r="S1145" s="36">
        <v>0.5</v>
      </c>
    </row>
    <row r="1146" spans="16:19" ht="15.5">
      <c r="P1146" s="11" t="s">
        <v>776</v>
      </c>
      <c r="Q1146" s="11" t="s">
        <v>52</v>
      </c>
      <c r="R1146" s="36">
        <v>-1.8</v>
      </c>
      <c r="S1146" s="36">
        <v>2.2999999999999998</v>
      </c>
    </row>
    <row r="1147" spans="16:19" ht="15.5">
      <c r="P1147" s="11" t="s">
        <v>777</v>
      </c>
      <c r="Q1147" s="11" t="s">
        <v>82</v>
      </c>
      <c r="R1147" s="36">
        <v>11.6</v>
      </c>
      <c r="S1147" s="36">
        <v>0.2</v>
      </c>
    </row>
    <row r="1148" spans="16:19" ht="15.5">
      <c r="P1148" s="11" t="s">
        <v>778</v>
      </c>
      <c r="Q1148" s="11" t="s">
        <v>21</v>
      </c>
      <c r="R1148" s="36">
        <v>11.3</v>
      </c>
      <c r="S1148" s="36">
        <v>0.2</v>
      </c>
    </row>
    <row r="1149" spans="16:19" ht="15.5">
      <c r="P1149" s="11" t="s">
        <v>779</v>
      </c>
      <c r="Q1149" s="11" t="s">
        <v>79</v>
      </c>
      <c r="R1149" s="36">
        <v>2</v>
      </c>
      <c r="S1149" s="36">
        <v>2.6</v>
      </c>
    </row>
    <row r="1150" spans="16:19" ht="15.5">
      <c r="P1150" s="11" t="s">
        <v>780</v>
      </c>
      <c r="Q1150" s="11" t="s">
        <v>41</v>
      </c>
      <c r="R1150" s="36">
        <v>1.5</v>
      </c>
      <c r="S1150" s="36">
        <v>1</v>
      </c>
    </row>
    <row r="1151" spans="16:19" ht="15.5">
      <c r="P1151" s="11" t="s">
        <v>781</v>
      </c>
      <c r="Q1151" s="11" t="s">
        <v>40</v>
      </c>
      <c r="R1151" s="36">
        <v>1.3</v>
      </c>
      <c r="S1151" s="36">
        <v>8</v>
      </c>
    </row>
    <row r="1152" spans="16:19" ht="15.5">
      <c r="P1152" s="11" t="s">
        <v>782</v>
      </c>
      <c r="Q1152" s="11" t="s">
        <v>25</v>
      </c>
      <c r="R1152" s="36">
        <v>9.9</v>
      </c>
      <c r="S1152" s="36">
        <v>-0.1</v>
      </c>
    </row>
    <row r="1153" spans="16:19" ht="15.5">
      <c r="P1153" s="11" t="s">
        <v>783</v>
      </c>
      <c r="Q1153" s="11" t="s">
        <v>25</v>
      </c>
      <c r="R1153" s="36">
        <v>13.5</v>
      </c>
      <c r="S1153" s="36">
        <v>0.5</v>
      </c>
    </row>
    <row r="1154" spans="16:19" ht="15.5">
      <c r="P1154" s="11" t="s">
        <v>784</v>
      </c>
      <c r="Q1154" s="11" t="s">
        <v>31</v>
      </c>
      <c r="R1154" s="36">
        <v>2.8</v>
      </c>
      <c r="S1154" s="36">
        <v>0.6</v>
      </c>
    </row>
    <row r="1155" spans="16:19" ht="15.5">
      <c r="P1155" s="11" t="s">
        <v>785</v>
      </c>
      <c r="Q1155" s="11" t="s">
        <v>52</v>
      </c>
      <c r="R1155" s="36">
        <v>-7.9</v>
      </c>
      <c r="S1155" s="36">
        <v>0.9</v>
      </c>
    </row>
    <row r="1156" spans="16:19" ht="15.5">
      <c r="P1156" s="11" t="s">
        <v>785</v>
      </c>
      <c r="Q1156" s="11" t="s">
        <v>55</v>
      </c>
      <c r="R1156" s="36">
        <v>-19.100000000000001</v>
      </c>
      <c r="S1156" s="36">
        <v>9.5</v>
      </c>
    </row>
    <row r="1157" spans="16:19" ht="15.5">
      <c r="P1157" s="11" t="s">
        <v>786</v>
      </c>
      <c r="Q1157" s="11" t="s">
        <v>40</v>
      </c>
      <c r="R1157" s="36">
        <v>8.8000000000000007</v>
      </c>
      <c r="S1157" s="36">
        <v>0.6</v>
      </c>
    </row>
    <row r="1158" spans="16:19" ht="15.5">
      <c r="P1158" s="11" t="s">
        <v>787</v>
      </c>
      <c r="Q1158" s="11" t="s">
        <v>40</v>
      </c>
      <c r="R1158" s="36">
        <v>23</v>
      </c>
      <c r="S1158" s="36">
        <v>1.9</v>
      </c>
    </row>
    <row r="1159" spans="16:19" ht="15.5">
      <c r="P1159" s="11" t="s">
        <v>788</v>
      </c>
      <c r="Q1159" s="11" t="s">
        <v>131</v>
      </c>
      <c r="R1159" s="36">
        <v>8.8000000000000007</v>
      </c>
      <c r="S1159" s="36">
        <v>0.3</v>
      </c>
    </row>
    <row r="1160" spans="16:19" ht="15.5">
      <c r="P1160" s="11" t="s">
        <v>789</v>
      </c>
      <c r="Q1160" s="11" t="s">
        <v>82</v>
      </c>
      <c r="R1160" s="36">
        <v>-17.600000000000001</v>
      </c>
      <c r="S1160" s="36">
        <v>3.3</v>
      </c>
    </row>
    <row r="1161" spans="16:19" ht="15.5">
      <c r="P1161" s="11" t="s">
        <v>790</v>
      </c>
      <c r="Q1161" s="11" t="s">
        <v>40</v>
      </c>
      <c r="R1161" s="36">
        <v>22.2</v>
      </c>
      <c r="S1161" s="36">
        <v>0.8</v>
      </c>
    </row>
    <row r="1162" spans="16:19" ht="15.5">
      <c r="P1162" s="11" t="s">
        <v>791</v>
      </c>
      <c r="Q1162" s="11" t="s">
        <v>29</v>
      </c>
      <c r="R1162" s="36">
        <v>-12.4</v>
      </c>
      <c r="S1162" s="36">
        <v>0.1</v>
      </c>
    </row>
    <row r="1163" spans="16:19" ht="15.5">
      <c r="P1163" s="11" t="s">
        <v>792</v>
      </c>
      <c r="Q1163" s="11" t="s">
        <v>34</v>
      </c>
      <c r="R1163" s="36">
        <v>-7</v>
      </c>
      <c r="S1163" s="36">
        <v>1.8</v>
      </c>
    </row>
    <row r="1164" spans="16:19" ht="15.5">
      <c r="P1164" s="11" t="s">
        <v>792</v>
      </c>
      <c r="Q1164" s="11" t="s">
        <v>35</v>
      </c>
      <c r="R1164" s="36">
        <v>-1.7</v>
      </c>
      <c r="S1164" s="36">
        <v>0.2</v>
      </c>
    </row>
    <row r="1165" spans="16:19" ht="15.5">
      <c r="P1165" s="11" t="s">
        <v>792</v>
      </c>
      <c r="Q1165" s="11" t="s">
        <v>29</v>
      </c>
      <c r="R1165" s="36">
        <v>0.2</v>
      </c>
      <c r="S1165" s="36">
        <v>-0.2</v>
      </c>
    </row>
    <row r="1166" spans="16:19" ht="15.5">
      <c r="P1166" s="11" t="s">
        <v>792</v>
      </c>
      <c r="Q1166" s="11" t="s">
        <v>86</v>
      </c>
      <c r="R1166" s="36">
        <v>5.3</v>
      </c>
      <c r="S1166" s="36">
        <v>1</v>
      </c>
    </row>
    <row r="1167" spans="16:19" ht="15.5">
      <c r="P1167" s="11" t="s">
        <v>792</v>
      </c>
      <c r="Q1167" s="11" t="s">
        <v>38</v>
      </c>
      <c r="R1167" s="36">
        <v>5.0999999999999996</v>
      </c>
      <c r="S1167" s="36">
        <v>0.1</v>
      </c>
    </row>
    <row r="1168" spans="16:19" ht="15.5">
      <c r="P1168" s="11" t="s">
        <v>792</v>
      </c>
      <c r="Q1168" s="11" t="s">
        <v>81</v>
      </c>
      <c r="R1168" s="36">
        <v>8.6999999999999993</v>
      </c>
      <c r="S1168" s="36">
        <v>1.5</v>
      </c>
    </row>
    <row r="1169" spans="16:19" ht="15.5">
      <c r="P1169" s="11" t="s">
        <v>793</v>
      </c>
      <c r="Q1169" s="11" t="s">
        <v>79</v>
      </c>
      <c r="R1169" s="36">
        <v>-33</v>
      </c>
      <c r="S1169" s="36">
        <v>3.8</v>
      </c>
    </row>
    <row r="1170" spans="16:19" ht="15.5">
      <c r="P1170" s="11" t="s">
        <v>794</v>
      </c>
      <c r="Q1170" s="11" t="s">
        <v>46</v>
      </c>
      <c r="R1170" s="36">
        <v>-4.4000000000000004</v>
      </c>
      <c r="S1170" s="36">
        <v>1</v>
      </c>
    </row>
    <row r="1171" spans="16:19" ht="15.5">
      <c r="P1171" s="11" t="s">
        <v>795</v>
      </c>
      <c r="Q1171" s="11" t="s">
        <v>27</v>
      </c>
      <c r="R1171" s="36">
        <v>26</v>
      </c>
      <c r="S1171" s="36">
        <v>-0.2</v>
      </c>
    </row>
    <row r="1172" spans="16:19" ht="15.5">
      <c r="P1172" s="11" t="s">
        <v>796</v>
      </c>
      <c r="Q1172" s="11" t="s">
        <v>35</v>
      </c>
      <c r="R1172" s="36">
        <v>-1.3</v>
      </c>
      <c r="S1172" s="36">
        <v>0.7</v>
      </c>
    </row>
    <row r="1173" spans="16:19" ht="15.5">
      <c r="P1173" s="11" t="s">
        <v>797</v>
      </c>
      <c r="Q1173" s="11" t="s">
        <v>64</v>
      </c>
      <c r="R1173" s="36">
        <v>-10.8</v>
      </c>
      <c r="S1173" s="36">
        <v>0.8</v>
      </c>
    </row>
    <row r="1174" spans="16:19" ht="15.5">
      <c r="P1174" s="11" t="s">
        <v>798</v>
      </c>
      <c r="Q1174" s="11" t="s">
        <v>41</v>
      </c>
      <c r="R1174" s="36">
        <v>2.1</v>
      </c>
      <c r="S1174" s="36">
        <v>0.4</v>
      </c>
    </row>
    <row r="1175" spans="16:19" ht="15.5">
      <c r="P1175" s="11" t="s">
        <v>799</v>
      </c>
      <c r="Q1175" s="11" t="s">
        <v>93</v>
      </c>
      <c r="R1175" s="36">
        <v>3.8</v>
      </c>
      <c r="S1175" s="36">
        <v>2.8</v>
      </c>
    </row>
    <row r="1176" spans="16:19" ht="15.5">
      <c r="P1176" s="11" t="s">
        <v>800</v>
      </c>
      <c r="Q1176" s="11" t="s">
        <v>33</v>
      </c>
      <c r="R1176" s="36">
        <v>3.2</v>
      </c>
      <c r="S1176" s="36">
        <v>-0.2</v>
      </c>
    </row>
    <row r="1177" spans="16:19" ht="15.5">
      <c r="P1177" s="11" t="s">
        <v>801</v>
      </c>
      <c r="Q1177" s="11" t="s">
        <v>71</v>
      </c>
      <c r="R1177" s="36">
        <v>-10</v>
      </c>
      <c r="S1177" s="36">
        <v>0</v>
      </c>
    </row>
    <row r="1178" spans="16:19" ht="15.5">
      <c r="P1178" s="11" t="s">
        <v>802</v>
      </c>
      <c r="Q1178" s="11" t="s">
        <v>39</v>
      </c>
      <c r="R1178" s="36">
        <v>-2.2999999999999998</v>
      </c>
      <c r="S1178" s="36">
        <v>3.7</v>
      </c>
    </row>
    <row r="1179" spans="16:19" ht="15.5">
      <c r="P1179" s="11" t="s">
        <v>803</v>
      </c>
      <c r="Q1179" s="11" t="s">
        <v>30</v>
      </c>
      <c r="R1179" s="36">
        <v>-2.2999999999999998</v>
      </c>
      <c r="S1179" s="36">
        <v>-0.1</v>
      </c>
    </row>
    <row r="1180" spans="16:19" ht="15.5">
      <c r="P1180" s="11" t="s">
        <v>804</v>
      </c>
      <c r="Q1180" s="11" t="s">
        <v>30</v>
      </c>
      <c r="R1180" s="36">
        <v>3.2</v>
      </c>
      <c r="S1180" s="36">
        <v>0.1</v>
      </c>
    </row>
    <row r="1181" spans="16:19" ht="15.5">
      <c r="P1181" s="11" t="s">
        <v>804</v>
      </c>
      <c r="Q1181" s="11" t="s">
        <v>36</v>
      </c>
      <c r="R1181" s="36">
        <v>11.9</v>
      </c>
      <c r="S1181" s="36">
        <v>1</v>
      </c>
    </row>
    <row r="1182" spans="16:19" ht="15.5">
      <c r="P1182" s="11" t="s">
        <v>804</v>
      </c>
      <c r="Q1182" s="11" t="s">
        <v>41</v>
      </c>
      <c r="R1182" s="36">
        <v>-7.1</v>
      </c>
      <c r="S1182" s="36">
        <v>0.2</v>
      </c>
    </row>
    <row r="1183" spans="16:19" ht="15.5">
      <c r="P1183" s="11" t="s">
        <v>805</v>
      </c>
      <c r="Q1183" s="11" t="s">
        <v>23</v>
      </c>
      <c r="R1183" s="36">
        <v>-5.6</v>
      </c>
      <c r="S1183" s="36">
        <v>2.2000000000000002</v>
      </c>
    </row>
    <row r="1184" spans="16:19" ht="15.5">
      <c r="P1184" s="11" t="s">
        <v>806</v>
      </c>
      <c r="Q1184" s="11" t="s">
        <v>23</v>
      </c>
      <c r="R1184" s="36">
        <v>-7.8</v>
      </c>
      <c r="S1184" s="36">
        <v>1.5</v>
      </c>
    </row>
    <row r="1185" spans="16:19" ht="15.5">
      <c r="P1185" s="11" t="s">
        <v>807</v>
      </c>
      <c r="Q1185" s="11" t="s">
        <v>35</v>
      </c>
      <c r="R1185" s="36">
        <v>-8.6999999999999993</v>
      </c>
      <c r="S1185" s="36">
        <v>0.2</v>
      </c>
    </row>
    <row r="1186" spans="16:19" ht="15.5">
      <c r="P1186" s="11" t="s">
        <v>808</v>
      </c>
      <c r="Q1186" s="11" t="s">
        <v>52</v>
      </c>
      <c r="R1186" s="36">
        <v>6.1</v>
      </c>
      <c r="S1186" s="36">
        <v>0</v>
      </c>
    </row>
    <row r="1187" spans="16:19" ht="15.5">
      <c r="P1187" s="11" t="s">
        <v>808</v>
      </c>
      <c r="Q1187" s="11" t="s">
        <v>48</v>
      </c>
      <c r="R1187" s="36">
        <v>30.6</v>
      </c>
      <c r="S1187" s="36">
        <v>2.9</v>
      </c>
    </row>
    <row r="1188" spans="16:19" ht="15.5">
      <c r="P1188" s="11" t="s">
        <v>808</v>
      </c>
      <c r="Q1188" s="11" t="s">
        <v>34</v>
      </c>
      <c r="R1188" s="36">
        <v>-8.8000000000000007</v>
      </c>
      <c r="S1188" s="36">
        <v>2.5</v>
      </c>
    </row>
    <row r="1189" spans="16:19" ht="15.5">
      <c r="P1189" s="11" t="s">
        <v>808</v>
      </c>
      <c r="Q1189" s="11" t="s">
        <v>35</v>
      </c>
      <c r="R1189" s="36">
        <v>-4.4000000000000004</v>
      </c>
      <c r="S1189" s="36">
        <v>0.6</v>
      </c>
    </row>
    <row r="1190" spans="16:19" ht="15.5">
      <c r="P1190" s="11" t="s">
        <v>808</v>
      </c>
      <c r="Q1190" s="11" t="s">
        <v>59</v>
      </c>
      <c r="R1190" s="36">
        <v>14.7</v>
      </c>
      <c r="S1190" s="36">
        <v>1.1000000000000001</v>
      </c>
    </row>
    <row r="1191" spans="16:19" ht="15.5">
      <c r="P1191" s="11" t="s">
        <v>808</v>
      </c>
      <c r="Q1191" s="11" t="s">
        <v>46</v>
      </c>
      <c r="R1191" s="36">
        <v>2.4</v>
      </c>
      <c r="S1191" s="36">
        <v>1.2</v>
      </c>
    </row>
    <row r="1192" spans="16:19" ht="15.5">
      <c r="P1192" s="11" t="s">
        <v>808</v>
      </c>
      <c r="Q1192" s="11" t="s">
        <v>190</v>
      </c>
      <c r="R1192" s="36">
        <v>15.8</v>
      </c>
      <c r="S1192" s="36">
        <v>1.1000000000000001</v>
      </c>
    </row>
    <row r="1193" spans="16:19" ht="15.5">
      <c r="P1193" s="11" t="s">
        <v>808</v>
      </c>
      <c r="Q1193" s="11" t="s">
        <v>38</v>
      </c>
      <c r="R1193" s="36">
        <v>3.3</v>
      </c>
      <c r="S1193" s="36">
        <v>1.4</v>
      </c>
    </row>
    <row r="1194" spans="16:19" ht="15.5">
      <c r="P1194" s="11" t="s">
        <v>808</v>
      </c>
      <c r="Q1194" s="11" t="s">
        <v>160</v>
      </c>
      <c r="R1194" s="36">
        <v>15</v>
      </c>
      <c r="S1194" s="36">
        <v>0.2</v>
      </c>
    </row>
    <row r="1195" spans="16:19" ht="15.5">
      <c r="P1195" s="11" t="s">
        <v>809</v>
      </c>
      <c r="Q1195" s="11" t="s">
        <v>126</v>
      </c>
      <c r="R1195" s="36">
        <v>2.1</v>
      </c>
      <c r="S1195" s="36">
        <v>0.2</v>
      </c>
    </row>
    <row r="1196" spans="16:19" ht="15.5">
      <c r="P1196" s="11" t="s">
        <v>809</v>
      </c>
      <c r="Q1196" s="11" t="s">
        <v>96</v>
      </c>
      <c r="R1196" s="36">
        <v>5.4</v>
      </c>
      <c r="S1196" s="36">
        <v>1.9</v>
      </c>
    </row>
    <row r="1197" spans="16:19" ht="15.5">
      <c r="P1197" s="11" t="s">
        <v>809</v>
      </c>
      <c r="Q1197" s="11" t="s">
        <v>36</v>
      </c>
      <c r="R1197" s="36">
        <v>-3.5</v>
      </c>
      <c r="S1197" s="36">
        <v>-0.2</v>
      </c>
    </row>
    <row r="1198" spans="16:19" ht="15.5">
      <c r="P1198" s="11" t="s">
        <v>809</v>
      </c>
      <c r="Q1198" s="11" t="s">
        <v>82</v>
      </c>
      <c r="R1198" s="36">
        <v>-0.8</v>
      </c>
      <c r="S1198" s="36">
        <v>0.2</v>
      </c>
    </row>
    <row r="1199" spans="16:19" ht="15.5">
      <c r="P1199" s="11" t="s">
        <v>810</v>
      </c>
      <c r="Q1199" s="11" t="s">
        <v>82</v>
      </c>
      <c r="R1199" s="36">
        <v>-5.7</v>
      </c>
      <c r="S1199" s="36">
        <v>1.2</v>
      </c>
    </row>
    <row r="1200" spans="16:19" ht="15.5">
      <c r="P1200" s="11" t="s">
        <v>811</v>
      </c>
      <c r="Q1200" s="11" t="s">
        <v>43</v>
      </c>
      <c r="R1200" s="36">
        <v>-0.5</v>
      </c>
      <c r="S1200" s="36">
        <v>0.5</v>
      </c>
    </row>
    <row r="1201" spans="16:19" ht="15.5">
      <c r="P1201" s="11" t="s">
        <v>812</v>
      </c>
      <c r="Q1201" s="11" t="s">
        <v>82</v>
      </c>
      <c r="R1201" s="36">
        <v>14.3</v>
      </c>
      <c r="S1201" s="36">
        <v>2.4</v>
      </c>
    </row>
    <row r="1202" spans="16:19" ht="15.5">
      <c r="P1202" s="11" t="s">
        <v>813</v>
      </c>
      <c r="Q1202" s="11" t="s">
        <v>37</v>
      </c>
      <c r="R1202" s="36">
        <v>1.9</v>
      </c>
      <c r="S1202" s="36">
        <v>4</v>
      </c>
    </row>
    <row r="1203" spans="16:19" ht="15.5">
      <c r="P1203" s="11" t="s">
        <v>813</v>
      </c>
      <c r="Q1203" s="11" t="s">
        <v>39</v>
      </c>
      <c r="R1203" s="36">
        <v>-0.1</v>
      </c>
      <c r="S1203" s="36">
        <v>3.1</v>
      </c>
    </row>
    <row r="1204" spans="16:19" ht="15.5">
      <c r="P1204" s="11" t="s">
        <v>813</v>
      </c>
      <c r="Q1204" s="11" t="s">
        <v>21</v>
      </c>
      <c r="R1204" s="36">
        <v>26.5</v>
      </c>
      <c r="S1204" s="36">
        <v>1.1000000000000001</v>
      </c>
    </row>
    <row r="1205" spans="16:19" ht="15.5">
      <c r="P1205" s="11" t="s">
        <v>813</v>
      </c>
      <c r="Q1205" s="11" t="s">
        <v>25</v>
      </c>
      <c r="R1205" s="36">
        <v>9</v>
      </c>
      <c r="S1205" s="36">
        <v>1.6</v>
      </c>
    </row>
    <row r="1206" spans="16:19" ht="15.5">
      <c r="P1206" s="11" t="s">
        <v>814</v>
      </c>
      <c r="Q1206" s="11" t="s">
        <v>131</v>
      </c>
      <c r="R1206" s="36">
        <v>15</v>
      </c>
      <c r="S1206" s="36">
        <v>1.8</v>
      </c>
    </row>
    <row r="1207" spans="16:19" ht="15.5">
      <c r="P1207" s="11" t="s">
        <v>815</v>
      </c>
      <c r="Q1207" s="11" t="s">
        <v>41</v>
      </c>
      <c r="R1207" s="36">
        <v>5</v>
      </c>
      <c r="S1207" s="36">
        <v>0.8</v>
      </c>
    </row>
    <row r="1208" spans="16:19" ht="15.5">
      <c r="P1208" s="11" t="s">
        <v>816</v>
      </c>
      <c r="Q1208" s="11" t="s">
        <v>96</v>
      </c>
      <c r="R1208" s="36">
        <v>-5.5</v>
      </c>
      <c r="S1208" s="36">
        <v>0.2</v>
      </c>
    </row>
    <row r="1209" spans="16:19" ht="15.5">
      <c r="P1209" s="11" t="s">
        <v>817</v>
      </c>
      <c r="Q1209" s="11" t="s">
        <v>59</v>
      </c>
      <c r="R1209" s="36">
        <v>0.9</v>
      </c>
      <c r="S1209" s="36">
        <v>0.6</v>
      </c>
    </row>
    <row r="1210" spans="16:19" ht="15.5">
      <c r="P1210" s="11" t="s">
        <v>818</v>
      </c>
      <c r="Q1210" s="11" t="s">
        <v>35</v>
      </c>
      <c r="R1210" s="36">
        <v>-2.8</v>
      </c>
      <c r="S1210" s="36">
        <v>0</v>
      </c>
    </row>
    <row r="1211" spans="16:19" ht="15.5">
      <c r="P1211" s="11" t="s">
        <v>819</v>
      </c>
      <c r="Q1211" s="11" t="s">
        <v>56</v>
      </c>
      <c r="R1211" s="36">
        <v>-1.1000000000000001</v>
      </c>
      <c r="S1211" s="36">
        <v>0</v>
      </c>
    </row>
    <row r="1212" spans="16:19" ht="15.5">
      <c r="P1212" s="11" t="s">
        <v>820</v>
      </c>
      <c r="Q1212" s="11" t="s">
        <v>33</v>
      </c>
      <c r="R1212" s="36">
        <v>10.7</v>
      </c>
      <c r="S1212" s="36">
        <v>1.4</v>
      </c>
    </row>
    <row r="1213" spans="16:19" ht="15.5">
      <c r="P1213" s="11" t="s">
        <v>821</v>
      </c>
      <c r="Q1213" s="11" t="s">
        <v>29</v>
      </c>
      <c r="R1213" s="36">
        <v>13</v>
      </c>
      <c r="S1213" s="36">
        <v>-0.1</v>
      </c>
    </row>
    <row r="1214" spans="16:19" ht="15.5">
      <c r="P1214" s="11" t="s">
        <v>822</v>
      </c>
      <c r="Q1214" s="11" t="s">
        <v>33</v>
      </c>
      <c r="R1214" s="36">
        <v>11.3</v>
      </c>
      <c r="S1214" s="36">
        <v>1.2</v>
      </c>
    </row>
    <row r="1215" spans="16:19" ht="15.5">
      <c r="P1215" s="11" t="s">
        <v>823</v>
      </c>
      <c r="Q1215" s="11" t="s">
        <v>34</v>
      </c>
      <c r="R1215" s="36">
        <v>-4.9000000000000004</v>
      </c>
      <c r="S1215" s="36">
        <v>0.6</v>
      </c>
    </row>
    <row r="1216" spans="16:19" ht="15.5">
      <c r="P1216" s="11" t="s">
        <v>824</v>
      </c>
      <c r="Q1216" s="11" t="s">
        <v>23</v>
      </c>
      <c r="R1216" s="36">
        <v>-9.6</v>
      </c>
      <c r="S1216" s="36">
        <v>1.4</v>
      </c>
    </row>
    <row r="1217" spans="16:19" ht="15.5">
      <c r="P1217" s="11" t="s">
        <v>825</v>
      </c>
      <c r="Q1217" s="11" t="s">
        <v>52</v>
      </c>
      <c r="R1217" s="36">
        <v>3.4</v>
      </c>
      <c r="S1217" s="36">
        <v>0.9</v>
      </c>
    </row>
    <row r="1218" spans="16:19" ht="15.5">
      <c r="P1218" s="11" t="s">
        <v>826</v>
      </c>
      <c r="Q1218" s="11" t="s">
        <v>27</v>
      </c>
      <c r="R1218" s="36">
        <v>4.3</v>
      </c>
      <c r="S1218" s="36">
        <v>3.7</v>
      </c>
    </row>
    <row r="1219" spans="16:19" ht="15.5">
      <c r="P1219" s="11" t="s">
        <v>827</v>
      </c>
      <c r="Q1219" s="11" t="s">
        <v>31</v>
      </c>
      <c r="R1219" s="36">
        <v>-18</v>
      </c>
      <c r="S1219" s="36">
        <v>0.4</v>
      </c>
    </row>
    <row r="1220" spans="16:19" ht="15.5">
      <c r="P1220" s="11" t="s">
        <v>828</v>
      </c>
      <c r="Q1220" s="11" t="s">
        <v>126</v>
      </c>
      <c r="R1220" s="36">
        <v>4.5</v>
      </c>
      <c r="S1220" s="36">
        <v>0.2</v>
      </c>
    </row>
    <row r="1221" spans="16:19" ht="15.5">
      <c r="P1221" s="11" t="s">
        <v>828</v>
      </c>
      <c r="Q1221" s="11" t="s">
        <v>36</v>
      </c>
      <c r="R1221" s="36">
        <v>-15.6</v>
      </c>
      <c r="S1221" s="36">
        <v>-0.1</v>
      </c>
    </row>
    <row r="1222" spans="16:19" ht="15.5">
      <c r="P1222" s="11" t="s">
        <v>828</v>
      </c>
      <c r="Q1222" s="11" t="s">
        <v>81</v>
      </c>
      <c r="R1222" s="36">
        <v>-4.5</v>
      </c>
      <c r="S1222" s="36">
        <v>0.8</v>
      </c>
    </row>
    <row r="1223" spans="16:19" ht="15.5">
      <c r="P1223" s="11" t="s">
        <v>829</v>
      </c>
      <c r="Q1223" s="11" t="s">
        <v>29</v>
      </c>
      <c r="R1223" s="36">
        <v>2.2000000000000002</v>
      </c>
      <c r="S1223" s="36">
        <v>0.1</v>
      </c>
    </row>
    <row r="1224" spans="16:19" ht="15.5">
      <c r="P1224" s="11" t="s">
        <v>830</v>
      </c>
      <c r="Q1224" s="11" t="s">
        <v>96</v>
      </c>
      <c r="R1224" s="36">
        <v>1</v>
      </c>
      <c r="S1224" s="36">
        <v>0.4</v>
      </c>
    </row>
    <row r="1225" spans="16:19" ht="15.5">
      <c r="P1225" s="11" t="s">
        <v>830</v>
      </c>
      <c r="Q1225" s="11" t="s">
        <v>21</v>
      </c>
      <c r="R1225" s="36">
        <v>4.7</v>
      </c>
      <c r="S1225" s="36">
        <v>0.4</v>
      </c>
    </row>
    <row r="1226" spans="16:19" ht="15.5">
      <c r="P1226" s="11" t="s">
        <v>831</v>
      </c>
      <c r="Q1226" s="11" t="s">
        <v>82</v>
      </c>
      <c r="R1226" s="36">
        <v>7.7</v>
      </c>
      <c r="S1226" s="36">
        <v>0.6</v>
      </c>
    </row>
    <row r="1227" spans="16:19" ht="15.5">
      <c r="P1227" s="11" t="s">
        <v>832</v>
      </c>
      <c r="Q1227" s="11" t="s">
        <v>126</v>
      </c>
      <c r="R1227" s="36">
        <v>-4.3</v>
      </c>
      <c r="S1227" s="36">
        <v>-0.1</v>
      </c>
    </row>
    <row r="1228" spans="16:19" ht="15.5">
      <c r="P1228" s="11" t="s">
        <v>832</v>
      </c>
      <c r="Q1228" s="11" t="s">
        <v>103</v>
      </c>
      <c r="R1228" s="36">
        <v>-2</v>
      </c>
      <c r="S1228" s="36">
        <v>0.3</v>
      </c>
    </row>
    <row r="1229" spans="16:19" ht="15.5">
      <c r="P1229" s="11" t="s">
        <v>832</v>
      </c>
      <c r="Q1229" s="11" t="s">
        <v>34</v>
      </c>
      <c r="R1229" s="36">
        <v>-6.9</v>
      </c>
      <c r="S1229" s="36">
        <v>0.1</v>
      </c>
    </row>
    <row r="1230" spans="16:19" ht="15.5">
      <c r="P1230" s="11" t="s">
        <v>832</v>
      </c>
      <c r="Q1230" s="11" t="s">
        <v>35</v>
      </c>
      <c r="R1230" s="36">
        <v>2.7</v>
      </c>
      <c r="S1230" s="36">
        <v>0.4</v>
      </c>
    </row>
    <row r="1231" spans="16:19" ht="15.5">
      <c r="P1231" s="11" t="s">
        <v>832</v>
      </c>
      <c r="Q1231" s="11" t="s">
        <v>29</v>
      </c>
      <c r="R1231" s="36">
        <v>-7</v>
      </c>
      <c r="S1231" s="36">
        <v>0.9</v>
      </c>
    </row>
    <row r="1232" spans="16:19" ht="15.5">
      <c r="P1232" s="11" t="s">
        <v>832</v>
      </c>
      <c r="Q1232" s="11" t="s">
        <v>30</v>
      </c>
      <c r="R1232" s="36">
        <v>3.8</v>
      </c>
      <c r="S1232" s="36">
        <v>0</v>
      </c>
    </row>
    <row r="1233" spans="16:19" ht="15.5">
      <c r="P1233" s="11" t="s">
        <v>832</v>
      </c>
      <c r="Q1233" s="11" t="s">
        <v>36</v>
      </c>
      <c r="R1233" s="36">
        <v>-13.9</v>
      </c>
      <c r="S1233" s="36">
        <v>0</v>
      </c>
    </row>
    <row r="1234" spans="16:19" ht="15.5">
      <c r="P1234" s="11" t="s">
        <v>832</v>
      </c>
      <c r="Q1234" s="11" t="s">
        <v>38</v>
      </c>
      <c r="R1234" s="36">
        <v>-6.5</v>
      </c>
      <c r="S1234" s="36">
        <v>-0.3</v>
      </c>
    </row>
    <row r="1235" spans="16:19" ht="15.5">
      <c r="P1235" s="11" t="s">
        <v>832</v>
      </c>
      <c r="Q1235" s="11" t="s">
        <v>39</v>
      </c>
      <c r="R1235" s="36">
        <v>-4.9000000000000004</v>
      </c>
      <c r="S1235" s="36">
        <v>0.3</v>
      </c>
    </row>
    <row r="1236" spans="16:19" ht="15.5">
      <c r="P1236" s="11" t="s">
        <v>832</v>
      </c>
      <c r="Q1236" s="11" t="s">
        <v>160</v>
      </c>
      <c r="R1236" s="36">
        <v>9.1999999999999993</v>
      </c>
      <c r="S1236" s="36">
        <v>-0.2</v>
      </c>
    </row>
    <row r="1237" spans="16:19" ht="15.5">
      <c r="P1237" s="11" t="s">
        <v>832</v>
      </c>
      <c r="Q1237" s="11" t="s">
        <v>81</v>
      </c>
      <c r="R1237" s="36">
        <v>7.6</v>
      </c>
      <c r="S1237" s="36">
        <v>0.4</v>
      </c>
    </row>
    <row r="1238" spans="16:19" ht="15.5">
      <c r="P1238" s="11" t="s">
        <v>833</v>
      </c>
      <c r="Q1238" s="11" t="s">
        <v>31</v>
      </c>
      <c r="R1238" s="36">
        <v>-2.2000000000000002</v>
      </c>
      <c r="S1238" s="36">
        <v>1.8</v>
      </c>
    </row>
    <row r="1239" spans="16:19" ht="15.5">
      <c r="P1239" s="11" t="s">
        <v>834</v>
      </c>
      <c r="Q1239" s="11" t="s">
        <v>46</v>
      </c>
      <c r="R1239" s="36">
        <v>10.7</v>
      </c>
      <c r="S1239" s="36">
        <v>0.2</v>
      </c>
    </row>
    <row r="1240" spans="16:19" ht="15.5">
      <c r="P1240" s="11" t="s">
        <v>835</v>
      </c>
      <c r="Q1240" s="11" t="s">
        <v>182</v>
      </c>
      <c r="R1240" s="36">
        <v>-26.7</v>
      </c>
      <c r="S1240" s="36">
        <v>2</v>
      </c>
    </row>
    <row r="1241" spans="16:19" ht="15.5">
      <c r="P1241" s="11" t="s">
        <v>836</v>
      </c>
      <c r="Q1241" s="11" t="s">
        <v>36</v>
      </c>
      <c r="R1241" s="36">
        <v>-2.2000000000000002</v>
      </c>
      <c r="S1241" s="36">
        <v>0</v>
      </c>
    </row>
    <row r="1242" spans="16:19" ht="15.5">
      <c r="P1242" s="11" t="s">
        <v>837</v>
      </c>
      <c r="Q1242" s="11" t="s">
        <v>71</v>
      </c>
      <c r="R1242" s="36">
        <v>6.6</v>
      </c>
      <c r="S1242" s="36">
        <v>0.3</v>
      </c>
    </row>
    <row r="1243" spans="16:19" ht="15.5">
      <c r="P1243" s="11" t="s">
        <v>838</v>
      </c>
      <c r="Q1243" s="11" t="s">
        <v>39</v>
      </c>
      <c r="R1243" s="36">
        <v>3.1</v>
      </c>
      <c r="S1243" s="36">
        <v>4.9000000000000004</v>
      </c>
    </row>
    <row r="1244" spans="16:19" ht="15.5">
      <c r="P1244" s="11" t="s">
        <v>839</v>
      </c>
      <c r="Q1244" s="11" t="s">
        <v>126</v>
      </c>
      <c r="R1244" s="36">
        <v>7.3</v>
      </c>
      <c r="S1244" s="36">
        <v>3.4</v>
      </c>
    </row>
    <row r="1245" spans="16:19" ht="15.5">
      <c r="P1245" s="11" t="s">
        <v>839</v>
      </c>
      <c r="Q1245" s="11" t="s">
        <v>48</v>
      </c>
      <c r="R1245" s="36">
        <v>19.2</v>
      </c>
      <c r="S1245" s="36">
        <v>4.3</v>
      </c>
    </row>
    <row r="1246" spans="16:19" ht="15.5">
      <c r="P1246" s="11" t="s">
        <v>839</v>
      </c>
      <c r="Q1246" s="11" t="s">
        <v>96</v>
      </c>
      <c r="R1246" s="36">
        <v>3.7</v>
      </c>
      <c r="S1246" s="36">
        <v>1</v>
      </c>
    </row>
    <row r="1247" spans="16:19" ht="15.5">
      <c r="P1247" s="11" t="s">
        <v>839</v>
      </c>
      <c r="Q1247" s="11" t="s">
        <v>64</v>
      </c>
      <c r="R1247" s="36">
        <v>-4.8</v>
      </c>
      <c r="S1247" s="36">
        <v>0.2</v>
      </c>
    </row>
    <row r="1248" spans="16:19" ht="15.5">
      <c r="P1248" s="11" t="s">
        <v>839</v>
      </c>
      <c r="Q1248" s="11" t="s">
        <v>34</v>
      </c>
      <c r="R1248" s="36">
        <v>2</v>
      </c>
      <c r="S1248" s="36">
        <v>0.2</v>
      </c>
    </row>
    <row r="1249" spans="16:19" ht="15.5">
      <c r="P1249" s="11" t="s">
        <v>839</v>
      </c>
      <c r="Q1249" s="11" t="s">
        <v>36</v>
      </c>
      <c r="R1249" s="36">
        <v>-0.6</v>
      </c>
      <c r="S1249" s="36">
        <v>0.2</v>
      </c>
    </row>
    <row r="1250" spans="16:19" ht="15.5">
      <c r="P1250" s="11" t="s">
        <v>839</v>
      </c>
      <c r="Q1250" s="11" t="s">
        <v>50</v>
      </c>
      <c r="R1250" s="36">
        <v>6.2</v>
      </c>
      <c r="S1250" s="36">
        <v>1.4</v>
      </c>
    </row>
    <row r="1251" spans="16:19" ht="15.5">
      <c r="P1251" s="11" t="s">
        <v>839</v>
      </c>
      <c r="Q1251" s="11" t="s">
        <v>21</v>
      </c>
      <c r="R1251" s="36">
        <v>-8.1999999999999993</v>
      </c>
      <c r="S1251" s="36">
        <v>0</v>
      </c>
    </row>
    <row r="1252" spans="16:19" ht="15.5">
      <c r="P1252" s="11" t="s">
        <v>839</v>
      </c>
      <c r="Q1252" s="11" t="s">
        <v>82</v>
      </c>
      <c r="R1252" s="36">
        <v>7.8</v>
      </c>
      <c r="S1252" s="36">
        <v>0</v>
      </c>
    </row>
    <row r="1253" spans="16:19" ht="15.5">
      <c r="P1253" s="11" t="s">
        <v>839</v>
      </c>
      <c r="Q1253" s="11" t="s">
        <v>25</v>
      </c>
      <c r="R1253" s="36">
        <v>-7.8</v>
      </c>
      <c r="S1253" s="36">
        <v>-0.4</v>
      </c>
    </row>
    <row r="1254" spans="16:19" ht="15.5">
      <c r="P1254" s="11" t="s">
        <v>840</v>
      </c>
      <c r="Q1254" s="11" t="s">
        <v>59</v>
      </c>
      <c r="R1254" s="36">
        <v>9.4</v>
      </c>
      <c r="S1254" s="36">
        <v>0.8</v>
      </c>
    </row>
    <row r="1255" spans="16:19" ht="15.5">
      <c r="P1255" s="11" t="s">
        <v>841</v>
      </c>
      <c r="Q1255" s="11" t="s">
        <v>36</v>
      </c>
      <c r="R1255" s="36">
        <v>-20.399999999999999</v>
      </c>
      <c r="S1255" s="36">
        <v>0.2</v>
      </c>
    </row>
    <row r="1256" spans="16:19" ht="15.5">
      <c r="P1256" s="11" t="s">
        <v>842</v>
      </c>
      <c r="Q1256" s="11" t="s">
        <v>39</v>
      </c>
      <c r="R1256" s="36">
        <v>0.6</v>
      </c>
      <c r="S1256" s="36">
        <v>6.4</v>
      </c>
    </row>
    <row r="1257" spans="16:19" ht="15.5">
      <c r="P1257" s="11" t="s">
        <v>843</v>
      </c>
      <c r="Q1257" s="11" t="s">
        <v>59</v>
      </c>
      <c r="R1257" s="36">
        <v>0.1</v>
      </c>
      <c r="S1257" s="36">
        <v>0.4</v>
      </c>
    </row>
    <row r="1258" spans="16:19" ht="15.5">
      <c r="P1258" s="11" t="s">
        <v>844</v>
      </c>
      <c r="Q1258" s="11" t="s">
        <v>50</v>
      </c>
      <c r="R1258" s="36">
        <v>-8.6</v>
      </c>
      <c r="S1258" s="36">
        <v>1.2</v>
      </c>
    </row>
    <row r="1259" spans="16:19" ht="15.5">
      <c r="P1259" s="11" t="s">
        <v>845</v>
      </c>
      <c r="Q1259" s="11" t="s">
        <v>48</v>
      </c>
      <c r="R1259" s="36">
        <v>4.3</v>
      </c>
      <c r="S1259" s="36">
        <v>2.9</v>
      </c>
    </row>
    <row r="1260" spans="16:19" ht="15.5">
      <c r="P1260" s="11" t="s">
        <v>845</v>
      </c>
      <c r="Q1260" s="11" t="s">
        <v>82</v>
      </c>
      <c r="R1260" s="36">
        <v>2.5</v>
      </c>
      <c r="S1260" s="36">
        <v>0.2</v>
      </c>
    </row>
    <row r="1261" spans="16:19" ht="15.5">
      <c r="P1261" s="11" t="s">
        <v>846</v>
      </c>
      <c r="Q1261" s="11" t="s">
        <v>29</v>
      </c>
      <c r="R1261" s="36">
        <v>-6.6</v>
      </c>
      <c r="S1261" s="36">
        <v>-0.1</v>
      </c>
    </row>
    <row r="1262" spans="16:19" ht="15.5">
      <c r="P1262" s="11" t="s">
        <v>847</v>
      </c>
      <c r="Q1262" s="11" t="s">
        <v>29</v>
      </c>
      <c r="R1262" s="36">
        <v>-15.7</v>
      </c>
      <c r="S1262" s="36">
        <v>0.1</v>
      </c>
    </row>
    <row r="1263" spans="16:19" ht="15.5">
      <c r="P1263" s="11" t="s">
        <v>848</v>
      </c>
      <c r="Q1263" s="11" t="s">
        <v>48</v>
      </c>
      <c r="R1263" s="36">
        <v>15.8</v>
      </c>
      <c r="S1263" s="36">
        <v>0.4</v>
      </c>
    </row>
    <row r="1264" spans="16:19" ht="15.5">
      <c r="P1264" s="11" t="s">
        <v>849</v>
      </c>
      <c r="Q1264" s="11" t="s">
        <v>190</v>
      </c>
      <c r="R1264" s="36">
        <v>12</v>
      </c>
      <c r="S1264" s="36">
        <v>-0.1</v>
      </c>
    </row>
    <row r="1265" spans="16:19" ht="15.5">
      <c r="P1265" s="11" t="s">
        <v>850</v>
      </c>
      <c r="Q1265" s="11" t="s">
        <v>29</v>
      </c>
      <c r="R1265" s="36">
        <v>-9.8000000000000007</v>
      </c>
      <c r="S1265" s="36">
        <v>-0.2</v>
      </c>
    </row>
    <row r="1266" spans="16:19" ht="15.5">
      <c r="P1266" s="11" t="s">
        <v>850</v>
      </c>
      <c r="Q1266" s="11" t="s">
        <v>55</v>
      </c>
      <c r="R1266" s="36">
        <v>-5.8</v>
      </c>
      <c r="S1266" s="36">
        <v>0.9</v>
      </c>
    </row>
    <row r="1267" spans="16:19" ht="15.5">
      <c r="P1267" s="11" t="s">
        <v>850</v>
      </c>
      <c r="Q1267" s="11" t="s">
        <v>81</v>
      </c>
      <c r="R1267" s="36">
        <v>10.7</v>
      </c>
      <c r="S1267" s="36">
        <v>-0.1</v>
      </c>
    </row>
    <row r="1268" spans="16:19" ht="15.5">
      <c r="P1268" s="11" t="s">
        <v>850</v>
      </c>
      <c r="Q1268" s="11" t="s">
        <v>40</v>
      </c>
      <c r="R1268" s="36">
        <v>19</v>
      </c>
      <c r="S1268" s="36">
        <v>0.5</v>
      </c>
    </row>
    <row r="1269" spans="16:19" ht="15.5">
      <c r="P1269" s="11" t="s">
        <v>850</v>
      </c>
      <c r="Q1269" s="11" t="s">
        <v>140</v>
      </c>
      <c r="R1269" s="36">
        <v>-2.7</v>
      </c>
      <c r="S1269" s="36">
        <v>0.7</v>
      </c>
    </row>
    <row r="1270" spans="16:19" ht="15.5">
      <c r="P1270" s="11" t="s">
        <v>851</v>
      </c>
      <c r="Q1270" s="11" t="s">
        <v>21</v>
      </c>
      <c r="R1270" s="36">
        <v>10.199999999999999</v>
      </c>
      <c r="S1270" s="36">
        <v>1.6</v>
      </c>
    </row>
    <row r="1271" spans="16:19" ht="15.5">
      <c r="P1271" s="11" t="s">
        <v>852</v>
      </c>
      <c r="Q1271" s="11" t="s">
        <v>96</v>
      </c>
      <c r="R1271" s="36">
        <v>-18.8</v>
      </c>
      <c r="S1271" s="36">
        <v>1.2</v>
      </c>
    </row>
    <row r="1272" spans="16:19" ht="15.5">
      <c r="P1272" s="11" t="s">
        <v>852</v>
      </c>
      <c r="Q1272" s="11" t="s">
        <v>82</v>
      </c>
      <c r="R1272" s="36">
        <v>22.6</v>
      </c>
      <c r="S1272" s="36">
        <v>0.9</v>
      </c>
    </row>
    <row r="1273" spans="16:19" ht="15.5">
      <c r="P1273" s="11" t="s">
        <v>853</v>
      </c>
      <c r="Q1273" s="11" t="s">
        <v>38</v>
      </c>
      <c r="R1273" s="36">
        <v>6.6</v>
      </c>
      <c r="S1273" s="36">
        <v>0.5</v>
      </c>
    </row>
    <row r="1274" spans="16:19" ht="15.5">
      <c r="P1274" s="11" t="s">
        <v>854</v>
      </c>
      <c r="Q1274" s="11" t="s">
        <v>126</v>
      </c>
      <c r="R1274" s="36">
        <v>12.2</v>
      </c>
      <c r="S1274" s="36">
        <v>1</v>
      </c>
    </row>
    <row r="1275" spans="16:19" ht="15.5">
      <c r="P1275" s="11" t="s">
        <v>854</v>
      </c>
      <c r="Q1275" s="11" t="s">
        <v>82</v>
      </c>
      <c r="R1275" s="36">
        <v>-4.5</v>
      </c>
      <c r="S1275" s="36">
        <v>2.4</v>
      </c>
    </row>
    <row r="1276" spans="16:19" ht="15.5">
      <c r="P1276" s="11" t="s">
        <v>855</v>
      </c>
      <c r="Q1276" s="11" t="s">
        <v>103</v>
      </c>
      <c r="R1276" s="36">
        <v>-11.9</v>
      </c>
      <c r="S1276" s="36">
        <v>-0.2</v>
      </c>
    </row>
    <row r="1277" spans="16:19" ht="15.5">
      <c r="P1277" s="11" t="s">
        <v>855</v>
      </c>
      <c r="Q1277" s="11" t="s">
        <v>29</v>
      </c>
      <c r="R1277" s="36">
        <v>3.3</v>
      </c>
      <c r="S1277" s="36">
        <v>0</v>
      </c>
    </row>
    <row r="1278" spans="16:19" ht="15.5">
      <c r="P1278" s="11" t="s">
        <v>855</v>
      </c>
      <c r="Q1278" s="11" t="s">
        <v>86</v>
      </c>
      <c r="R1278" s="36">
        <v>9.8000000000000007</v>
      </c>
      <c r="S1278" s="36">
        <v>0.4</v>
      </c>
    </row>
    <row r="1279" spans="16:19" ht="15.5">
      <c r="P1279" s="11" t="s">
        <v>855</v>
      </c>
      <c r="Q1279" s="11" t="s">
        <v>30</v>
      </c>
      <c r="R1279" s="36">
        <v>12.2</v>
      </c>
      <c r="S1279" s="36">
        <v>0.3</v>
      </c>
    </row>
    <row r="1280" spans="16:19" ht="15.5">
      <c r="P1280" s="11" t="s">
        <v>855</v>
      </c>
      <c r="Q1280" s="11" t="s">
        <v>36</v>
      </c>
      <c r="R1280" s="36">
        <v>-2.1</v>
      </c>
      <c r="S1280" s="36">
        <v>0.3</v>
      </c>
    </row>
    <row r="1281" spans="16:19" ht="15.5">
      <c r="P1281" s="11" t="s">
        <v>855</v>
      </c>
      <c r="Q1281" s="11" t="s">
        <v>190</v>
      </c>
      <c r="R1281" s="36">
        <v>15.5</v>
      </c>
      <c r="S1281" s="36">
        <v>-0.3</v>
      </c>
    </row>
    <row r="1282" spans="16:19" ht="15.5">
      <c r="P1282" s="11" t="s">
        <v>855</v>
      </c>
      <c r="Q1282" s="11" t="s">
        <v>50</v>
      </c>
      <c r="R1282" s="36">
        <v>16.7</v>
      </c>
      <c r="S1282" s="36">
        <v>-0.2</v>
      </c>
    </row>
    <row r="1283" spans="16:19" ht="15.5">
      <c r="P1283" s="11" t="s">
        <v>855</v>
      </c>
      <c r="Q1283" s="11" t="s">
        <v>37</v>
      </c>
      <c r="R1283" s="36">
        <v>-7.8</v>
      </c>
      <c r="S1283" s="36">
        <v>0.4</v>
      </c>
    </row>
    <row r="1284" spans="16:19" ht="15.5">
      <c r="P1284" s="11" t="s">
        <v>855</v>
      </c>
      <c r="Q1284" s="11" t="s">
        <v>182</v>
      </c>
      <c r="R1284" s="36">
        <v>5.7</v>
      </c>
      <c r="S1284" s="36">
        <v>-0.3</v>
      </c>
    </row>
    <row r="1285" spans="16:19" ht="15.5">
      <c r="P1285" s="11" t="s">
        <v>855</v>
      </c>
      <c r="Q1285" s="11" t="s">
        <v>31</v>
      </c>
      <c r="R1285" s="36">
        <v>3.5</v>
      </c>
      <c r="S1285" s="36">
        <v>0.2</v>
      </c>
    </row>
    <row r="1286" spans="16:19" ht="15.5">
      <c r="P1286" s="11" t="s">
        <v>855</v>
      </c>
      <c r="Q1286" s="11" t="s">
        <v>131</v>
      </c>
      <c r="R1286" s="36">
        <v>23</v>
      </c>
      <c r="S1286" s="36">
        <v>1.1000000000000001</v>
      </c>
    </row>
    <row r="1287" spans="16:19" ht="15.5">
      <c r="P1287" s="11" t="s">
        <v>855</v>
      </c>
      <c r="Q1287" s="11" t="s">
        <v>160</v>
      </c>
      <c r="R1287" s="36">
        <v>27.5</v>
      </c>
      <c r="S1287" s="36">
        <v>0.2</v>
      </c>
    </row>
    <row r="1288" spans="16:19" ht="15.5">
      <c r="P1288" s="11" t="s">
        <v>855</v>
      </c>
      <c r="Q1288" s="11" t="s">
        <v>81</v>
      </c>
      <c r="R1288" s="36">
        <v>8.4</v>
      </c>
      <c r="S1288" s="36">
        <v>-0.1</v>
      </c>
    </row>
    <row r="1289" spans="16:19" ht="15.5">
      <c r="P1289" s="11" t="s">
        <v>855</v>
      </c>
      <c r="Q1289" s="11" t="s">
        <v>40</v>
      </c>
      <c r="R1289" s="36">
        <v>24.9</v>
      </c>
      <c r="S1289" s="36">
        <v>0.2</v>
      </c>
    </row>
    <row r="1290" spans="16:19" ht="15.5">
      <c r="P1290" s="11" t="s">
        <v>855</v>
      </c>
      <c r="Q1290" s="11" t="s">
        <v>41</v>
      </c>
      <c r="R1290" s="36">
        <v>0.7</v>
      </c>
      <c r="S1290" s="36">
        <v>0.1</v>
      </c>
    </row>
    <row r="1291" spans="16:19" ht="15.5">
      <c r="P1291" s="11" t="s">
        <v>855</v>
      </c>
      <c r="Q1291" s="11" t="s">
        <v>140</v>
      </c>
      <c r="R1291" s="36">
        <v>-9</v>
      </c>
      <c r="S1291" s="36">
        <v>-0.2</v>
      </c>
    </row>
    <row r="1292" spans="16:19" ht="15.5">
      <c r="P1292" s="11" t="s">
        <v>855</v>
      </c>
      <c r="Q1292" s="11" t="s">
        <v>56</v>
      </c>
      <c r="R1292" s="36">
        <v>3.9</v>
      </c>
      <c r="S1292" s="36">
        <v>-0.6</v>
      </c>
    </row>
    <row r="1293" spans="16:19" ht="15.5">
      <c r="P1293" s="11" t="s">
        <v>856</v>
      </c>
      <c r="Q1293" s="11" t="s">
        <v>23</v>
      </c>
      <c r="R1293" s="36">
        <v>-5.7</v>
      </c>
      <c r="S1293" s="36">
        <v>4.4000000000000004</v>
      </c>
    </row>
    <row r="1294" spans="16:19" ht="15.5">
      <c r="P1294" s="11" t="s">
        <v>857</v>
      </c>
      <c r="Q1294" s="11" t="s">
        <v>64</v>
      </c>
      <c r="R1294" s="36">
        <v>3.5</v>
      </c>
      <c r="S1294" s="36">
        <v>1.7</v>
      </c>
    </row>
    <row r="1295" spans="16:19" ht="15.5">
      <c r="P1295" s="11" t="s">
        <v>857</v>
      </c>
      <c r="Q1295" s="11" t="s">
        <v>30</v>
      </c>
      <c r="R1295" s="36">
        <v>6</v>
      </c>
      <c r="S1295" s="36">
        <v>0.5</v>
      </c>
    </row>
    <row r="1296" spans="16:19" ht="15.5">
      <c r="P1296" s="11" t="s">
        <v>857</v>
      </c>
      <c r="Q1296" s="11" t="s">
        <v>131</v>
      </c>
      <c r="R1296" s="36">
        <v>16.899999999999999</v>
      </c>
      <c r="S1296" s="36">
        <v>0</v>
      </c>
    </row>
    <row r="1297" spans="16:19" ht="15.5">
      <c r="P1297" s="11" t="s">
        <v>858</v>
      </c>
      <c r="Q1297" s="11" t="s">
        <v>525</v>
      </c>
      <c r="R1297" s="36">
        <v>-5</v>
      </c>
      <c r="S1297" s="36">
        <v>1.8</v>
      </c>
    </row>
    <row r="1298" spans="16:19" ht="15.5">
      <c r="P1298" s="11" t="s">
        <v>859</v>
      </c>
      <c r="Q1298" s="11" t="s">
        <v>103</v>
      </c>
      <c r="R1298" s="36">
        <v>-1.3</v>
      </c>
      <c r="S1298" s="36">
        <v>-0.3</v>
      </c>
    </row>
    <row r="1299" spans="16:19" ht="15.5">
      <c r="P1299" s="11" t="s">
        <v>860</v>
      </c>
      <c r="Q1299" s="11" t="s">
        <v>82</v>
      </c>
      <c r="R1299" s="36">
        <v>10.199999999999999</v>
      </c>
      <c r="S1299" s="36">
        <v>1.4</v>
      </c>
    </row>
    <row r="1300" spans="16:19" ht="15.5">
      <c r="P1300" s="11" t="s">
        <v>861</v>
      </c>
      <c r="Q1300" s="11" t="s">
        <v>34</v>
      </c>
      <c r="R1300" s="36">
        <v>-0.2</v>
      </c>
      <c r="S1300" s="36">
        <v>0.4</v>
      </c>
    </row>
    <row r="1301" spans="16:19" ht="15.5">
      <c r="P1301" s="11" t="s">
        <v>861</v>
      </c>
      <c r="Q1301" s="11" t="s">
        <v>59</v>
      </c>
      <c r="R1301" s="36">
        <v>5</v>
      </c>
      <c r="S1301" s="36">
        <v>0.5</v>
      </c>
    </row>
    <row r="1302" spans="16:19" ht="15.5">
      <c r="P1302" s="11" t="s">
        <v>861</v>
      </c>
      <c r="Q1302" s="11" t="s">
        <v>30</v>
      </c>
      <c r="R1302" s="36">
        <v>3.8</v>
      </c>
      <c r="S1302" s="36">
        <v>0.3</v>
      </c>
    </row>
    <row r="1303" spans="16:19" ht="15.5">
      <c r="P1303" s="11" t="s">
        <v>861</v>
      </c>
      <c r="Q1303" s="11" t="s">
        <v>55</v>
      </c>
      <c r="R1303" s="36">
        <v>-7.5</v>
      </c>
      <c r="S1303" s="36">
        <v>1.7</v>
      </c>
    </row>
    <row r="1304" spans="16:19" ht="15.5">
      <c r="P1304" s="11" t="s">
        <v>862</v>
      </c>
      <c r="Q1304" s="11" t="s">
        <v>23</v>
      </c>
      <c r="R1304" s="36">
        <v>-19.399999999999999</v>
      </c>
      <c r="S1304" s="36">
        <v>0.4</v>
      </c>
    </row>
    <row r="1305" spans="16:19" ht="15.5">
      <c r="P1305" s="11" t="s">
        <v>863</v>
      </c>
      <c r="Q1305" s="11" t="s">
        <v>82</v>
      </c>
      <c r="R1305" s="36">
        <v>36.5</v>
      </c>
      <c r="S1305" s="36">
        <v>0.1</v>
      </c>
    </row>
    <row r="1306" spans="16:19" ht="15.5">
      <c r="P1306" s="11" t="s">
        <v>864</v>
      </c>
      <c r="Q1306" s="11" t="s">
        <v>103</v>
      </c>
      <c r="R1306" s="36">
        <v>-0.4</v>
      </c>
      <c r="S1306" s="36">
        <v>1.9</v>
      </c>
    </row>
    <row r="1307" spans="16:19" ht="15.5">
      <c r="P1307" s="11" t="s">
        <v>864</v>
      </c>
      <c r="Q1307" s="11" t="s">
        <v>33</v>
      </c>
      <c r="R1307" s="36">
        <v>-3.3</v>
      </c>
      <c r="S1307" s="36">
        <v>1.1000000000000001</v>
      </c>
    </row>
    <row r="1308" spans="16:19" ht="15.5">
      <c r="P1308" s="11" t="s">
        <v>864</v>
      </c>
      <c r="Q1308" s="11" t="s">
        <v>34</v>
      </c>
      <c r="R1308" s="36">
        <v>-3.1</v>
      </c>
      <c r="S1308" s="36">
        <v>0.2</v>
      </c>
    </row>
    <row r="1309" spans="16:19" ht="15.5">
      <c r="P1309" s="11" t="s">
        <v>864</v>
      </c>
      <c r="Q1309" s="11" t="s">
        <v>29</v>
      </c>
      <c r="R1309" s="36">
        <v>12.2</v>
      </c>
      <c r="S1309" s="36">
        <v>-0.2</v>
      </c>
    </row>
    <row r="1310" spans="16:19" ht="15.5">
      <c r="P1310" s="11" t="s">
        <v>864</v>
      </c>
      <c r="Q1310" s="11" t="s">
        <v>38</v>
      </c>
      <c r="R1310" s="36">
        <v>1.8</v>
      </c>
      <c r="S1310" s="36">
        <v>0.6</v>
      </c>
    </row>
    <row r="1311" spans="16:19" ht="15.5">
      <c r="P1311" s="11" t="s">
        <v>864</v>
      </c>
      <c r="Q1311" s="11" t="s">
        <v>31</v>
      </c>
      <c r="R1311" s="36">
        <v>13.3</v>
      </c>
      <c r="S1311" s="36">
        <v>0</v>
      </c>
    </row>
    <row r="1312" spans="16:19" ht="15.5">
      <c r="P1312" s="11" t="s">
        <v>864</v>
      </c>
      <c r="Q1312" s="11" t="s">
        <v>140</v>
      </c>
      <c r="R1312" s="36">
        <v>-16.8</v>
      </c>
      <c r="S1312" s="36">
        <v>-0.1</v>
      </c>
    </row>
    <row r="1313" spans="16:19" ht="15.5">
      <c r="P1313" s="11" t="s">
        <v>865</v>
      </c>
      <c r="Q1313" s="11" t="s">
        <v>96</v>
      </c>
      <c r="R1313" s="36">
        <v>12.1</v>
      </c>
      <c r="S1313" s="36">
        <v>1.6</v>
      </c>
    </row>
    <row r="1314" spans="16:19" ht="15.5">
      <c r="P1314" s="11" t="s">
        <v>866</v>
      </c>
      <c r="Q1314" s="11" t="s">
        <v>103</v>
      </c>
      <c r="R1314" s="36">
        <v>10.5</v>
      </c>
      <c r="S1314" s="36">
        <v>1</v>
      </c>
    </row>
    <row r="1315" spans="16:19" ht="15.5">
      <c r="P1315" s="11" t="s">
        <v>867</v>
      </c>
      <c r="Q1315" s="11" t="s">
        <v>38</v>
      </c>
      <c r="R1315" s="36">
        <v>1.1000000000000001</v>
      </c>
      <c r="S1315" s="36">
        <v>2.1</v>
      </c>
    </row>
    <row r="1316" spans="16:19" ht="15.5">
      <c r="P1316" s="11" t="s">
        <v>868</v>
      </c>
      <c r="Q1316" s="11" t="s">
        <v>182</v>
      </c>
      <c r="R1316" s="36">
        <v>23.3</v>
      </c>
      <c r="S1316" s="36">
        <v>4.5</v>
      </c>
    </row>
    <row r="1317" spans="16:19" ht="15.5">
      <c r="P1317" s="11" t="s">
        <v>869</v>
      </c>
      <c r="Q1317" s="11" t="s">
        <v>52</v>
      </c>
      <c r="R1317" s="36">
        <v>-9</v>
      </c>
      <c r="S1317" s="36">
        <v>4.8</v>
      </c>
    </row>
    <row r="1318" spans="16:19" ht="15.5">
      <c r="P1318" s="11" t="s">
        <v>870</v>
      </c>
      <c r="Q1318" s="11" t="s">
        <v>81</v>
      </c>
      <c r="R1318" s="36">
        <v>17.899999999999999</v>
      </c>
      <c r="S1318" s="36">
        <v>0.3</v>
      </c>
    </row>
    <row r="1319" spans="16:19" ht="15.5">
      <c r="P1319" s="11" t="s">
        <v>871</v>
      </c>
      <c r="Q1319" s="11" t="s">
        <v>25</v>
      </c>
      <c r="R1319" s="36">
        <v>13.7</v>
      </c>
      <c r="S1319" s="36">
        <v>6.5</v>
      </c>
    </row>
    <row r="1320" spans="16:19" ht="15.5">
      <c r="P1320" s="11" t="s">
        <v>872</v>
      </c>
      <c r="Q1320" s="11" t="s">
        <v>64</v>
      </c>
      <c r="R1320" s="36">
        <v>-7</v>
      </c>
      <c r="S1320" s="36">
        <v>3.9</v>
      </c>
    </row>
    <row r="1321" spans="16:19" ht="15.5">
      <c r="P1321" s="11" t="s">
        <v>872</v>
      </c>
      <c r="Q1321" s="11" t="s">
        <v>25</v>
      </c>
      <c r="R1321" s="36">
        <v>15.4</v>
      </c>
      <c r="S1321" s="36">
        <v>0.2</v>
      </c>
    </row>
    <row r="1322" spans="16:19" ht="15.5">
      <c r="P1322" s="11" t="s">
        <v>873</v>
      </c>
      <c r="Q1322" s="11" t="s">
        <v>31</v>
      </c>
      <c r="R1322" s="36">
        <v>4.7</v>
      </c>
      <c r="S1322" s="36">
        <v>0.8</v>
      </c>
    </row>
    <row r="1323" spans="16:19" ht="15.5">
      <c r="P1323" s="11" t="s">
        <v>874</v>
      </c>
      <c r="Q1323" s="11" t="s">
        <v>126</v>
      </c>
      <c r="R1323" s="36">
        <v>-13.5</v>
      </c>
      <c r="S1323" s="36">
        <v>-0.1</v>
      </c>
    </row>
    <row r="1324" spans="16:19" ht="15.5">
      <c r="P1324" s="11" t="s">
        <v>874</v>
      </c>
      <c r="Q1324" s="11" t="s">
        <v>96</v>
      </c>
      <c r="R1324" s="36">
        <v>2.7</v>
      </c>
      <c r="S1324" s="36">
        <v>1.4</v>
      </c>
    </row>
    <row r="1325" spans="16:19" ht="15.5">
      <c r="P1325" s="11" t="s">
        <v>874</v>
      </c>
      <c r="Q1325" s="11" t="s">
        <v>36</v>
      </c>
      <c r="R1325" s="36">
        <v>-9.4</v>
      </c>
      <c r="S1325" s="36">
        <v>1.4</v>
      </c>
    </row>
    <row r="1326" spans="16:19" ht="15.5">
      <c r="P1326" s="11" t="s">
        <v>875</v>
      </c>
      <c r="Q1326" s="11" t="s">
        <v>82</v>
      </c>
      <c r="R1326" s="36">
        <v>2.4</v>
      </c>
      <c r="S1326" s="36">
        <v>1.6</v>
      </c>
    </row>
    <row r="1327" spans="16:19" ht="15.5">
      <c r="P1327" s="11" t="s">
        <v>876</v>
      </c>
      <c r="Q1327" s="11" t="s">
        <v>38</v>
      </c>
      <c r="R1327" s="36">
        <v>-7.5</v>
      </c>
      <c r="S1327" s="36">
        <v>1.2</v>
      </c>
    </row>
    <row r="1328" spans="16:19" ht="15.5">
      <c r="P1328" s="11" t="s">
        <v>877</v>
      </c>
      <c r="Q1328" s="11" t="s">
        <v>96</v>
      </c>
      <c r="R1328" s="36">
        <v>40.700000000000003</v>
      </c>
      <c r="S1328" s="36">
        <v>0.3</v>
      </c>
    </row>
    <row r="1329" spans="16:19" ht="15.5">
      <c r="P1329" s="11" t="s">
        <v>878</v>
      </c>
      <c r="Q1329" s="11" t="s">
        <v>182</v>
      </c>
      <c r="R1329" s="36">
        <v>-14.3</v>
      </c>
      <c r="S1329" s="36">
        <v>0.2</v>
      </c>
    </row>
    <row r="1330" spans="16:19" ht="15.5">
      <c r="P1330" s="11" t="s">
        <v>879</v>
      </c>
      <c r="Q1330" s="11" t="s">
        <v>25</v>
      </c>
      <c r="R1330" s="36">
        <v>1.1000000000000001</v>
      </c>
      <c r="S1330" s="36">
        <v>0.7</v>
      </c>
    </row>
    <row r="1331" spans="16:19" ht="15.5">
      <c r="P1331" s="11" t="s">
        <v>880</v>
      </c>
      <c r="Q1331" s="11" t="s">
        <v>39</v>
      </c>
      <c r="R1331" s="36">
        <v>1.5</v>
      </c>
      <c r="S1331" s="36">
        <v>3</v>
      </c>
    </row>
    <row r="1332" spans="16:19" ht="15.5">
      <c r="P1332" s="11" t="s">
        <v>881</v>
      </c>
      <c r="Q1332" s="11" t="s">
        <v>39</v>
      </c>
      <c r="R1332" s="36">
        <v>-6.8</v>
      </c>
      <c r="S1332" s="36">
        <v>0.6</v>
      </c>
    </row>
    <row r="1333" spans="16:19" ht="15.5">
      <c r="P1333" s="11" t="s">
        <v>882</v>
      </c>
      <c r="Q1333" s="11" t="s">
        <v>25</v>
      </c>
      <c r="R1333" s="36">
        <v>2.9</v>
      </c>
      <c r="S1333" s="36">
        <v>4.5</v>
      </c>
    </row>
    <row r="1334" spans="16:19" ht="15.5">
      <c r="P1334" s="11" t="s">
        <v>883</v>
      </c>
      <c r="Q1334" s="11" t="s">
        <v>64</v>
      </c>
      <c r="R1334" s="36">
        <v>-5.3</v>
      </c>
      <c r="S1334" s="36">
        <v>0.1</v>
      </c>
    </row>
    <row r="1335" spans="16:19" ht="15.5">
      <c r="P1335" s="11" t="s">
        <v>883</v>
      </c>
      <c r="Q1335" s="11" t="s">
        <v>71</v>
      </c>
      <c r="R1335" s="36">
        <v>-8.6999999999999993</v>
      </c>
      <c r="S1335" s="36">
        <v>3.5</v>
      </c>
    </row>
    <row r="1336" spans="16:19" ht="15.5">
      <c r="P1336" s="11" t="s">
        <v>883</v>
      </c>
      <c r="Q1336" s="11" t="s">
        <v>46</v>
      </c>
      <c r="R1336" s="36">
        <v>-10.6</v>
      </c>
      <c r="S1336" s="36">
        <v>3.8</v>
      </c>
    </row>
    <row r="1337" spans="16:19" ht="15.5">
      <c r="P1337" s="11" t="s">
        <v>883</v>
      </c>
      <c r="Q1337" s="11" t="s">
        <v>294</v>
      </c>
      <c r="R1337" s="36">
        <v>23.5</v>
      </c>
      <c r="S1337" s="36">
        <v>-0.3</v>
      </c>
    </row>
    <row r="1338" spans="16:19" ht="15.5">
      <c r="P1338" s="11" t="s">
        <v>884</v>
      </c>
      <c r="Q1338" s="11" t="s">
        <v>59</v>
      </c>
      <c r="R1338" s="36">
        <v>5.0999999999999996</v>
      </c>
      <c r="S1338" s="36">
        <v>1.7</v>
      </c>
    </row>
    <row r="1339" spans="16:19" ht="15.5">
      <c r="P1339" s="11" t="s">
        <v>885</v>
      </c>
      <c r="Q1339" s="11" t="s">
        <v>59</v>
      </c>
      <c r="R1339" s="36">
        <v>0.1</v>
      </c>
      <c r="S1339" s="36">
        <v>3.2</v>
      </c>
    </row>
    <row r="1340" spans="16:19" ht="15.5">
      <c r="P1340" s="11" t="s">
        <v>886</v>
      </c>
      <c r="Q1340" s="11" t="s">
        <v>126</v>
      </c>
      <c r="R1340" s="36">
        <v>-13.2</v>
      </c>
      <c r="S1340" s="36">
        <v>0.4</v>
      </c>
    </row>
    <row r="1341" spans="16:19" ht="15.5">
      <c r="P1341" s="11" t="s">
        <v>886</v>
      </c>
      <c r="Q1341" s="11" t="s">
        <v>96</v>
      </c>
      <c r="R1341" s="36">
        <v>-14.9</v>
      </c>
      <c r="S1341" s="36">
        <v>0.9</v>
      </c>
    </row>
    <row r="1342" spans="16:19" ht="15.5">
      <c r="P1342" s="11" t="s">
        <v>886</v>
      </c>
      <c r="Q1342" s="11" t="s">
        <v>34</v>
      </c>
      <c r="R1342" s="36">
        <v>-10.199999999999999</v>
      </c>
      <c r="S1342" s="36">
        <v>0.7</v>
      </c>
    </row>
    <row r="1343" spans="16:19" ht="15.5">
      <c r="P1343" s="11" t="s">
        <v>886</v>
      </c>
      <c r="Q1343" s="11" t="s">
        <v>30</v>
      </c>
      <c r="R1343" s="36">
        <v>7.3</v>
      </c>
      <c r="S1343" s="36">
        <v>0.1</v>
      </c>
    </row>
    <row r="1344" spans="16:19" ht="15.5">
      <c r="P1344" s="11" t="s">
        <v>886</v>
      </c>
      <c r="Q1344" s="11" t="s">
        <v>50</v>
      </c>
      <c r="R1344" s="36">
        <v>13.7</v>
      </c>
      <c r="S1344" s="36">
        <v>1.1000000000000001</v>
      </c>
    </row>
    <row r="1345" spans="16:19" ht="15.5">
      <c r="P1345" s="11" t="s">
        <v>886</v>
      </c>
      <c r="Q1345" s="11" t="s">
        <v>81</v>
      </c>
      <c r="R1345" s="36">
        <v>20.9</v>
      </c>
      <c r="S1345" s="36">
        <v>2.5</v>
      </c>
    </row>
    <row r="1346" spans="16:19" ht="15.5">
      <c r="P1346" s="11" t="s">
        <v>887</v>
      </c>
      <c r="Q1346" s="11" t="s">
        <v>34</v>
      </c>
      <c r="R1346" s="36">
        <v>-1.4</v>
      </c>
      <c r="S1346" s="36">
        <v>0.1</v>
      </c>
    </row>
    <row r="1347" spans="16:19" ht="15.5">
      <c r="P1347" s="11" t="s">
        <v>888</v>
      </c>
      <c r="Q1347" s="11" t="s">
        <v>52</v>
      </c>
      <c r="R1347" s="36">
        <v>3.1</v>
      </c>
      <c r="S1347" s="36">
        <v>1.7</v>
      </c>
    </row>
    <row r="1348" spans="16:19" ht="15.5">
      <c r="P1348" s="11" t="s">
        <v>889</v>
      </c>
      <c r="Q1348" s="11" t="s">
        <v>126</v>
      </c>
      <c r="R1348" s="36">
        <v>9.1</v>
      </c>
      <c r="S1348" s="36">
        <v>1.4</v>
      </c>
    </row>
    <row r="1349" spans="16:19" ht="15.5">
      <c r="P1349" s="11" t="s">
        <v>889</v>
      </c>
      <c r="Q1349" s="11" t="s">
        <v>103</v>
      </c>
      <c r="R1349" s="36">
        <v>9.6</v>
      </c>
      <c r="S1349" s="36">
        <v>0.9</v>
      </c>
    </row>
    <row r="1350" spans="16:19" ht="15.5">
      <c r="P1350" s="11" t="s">
        <v>889</v>
      </c>
      <c r="Q1350" s="11" t="s">
        <v>48</v>
      </c>
      <c r="R1350" s="36">
        <v>8.4</v>
      </c>
      <c r="S1350" s="36">
        <v>0.9</v>
      </c>
    </row>
    <row r="1351" spans="16:19" ht="15.5">
      <c r="P1351" s="11" t="s">
        <v>889</v>
      </c>
      <c r="Q1351" s="11" t="s">
        <v>96</v>
      </c>
      <c r="R1351" s="36">
        <v>12.5</v>
      </c>
      <c r="S1351" s="36">
        <v>1.1000000000000001</v>
      </c>
    </row>
    <row r="1352" spans="16:19" ht="15.5">
      <c r="P1352" s="11" t="s">
        <v>889</v>
      </c>
      <c r="Q1352" s="11" t="s">
        <v>64</v>
      </c>
      <c r="R1352" s="36">
        <v>11.6</v>
      </c>
      <c r="S1352" s="36">
        <v>0.8</v>
      </c>
    </row>
    <row r="1353" spans="16:19" ht="15.5">
      <c r="P1353" s="11" t="s">
        <v>889</v>
      </c>
      <c r="Q1353" s="11" t="s">
        <v>27</v>
      </c>
      <c r="R1353" s="36">
        <v>-16</v>
      </c>
      <c r="S1353" s="36">
        <v>0.2</v>
      </c>
    </row>
    <row r="1354" spans="16:19" ht="15.5">
      <c r="P1354" s="11" t="s">
        <v>889</v>
      </c>
      <c r="Q1354" s="11" t="s">
        <v>34</v>
      </c>
      <c r="R1354" s="36">
        <v>-1.8</v>
      </c>
      <c r="S1354" s="36">
        <v>0.4</v>
      </c>
    </row>
    <row r="1355" spans="16:19" ht="15.5">
      <c r="P1355" s="11" t="s">
        <v>889</v>
      </c>
      <c r="Q1355" s="11" t="s">
        <v>35</v>
      </c>
      <c r="R1355" s="36">
        <v>0.6</v>
      </c>
      <c r="S1355" s="36">
        <v>0.4</v>
      </c>
    </row>
    <row r="1356" spans="16:19" ht="15.5">
      <c r="P1356" s="11" t="s">
        <v>889</v>
      </c>
      <c r="Q1356" s="11" t="s">
        <v>29</v>
      </c>
      <c r="R1356" s="36">
        <v>13.6</v>
      </c>
      <c r="S1356" s="36">
        <v>1.2</v>
      </c>
    </row>
    <row r="1357" spans="16:19" ht="15.5">
      <c r="P1357" s="11" t="s">
        <v>889</v>
      </c>
      <c r="Q1357" s="11" t="s">
        <v>30</v>
      </c>
      <c r="R1357" s="36">
        <v>3.3</v>
      </c>
      <c r="S1357" s="36">
        <v>-0.1</v>
      </c>
    </row>
    <row r="1358" spans="16:19" ht="15.5">
      <c r="P1358" s="11" t="s">
        <v>889</v>
      </c>
      <c r="Q1358" s="11" t="s">
        <v>36</v>
      </c>
      <c r="R1358" s="36">
        <v>3.3</v>
      </c>
      <c r="S1358" s="36">
        <v>1.6</v>
      </c>
    </row>
    <row r="1359" spans="16:19" ht="15.5">
      <c r="P1359" s="11" t="s">
        <v>889</v>
      </c>
      <c r="Q1359" s="11" t="s">
        <v>50</v>
      </c>
      <c r="R1359" s="36">
        <v>13.9</v>
      </c>
      <c r="S1359" s="36">
        <v>0.9</v>
      </c>
    </row>
    <row r="1360" spans="16:19" ht="15.5">
      <c r="P1360" s="11" t="s">
        <v>889</v>
      </c>
      <c r="Q1360" s="11" t="s">
        <v>37</v>
      </c>
      <c r="R1360" s="36">
        <v>-1.2</v>
      </c>
      <c r="S1360" s="36">
        <v>2.4</v>
      </c>
    </row>
    <row r="1361" spans="16:19" ht="15.5">
      <c r="P1361" s="11" t="s">
        <v>889</v>
      </c>
      <c r="Q1361" s="11" t="s">
        <v>55</v>
      </c>
      <c r="R1361" s="36">
        <v>-7</v>
      </c>
      <c r="S1361" s="36">
        <v>0.5</v>
      </c>
    </row>
    <row r="1362" spans="16:19" ht="15.5">
      <c r="P1362" s="11" t="s">
        <v>889</v>
      </c>
      <c r="Q1362" s="11" t="s">
        <v>38</v>
      </c>
      <c r="R1362" s="36">
        <v>14.6</v>
      </c>
      <c r="S1362" s="36">
        <v>0.9</v>
      </c>
    </row>
    <row r="1363" spans="16:19" ht="15.5">
      <c r="P1363" s="11" t="s">
        <v>889</v>
      </c>
      <c r="Q1363" s="11" t="s">
        <v>81</v>
      </c>
      <c r="R1363" s="36">
        <v>-1.6</v>
      </c>
      <c r="S1363" s="36">
        <v>0.6</v>
      </c>
    </row>
    <row r="1364" spans="16:19" ht="15.5">
      <c r="P1364" s="11" t="s">
        <v>889</v>
      </c>
      <c r="Q1364" s="11" t="s">
        <v>82</v>
      </c>
      <c r="R1364" s="36">
        <v>5.7</v>
      </c>
      <c r="S1364" s="36">
        <v>1.1000000000000001</v>
      </c>
    </row>
    <row r="1365" spans="16:19" ht="15.5">
      <c r="P1365" s="11" t="s">
        <v>889</v>
      </c>
      <c r="Q1365" s="11" t="s">
        <v>25</v>
      </c>
      <c r="R1365" s="36">
        <v>9.6</v>
      </c>
      <c r="S1365" s="36">
        <v>0.6</v>
      </c>
    </row>
    <row r="1366" spans="16:19" ht="15.5">
      <c r="P1366" s="11" t="s">
        <v>890</v>
      </c>
      <c r="Q1366" s="11" t="s">
        <v>23</v>
      </c>
      <c r="R1366" s="36">
        <v>-14.2</v>
      </c>
      <c r="S1366" s="36">
        <v>0</v>
      </c>
    </row>
    <row r="1367" spans="16:19" ht="15.5">
      <c r="P1367" s="11" t="s">
        <v>891</v>
      </c>
      <c r="Q1367" s="11" t="s">
        <v>29</v>
      </c>
      <c r="R1367" s="36">
        <v>-10.8</v>
      </c>
      <c r="S1367" s="36">
        <v>0.2</v>
      </c>
    </row>
    <row r="1368" spans="16:19" ht="15.5">
      <c r="P1368" s="11" t="s">
        <v>892</v>
      </c>
      <c r="Q1368" s="11" t="s">
        <v>64</v>
      </c>
      <c r="R1368" s="36">
        <v>-2.1</v>
      </c>
      <c r="S1368" s="36">
        <v>1.5</v>
      </c>
    </row>
    <row r="1369" spans="16:19" ht="15.5">
      <c r="P1369" s="11" t="s">
        <v>893</v>
      </c>
      <c r="Q1369" s="11" t="s">
        <v>38</v>
      </c>
      <c r="R1369" s="36">
        <v>-0.6</v>
      </c>
      <c r="S1369" s="36">
        <v>1.4</v>
      </c>
    </row>
    <row r="1370" spans="16:19" ht="15.5">
      <c r="P1370" s="11" t="s">
        <v>894</v>
      </c>
      <c r="Q1370" s="11" t="s">
        <v>131</v>
      </c>
      <c r="R1370" s="36">
        <v>-3.2</v>
      </c>
      <c r="S1370" s="36">
        <v>-0.1</v>
      </c>
    </row>
    <row r="1371" spans="16:19" ht="15.5">
      <c r="P1371" s="11" t="s">
        <v>895</v>
      </c>
      <c r="Q1371" s="11" t="s">
        <v>25</v>
      </c>
      <c r="R1371" s="36">
        <v>-20.100000000000001</v>
      </c>
      <c r="S1371" s="36">
        <v>6.8</v>
      </c>
    </row>
    <row r="1372" spans="16:19" ht="15.5">
      <c r="P1372" s="11" t="s">
        <v>896</v>
      </c>
      <c r="Q1372" s="11" t="s">
        <v>25</v>
      </c>
      <c r="R1372" s="36">
        <v>22.8</v>
      </c>
      <c r="S1372" s="36">
        <v>9.8000000000000007</v>
      </c>
    </row>
    <row r="1373" spans="16:19" ht="15.5">
      <c r="P1373" s="11" t="s">
        <v>897</v>
      </c>
      <c r="Q1373" s="11" t="s">
        <v>48</v>
      </c>
      <c r="R1373" s="36">
        <v>24.2</v>
      </c>
      <c r="S1373" s="36">
        <v>3.4</v>
      </c>
    </row>
    <row r="1374" spans="16:19" ht="15.5">
      <c r="P1374" s="11" t="s">
        <v>898</v>
      </c>
      <c r="Q1374" s="11" t="s">
        <v>59</v>
      </c>
      <c r="R1374" s="36">
        <v>2.6</v>
      </c>
      <c r="S1374" s="36">
        <v>0.5</v>
      </c>
    </row>
    <row r="1375" spans="16:19" ht="15.5">
      <c r="P1375" s="11" t="s">
        <v>899</v>
      </c>
      <c r="Q1375" s="11" t="s">
        <v>41</v>
      </c>
      <c r="R1375" s="36">
        <v>-2.1</v>
      </c>
      <c r="S1375" s="36">
        <v>0.7</v>
      </c>
    </row>
    <row r="1376" spans="16:19" ht="15.5">
      <c r="P1376" s="11" t="s">
        <v>900</v>
      </c>
      <c r="Q1376" s="11" t="s">
        <v>41</v>
      </c>
      <c r="R1376" s="36">
        <v>-0.1</v>
      </c>
      <c r="S1376" s="36">
        <v>0.7</v>
      </c>
    </row>
    <row r="1377" spans="16:19" ht="15.5">
      <c r="P1377" s="11" t="s">
        <v>901</v>
      </c>
      <c r="Q1377" s="11" t="s">
        <v>126</v>
      </c>
      <c r="R1377" s="36">
        <v>-5.3</v>
      </c>
      <c r="S1377" s="36">
        <v>0.4</v>
      </c>
    </row>
    <row r="1378" spans="16:19" ht="15.5">
      <c r="P1378" s="11" t="s">
        <v>902</v>
      </c>
      <c r="Q1378" s="11" t="s">
        <v>93</v>
      </c>
      <c r="R1378" s="36">
        <v>9.1</v>
      </c>
      <c r="S1378" s="36">
        <v>2.6</v>
      </c>
    </row>
    <row r="1379" spans="16:19" ht="15.5">
      <c r="P1379" s="11" t="s">
        <v>903</v>
      </c>
      <c r="Q1379" s="11" t="s">
        <v>52</v>
      </c>
      <c r="R1379" s="36">
        <v>-6.5</v>
      </c>
      <c r="S1379" s="36">
        <v>3.3</v>
      </c>
    </row>
    <row r="1380" spans="16:19" ht="15.5">
      <c r="P1380" s="11" t="s">
        <v>904</v>
      </c>
      <c r="Q1380" s="11" t="s">
        <v>41</v>
      </c>
      <c r="R1380" s="36">
        <v>3</v>
      </c>
      <c r="S1380" s="36">
        <v>0</v>
      </c>
    </row>
    <row r="1381" spans="16:19" ht="15.5">
      <c r="P1381" s="11" t="s">
        <v>905</v>
      </c>
      <c r="Q1381" s="11" t="s">
        <v>126</v>
      </c>
      <c r="R1381" s="36">
        <v>0</v>
      </c>
      <c r="S1381" s="36">
        <v>0</v>
      </c>
    </row>
    <row r="1382" spans="16:19" ht="15.5">
      <c r="P1382" s="11" t="s">
        <v>905</v>
      </c>
      <c r="Q1382" s="11" t="s">
        <v>103</v>
      </c>
      <c r="R1382" s="36">
        <v>9.4</v>
      </c>
      <c r="S1382" s="36">
        <v>0.4</v>
      </c>
    </row>
    <row r="1383" spans="16:19" ht="15.5">
      <c r="P1383" s="11" t="s">
        <v>905</v>
      </c>
      <c r="Q1383" s="11" t="s">
        <v>48</v>
      </c>
      <c r="R1383" s="36">
        <v>19.600000000000001</v>
      </c>
      <c r="S1383" s="36">
        <v>2</v>
      </c>
    </row>
    <row r="1384" spans="16:19" ht="15.5">
      <c r="P1384" s="11" t="s">
        <v>905</v>
      </c>
      <c r="Q1384" s="11" t="s">
        <v>64</v>
      </c>
      <c r="R1384" s="36">
        <v>-3.4</v>
      </c>
      <c r="S1384" s="36">
        <v>0.5</v>
      </c>
    </row>
    <row r="1385" spans="16:19" ht="15.5">
      <c r="P1385" s="11" t="s">
        <v>905</v>
      </c>
      <c r="Q1385" s="11" t="s">
        <v>34</v>
      </c>
      <c r="R1385" s="36">
        <v>-6.7</v>
      </c>
      <c r="S1385" s="36">
        <v>0.4</v>
      </c>
    </row>
    <row r="1386" spans="16:19" ht="15.5">
      <c r="P1386" s="11" t="s">
        <v>905</v>
      </c>
      <c r="Q1386" s="11" t="s">
        <v>35</v>
      </c>
      <c r="R1386" s="36">
        <v>-3.7</v>
      </c>
      <c r="S1386" s="36">
        <v>3.4</v>
      </c>
    </row>
    <row r="1387" spans="16:19" ht="15.5">
      <c r="P1387" s="11" t="s">
        <v>905</v>
      </c>
      <c r="Q1387" s="11" t="s">
        <v>71</v>
      </c>
      <c r="R1387" s="36">
        <v>-0.7</v>
      </c>
      <c r="S1387" s="36">
        <v>0.7</v>
      </c>
    </row>
    <row r="1388" spans="16:19" ht="15.5">
      <c r="P1388" s="11" t="s">
        <v>905</v>
      </c>
      <c r="Q1388" s="11" t="s">
        <v>29</v>
      </c>
      <c r="R1388" s="36">
        <v>9.8000000000000007</v>
      </c>
      <c r="S1388" s="36">
        <v>0.6</v>
      </c>
    </row>
    <row r="1389" spans="16:19" ht="15.5">
      <c r="P1389" s="11" t="s">
        <v>905</v>
      </c>
      <c r="Q1389" s="11" t="s">
        <v>30</v>
      </c>
      <c r="R1389" s="36">
        <v>-3.8</v>
      </c>
      <c r="S1389" s="36">
        <v>0.4</v>
      </c>
    </row>
    <row r="1390" spans="16:19" ht="15.5">
      <c r="P1390" s="11" t="s">
        <v>905</v>
      </c>
      <c r="Q1390" s="11" t="s">
        <v>36</v>
      </c>
      <c r="R1390" s="36">
        <v>-0.1</v>
      </c>
      <c r="S1390" s="36">
        <v>-0.1</v>
      </c>
    </row>
    <row r="1391" spans="16:19" ht="15.5">
      <c r="P1391" s="11" t="s">
        <v>905</v>
      </c>
      <c r="Q1391" s="11" t="s">
        <v>38</v>
      </c>
      <c r="R1391" s="36">
        <v>-6</v>
      </c>
      <c r="S1391" s="36">
        <v>0.2</v>
      </c>
    </row>
    <row r="1392" spans="16:19" ht="15.5">
      <c r="P1392" s="11" t="s">
        <v>905</v>
      </c>
      <c r="Q1392" s="11" t="s">
        <v>131</v>
      </c>
      <c r="R1392" s="36">
        <v>10.199999999999999</v>
      </c>
      <c r="S1392" s="36">
        <v>1</v>
      </c>
    </row>
    <row r="1393" spans="16:19" ht="15.5">
      <c r="P1393" s="11" t="s">
        <v>905</v>
      </c>
      <c r="Q1393" s="11" t="s">
        <v>21</v>
      </c>
      <c r="R1393" s="36">
        <v>-13.3</v>
      </c>
      <c r="S1393" s="36">
        <v>1</v>
      </c>
    </row>
    <row r="1394" spans="16:19" ht="15.5">
      <c r="P1394" s="11" t="s">
        <v>905</v>
      </c>
      <c r="Q1394" s="11" t="s">
        <v>81</v>
      </c>
      <c r="R1394" s="36">
        <v>5</v>
      </c>
      <c r="S1394" s="36">
        <v>0.2</v>
      </c>
    </row>
    <row r="1395" spans="16:19" ht="15.5">
      <c r="P1395" s="11" t="s">
        <v>905</v>
      </c>
      <c r="Q1395" s="11" t="s">
        <v>82</v>
      </c>
      <c r="R1395" s="36">
        <v>3.2</v>
      </c>
      <c r="S1395" s="36">
        <v>-0.5</v>
      </c>
    </row>
    <row r="1396" spans="16:19" ht="15.5">
      <c r="P1396" s="11" t="s">
        <v>905</v>
      </c>
      <c r="Q1396" s="11" t="s">
        <v>140</v>
      </c>
      <c r="R1396" s="36">
        <v>-1.4</v>
      </c>
      <c r="S1396" s="36">
        <v>0.2</v>
      </c>
    </row>
    <row r="1397" spans="16:19" ht="15.5">
      <c r="P1397" s="11" t="s">
        <v>906</v>
      </c>
      <c r="Q1397" s="11" t="s">
        <v>52</v>
      </c>
      <c r="R1397" s="36">
        <v>1</v>
      </c>
      <c r="S1397" s="36">
        <v>1.5</v>
      </c>
    </row>
    <row r="1398" spans="16:19" ht="15.5">
      <c r="P1398" s="11" t="s">
        <v>907</v>
      </c>
      <c r="Q1398" s="11" t="s">
        <v>21</v>
      </c>
      <c r="R1398" s="36">
        <v>-8.1999999999999993</v>
      </c>
      <c r="S1398" s="36">
        <v>0.4</v>
      </c>
    </row>
    <row r="1399" spans="16:19" ht="15.5">
      <c r="P1399" s="11" t="s">
        <v>908</v>
      </c>
      <c r="Q1399" s="11" t="s">
        <v>59</v>
      </c>
      <c r="R1399" s="36">
        <v>0.5</v>
      </c>
      <c r="S1399" s="36">
        <v>0.6</v>
      </c>
    </row>
    <row r="1400" spans="16:19" ht="15.5">
      <c r="P1400" s="11" t="s">
        <v>908</v>
      </c>
      <c r="Q1400" s="11" t="s">
        <v>41</v>
      </c>
      <c r="R1400" s="36">
        <v>12.3</v>
      </c>
      <c r="S1400" s="36">
        <v>0.1</v>
      </c>
    </row>
    <row r="1401" spans="16:19" ht="15.5">
      <c r="P1401" s="11" t="s">
        <v>909</v>
      </c>
      <c r="Q1401" s="11" t="s">
        <v>126</v>
      </c>
      <c r="R1401" s="36">
        <v>2.6</v>
      </c>
      <c r="S1401" s="36">
        <v>0.8</v>
      </c>
    </row>
    <row r="1402" spans="16:19" ht="15.5">
      <c r="P1402" s="11" t="s">
        <v>909</v>
      </c>
      <c r="Q1402" s="11" t="s">
        <v>64</v>
      </c>
      <c r="R1402" s="36">
        <v>-2.2999999999999998</v>
      </c>
      <c r="S1402" s="36">
        <v>4.2</v>
      </c>
    </row>
    <row r="1403" spans="16:19" ht="15.5">
      <c r="P1403" s="11" t="s">
        <v>909</v>
      </c>
      <c r="Q1403" s="11" t="s">
        <v>34</v>
      </c>
      <c r="R1403" s="36">
        <v>-13.9</v>
      </c>
      <c r="S1403" s="36">
        <v>0</v>
      </c>
    </row>
    <row r="1404" spans="16:19" ht="15.5">
      <c r="P1404" s="11" t="s">
        <v>909</v>
      </c>
      <c r="Q1404" s="11" t="s">
        <v>35</v>
      </c>
      <c r="R1404" s="36">
        <v>-6.8</v>
      </c>
      <c r="S1404" s="36">
        <v>1</v>
      </c>
    </row>
    <row r="1405" spans="16:19" ht="15.5">
      <c r="P1405" s="11" t="s">
        <v>909</v>
      </c>
      <c r="Q1405" s="11" t="s">
        <v>29</v>
      </c>
      <c r="R1405" s="36">
        <v>6.2</v>
      </c>
      <c r="S1405" s="36">
        <v>0.1</v>
      </c>
    </row>
    <row r="1406" spans="16:19" ht="15.5">
      <c r="P1406" s="11" t="s">
        <v>909</v>
      </c>
      <c r="Q1406" s="11" t="s">
        <v>36</v>
      </c>
      <c r="R1406" s="36">
        <v>-4.3</v>
      </c>
      <c r="S1406" s="36">
        <v>0.1</v>
      </c>
    </row>
    <row r="1407" spans="16:19" ht="15.5">
      <c r="P1407" s="11" t="s">
        <v>909</v>
      </c>
      <c r="Q1407" s="11" t="s">
        <v>31</v>
      </c>
      <c r="R1407" s="36">
        <v>7.7</v>
      </c>
      <c r="S1407" s="36">
        <v>1.3</v>
      </c>
    </row>
    <row r="1408" spans="16:19" ht="15.5">
      <c r="P1408" s="11" t="s">
        <v>909</v>
      </c>
      <c r="Q1408" s="11" t="s">
        <v>81</v>
      </c>
      <c r="R1408" s="36">
        <v>27.2</v>
      </c>
      <c r="S1408" s="36">
        <v>0.6</v>
      </c>
    </row>
    <row r="1409" spans="16:19" ht="15.5">
      <c r="P1409" s="11" t="s">
        <v>909</v>
      </c>
      <c r="Q1409" s="11" t="s">
        <v>140</v>
      </c>
      <c r="R1409" s="36">
        <v>-13.5</v>
      </c>
      <c r="S1409" s="36">
        <v>0</v>
      </c>
    </row>
    <row r="1410" spans="16:19" ht="15.5">
      <c r="P1410" s="11" t="s">
        <v>910</v>
      </c>
      <c r="Q1410" s="11" t="s">
        <v>48</v>
      </c>
      <c r="R1410" s="36">
        <v>12.2</v>
      </c>
      <c r="S1410" s="36">
        <v>1.4</v>
      </c>
    </row>
    <row r="1411" spans="16:19" ht="15.5">
      <c r="P1411" s="11" t="s">
        <v>910</v>
      </c>
      <c r="Q1411" s="11" t="s">
        <v>35</v>
      </c>
      <c r="R1411" s="36">
        <v>-1.5</v>
      </c>
      <c r="S1411" s="36">
        <v>0</v>
      </c>
    </row>
    <row r="1412" spans="16:19" ht="15.5">
      <c r="P1412" s="11" t="s">
        <v>910</v>
      </c>
      <c r="Q1412" s="11" t="s">
        <v>29</v>
      </c>
      <c r="R1412" s="36">
        <v>-37.4</v>
      </c>
      <c r="S1412" s="36">
        <v>-0.3</v>
      </c>
    </row>
    <row r="1413" spans="16:19" ht="15.5">
      <c r="P1413" s="11" t="s">
        <v>910</v>
      </c>
      <c r="Q1413" s="11" t="s">
        <v>46</v>
      </c>
      <c r="R1413" s="36">
        <v>-2.2000000000000002</v>
      </c>
      <c r="S1413" s="36">
        <v>-0.1</v>
      </c>
    </row>
    <row r="1414" spans="16:19" ht="15.5">
      <c r="P1414" s="11" t="s">
        <v>910</v>
      </c>
      <c r="Q1414" s="11" t="s">
        <v>50</v>
      </c>
      <c r="R1414" s="36">
        <v>-10.199999999999999</v>
      </c>
      <c r="S1414" s="36">
        <v>0</v>
      </c>
    </row>
    <row r="1415" spans="16:19" ht="15.5">
      <c r="P1415" s="11" t="s">
        <v>911</v>
      </c>
      <c r="Q1415" s="11" t="s">
        <v>25</v>
      </c>
      <c r="R1415" s="36">
        <v>-2.8</v>
      </c>
      <c r="S1415" s="36">
        <v>0.4</v>
      </c>
    </row>
    <row r="1416" spans="16:19" ht="15.5">
      <c r="P1416" s="11" t="s">
        <v>912</v>
      </c>
      <c r="Q1416" s="11" t="s">
        <v>34</v>
      </c>
      <c r="R1416" s="36">
        <v>2.7</v>
      </c>
      <c r="S1416" s="36">
        <v>0</v>
      </c>
    </row>
    <row r="1417" spans="16:19" ht="15.5">
      <c r="P1417" s="11" t="s">
        <v>912</v>
      </c>
      <c r="Q1417" s="11" t="s">
        <v>29</v>
      </c>
      <c r="R1417" s="36">
        <v>0.4</v>
      </c>
      <c r="S1417" s="36">
        <v>-0.1</v>
      </c>
    </row>
    <row r="1418" spans="16:19" ht="15.5">
      <c r="P1418" s="11" t="s">
        <v>912</v>
      </c>
      <c r="Q1418" s="11" t="s">
        <v>59</v>
      </c>
      <c r="R1418" s="36">
        <v>7.5</v>
      </c>
      <c r="S1418" s="36">
        <v>0.4</v>
      </c>
    </row>
    <row r="1419" spans="16:19" ht="15.5">
      <c r="P1419" s="11" t="s">
        <v>912</v>
      </c>
      <c r="Q1419" s="11" t="s">
        <v>40</v>
      </c>
      <c r="R1419" s="36">
        <v>23.5</v>
      </c>
      <c r="S1419" s="36">
        <v>1.8</v>
      </c>
    </row>
    <row r="1420" spans="16:19" ht="15.5">
      <c r="P1420" s="11" t="s">
        <v>912</v>
      </c>
      <c r="Q1420" s="11" t="s">
        <v>140</v>
      </c>
      <c r="R1420" s="36">
        <v>-1.1000000000000001</v>
      </c>
      <c r="S1420" s="36">
        <v>-0.3</v>
      </c>
    </row>
    <row r="1421" spans="16:19" ht="15.5">
      <c r="P1421" s="11" t="s">
        <v>913</v>
      </c>
      <c r="Q1421" s="11" t="s">
        <v>34</v>
      </c>
      <c r="R1421" s="36">
        <v>-6.8</v>
      </c>
      <c r="S1421" s="36">
        <v>0.1</v>
      </c>
    </row>
    <row r="1422" spans="16:19" ht="15.5">
      <c r="P1422" s="11" t="s">
        <v>914</v>
      </c>
      <c r="Q1422" s="11" t="s">
        <v>82</v>
      </c>
      <c r="R1422" s="36">
        <v>-12.3</v>
      </c>
      <c r="S1422" s="36">
        <v>0.4</v>
      </c>
    </row>
    <row r="1423" spans="16:19" ht="15.5">
      <c r="P1423" s="11" t="s">
        <v>915</v>
      </c>
      <c r="Q1423" s="11" t="s">
        <v>79</v>
      </c>
      <c r="R1423" s="36">
        <v>12.9</v>
      </c>
      <c r="S1423" s="36">
        <v>0.7</v>
      </c>
    </row>
    <row r="1424" spans="16:19" ht="15.5">
      <c r="P1424" s="11" t="s">
        <v>916</v>
      </c>
      <c r="Q1424" s="11" t="s">
        <v>661</v>
      </c>
      <c r="R1424" s="36">
        <v>-3</v>
      </c>
      <c r="S1424" s="36">
        <v>4.9000000000000004</v>
      </c>
    </row>
    <row r="1425" spans="16:19" ht="15.5">
      <c r="P1425" s="11" t="s">
        <v>917</v>
      </c>
      <c r="Q1425" s="11" t="s">
        <v>81</v>
      </c>
      <c r="R1425" s="36">
        <v>24.8</v>
      </c>
      <c r="S1425" s="36">
        <v>0.7</v>
      </c>
    </row>
    <row r="1426" spans="16:19" ht="15.5">
      <c r="P1426" s="11" t="s">
        <v>918</v>
      </c>
      <c r="Q1426" s="11" t="s">
        <v>82</v>
      </c>
      <c r="R1426" s="36">
        <v>-14.1</v>
      </c>
      <c r="S1426" s="36">
        <v>5.4</v>
      </c>
    </row>
    <row r="1427" spans="16:19" ht="15.5">
      <c r="P1427" s="11" t="s">
        <v>919</v>
      </c>
      <c r="Q1427" s="11" t="s">
        <v>31</v>
      </c>
      <c r="R1427" s="36">
        <v>0.7</v>
      </c>
      <c r="S1427" s="36">
        <v>0.1</v>
      </c>
    </row>
    <row r="1428" spans="16:19" ht="15.5">
      <c r="P1428" s="11" t="s">
        <v>920</v>
      </c>
      <c r="Q1428" s="11" t="s">
        <v>31</v>
      </c>
      <c r="R1428" s="36">
        <v>16.2</v>
      </c>
      <c r="S1428" s="36">
        <v>0.3</v>
      </c>
    </row>
    <row r="1429" spans="16:19" ht="15.5">
      <c r="P1429" s="11" t="s">
        <v>921</v>
      </c>
      <c r="Q1429" s="11" t="s">
        <v>29</v>
      </c>
      <c r="R1429" s="36">
        <v>0.7</v>
      </c>
      <c r="S1429" s="36">
        <v>0.2</v>
      </c>
    </row>
    <row r="1430" spans="16:19" ht="15.5">
      <c r="P1430" s="11" t="s">
        <v>922</v>
      </c>
      <c r="Q1430" s="11" t="s">
        <v>29</v>
      </c>
      <c r="R1430" s="36">
        <v>-8.1</v>
      </c>
      <c r="S1430" s="36">
        <v>0</v>
      </c>
    </row>
    <row r="1431" spans="16:19" ht="15.5">
      <c r="P1431" s="11" t="s">
        <v>923</v>
      </c>
      <c r="Q1431" s="11" t="s">
        <v>31</v>
      </c>
      <c r="R1431" s="36">
        <v>-3.8</v>
      </c>
      <c r="S1431" s="36">
        <v>0.7</v>
      </c>
    </row>
    <row r="1432" spans="16:19" ht="15.5">
      <c r="P1432" s="11" t="s">
        <v>924</v>
      </c>
      <c r="Q1432" s="11" t="s">
        <v>30</v>
      </c>
      <c r="R1432" s="36">
        <v>-6.3</v>
      </c>
      <c r="S1432" s="36">
        <v>2.9</v>
      </c>
    </row>
    <row r="1433" spans="16:19" ht="15.5">
      <c r="P1433" s="11" t="s">
        <v>925</v>
      </c>
      <c r="Q1433" s="11" t="s">
        <v>34</v>
      </c>
      <c r="R1433" s="36">
        <v>-20.2</v>
      </c>
      <c r="S1433" s="36">
        <v>2.7</v>
      </c>
    </row>
    <row r="1434" spans="16:19" ht="15.5">
      <c r="P1434" s="11" t="s">
        <v>926</v>
      </c>
      <c r="Q1434" s="11" t="s">
        <v>50</v>
      </c>
      <c r="R1434" s="36">
        <v>3.2</v>
      </c>
      <c r="S1434" s="36">
        <v>1.3</v>
      </c>
    </row>
    <row r="1435" spans="16:19" ht="15.5">
      <c r="P1435" s="11" t="s">
        <v>926</v>
      </c>
      <c r="Q1435" s="11" t="s">
        <v>140</v>
      </c>
      <c r="R1435" s="36">
        <v>-29.9</v>
      </c>
      <c r="S1435" s="36">
        <v>1</v>
      </c>
    </row>
    <row r="1436" spans="16:19" ht="15.5">
      <c r="P1436" s="11" t="s">
        <v>927</v>
      </c>
      <c r="Q1436" s="11" t="s">
        <v>96</v>
      </c>
      <c r="R1436" s="36">
        <v>0.7</v>
      </c>
      <c r="S1436" s="36">
        <v>-0.4</v>
      </c>
    </row>
    <row r="1437" spans="16:19" ht="15.5">
      <c r="P1437" s="11" t="s">
        <v>928</v>
      </c>
      <c r="Q1437" s="11" t="s">
        <v>34</v>
      </c>
      <c r="R1437" s="36">
        <v>-1.4</v>
      </c>
      <c r="S1437" s="36">
        <v>1.1000000000000001</v>
      </c>
    </row>
    <row r="1438" spans="16:19" ht="15.5">
      <c r="P1438" s="11" t="s">
        <v>929</v>
      </c>
      <c r="Q1438" s="11" t="s">
        <v>96</v>
      </c>
      <c r="R1438" s="36">
        <v>3.3</v>
      </c>
      <c r="S1438" s="36">
        <v>0</v>
      </c>
    </row>
    <row r="1439" spans="16:19" ht="15.5">
      <c r="P1439" s="11" t="s">
        <v>929</v>
      </c>
      <c r="Q1439" s="11" t="s">
        <v>31</v>
      </c>
      <c r="R1439" s="36">
        <v>2.7</v>
      </c>
      <c r="S1439" s="36">
        <v>0.3</v>
      </c>
    </row>
    <row r="1440" spans="16:19" ht="15.5">
      <c r="P1440" s="11" t="s">
        <v>930</v>
      </c>
      <c r="Q1440" s="11" t="s">
        <v>39</v>
      </c>
      <c r="R1440" s="36">
        <v>-2</v>
      </c>
      <c r="S1440" s="36">
        <v>0.4</v>
      </c>
    </row>
    <row r="1441" spans="16:19" ht="15.5">
      <c r="P1441" s="11" t="s">
        <v>931</v>
      </c>
      <c r="Q1441" s="11" t="s">
        <v>142</v>
      </c>
      <c r="R1441" s="36">
        <v>-4.5999999999999996</v>
      </c>
      <c r="S1441" s="36">
        <v>0.6</v>
      </c>
    </row>
    <row r="1442" spans="16:19" ht="15.5">
      <c r="P1442" s="11" t="s">
        <v>932</v>
      </c>
      <c r="Q1442" s="11" t="s">
        <v>182</v>
      </c>
      <c r="R1442" s="36">
        <v>-11.3</v>
      </c>
      <c r="S1442" s="36">
        <v>1.4</v>
      </c>
    </row>
    <row r="1443" spans="16:19" ht="15.5">
      <c r="P1443" s="11" t="s">
        <v>933</v>
      </c>
      <c r="Q1443" s="11" t="s">
        <v>34</v>
      </c>
      <c r="R1443" s="36">
        <v>-11.3</v>
      </c>
      <c r="S1443" s="36">
        <v>3.7</v>
      </c>
    </row>
    <row r="1444" spans="16:19" ht="15.5">
      <c r="P1444" s="11" t="s">
        <v>934</v>
      </c>
      <c r="Q1444" s="11" t="s">
        <v>82</v>
      </c>
      <c r="R1444" s="36">
        <v>7.9</v>
      </c>
      <c r="S1444" s="36">
        <v>1.7</v>
      </c>
    </row>
    <row r="1445" spans="16:19" ht="15.5">
      <c r="P1445" s="11" t="s">
        <v>935</v>
      </c>
      <c r="Q1445" s="11" t="s">
        <v>46</v>
      </c>
      <c r="R1445" s="36">
        <v>1.3</v>
      </c>
      <c r="S1445" s="36">
        <v>0.4</v>
      </c>
    </row>
    <row r="1446" spans="16:19" ht="15.5">
      <c r="P1446" s="11" t="s">
        <v>936</v>
      </c>
      <c r="Q1446" s="11" t="s">
        <v>81</v>
      </c>
      <c r="R1446" s="36">
        <v>4.4000000000000004</v>
      </c>
      <c r="S1446" s="36">
        <v>1.2</v>
      </c>
    </row>
    <row r="1447" spans="16:19" ht="15.5">
      <c r="P1447" s="11" t="s">
        <v>937</v>
      </c>
      <c r="Q1447" s="11" t="s">
        <v>81</v>
      </c>
      <c r="R1447" s="36">
        <v>10.5</v>
      </c>
      <c r="S1447" s="36">
        <v>-0.1</v>
      </c>
    </row>
    <row r="1448" spans="16:19" ht="15.5">
      <c r="P1448" s="11" t="s">
        <v>938</v>
      </c>
      <c r="Q1448" s="11" t="s">
        <v>71</v>
      </c>
      <c r="R1448" s="36">
        <v>11</v>
      </c>
      <c r="S1448" s="36">
        <v>0.5</v>
      </c>
    </row>
    <row r="1449" spans="16:19" ht="15.5">
      <c r="P1449" s="11" t="s">
        <v>939</v>
      </c>
      <c r="Q1449" s="11" t="s">
        <v>29</v>
      </c>
      <c r="R1449" s="36">
        <v>3</v>
      </c>
      <c r="S1449" s="36">
        <v>0.5</v>
      </c>
    </row>
    <row r="1450" spans="16:19" ht="15.5">
      <c r="P1450" s="11" t="s">
        <v>939</v>
      </c>
      <c r="Q1450" s="11" t="s">
        <v>160</v>
      </c>
      <c r="R1450" s="36">
        <v>19.5</v>
      </c>
      <c r="S1450" s="36">
        <v>0.7</v>
      </c>
    </row>
    <row r="1451" spans="16:19" ht="15.5">
      <c r="P1451" s="11" t="s">
        <v>940</v>
      </c>
      <c r="Q1451" s="11" t="s">
        <v>50</v>
      </c>
      <c r="R1451" s="36">
        <v>5.5</v>
      </c>
      <c r="S1451" s="36">
        <v>4.8</v>
      </c>
    </row>
    <row r="1452" spans="16:19" ht="15.5">
      <c r="P1452" s="11" t="s">
        <v>940</v>
      </c>
      <c r="Q1452" s="11" t="s">
        <v>25</v>
      </c>
      <c r="R1452" s="36">
        <v>2.7</v>
      </c>
      <c r="S1452" s="36">
        <v>0.5</v>
      </c>
    </row>
    <row r="1453" spans="16:19" ht="15.5">
      <c r="P1453" s="11" t="s">
        <v>941</v>
      </c>
      <c r="Q1453" s="11" t="s">
        <v>59</v>
      </c>
      <c r="R1453" s="36">
        <v>2.1</v>
      </c>
      <c r="S1453" s="36">
        <v>1.6</v>
      </c>
    </row>
    <row r="1454" spans="16:19" ht="15.5">
      <c r="P1454" s="11" t="s">
        <v>942</v>
      </c>
      <c r="Q1454" s="11" t="s">
        <v>38</v>
      </c>
      <c r="R1454" s="36">
        <v>6</v>
      </c>
      <c r="S1454" s="36">
        <v>0.5</v>
      </c>
    </row>
    <row r="1455" spans="16:19" ht="15.5">
      <c r="P1455" s="11" t="s">
        <v>942</v>
      </c>
      <c r="Q1455" s="11" t="s">
        <v>82</v>
      </c>
      <c r="R1455" s="36">
        <v>14.1</v>
      </c>
      <c r="S1455" s="36">
        <v>0.1</v>
      </c>
    </row>
    <row r="1456" spans="16:19" ht="15.5">
      <c r="P1456" s="11" t="s">
        <v>943</v>
      </c>
      <c r="Q1456" s="11" t="s">
        <v>46</v>
      </c>
      <c r="R1456" s="36">
        <v>-2.9</v>
      </c>
      <c r="S1456" s="36">
        <v>1.4</v>
      </c>
    </row>
    <row r="1457" spans="16:19" ht="15.5">
      <c r="P1457" s="11" t="s">
        <v>944</v>
      </c>
      <c r="Q1457" s="11" t="s">
        <v>38</v>
      </c>
      <c r="R1457" s="36">
        <v>-1.5</v>
      </c>
      <c r="S1457" s="36">
        <v>0</v>
      </c>
    </row>
    <row r="1458" spans="16:19" ht="15.5">
      <c r="P1458" s="11" t="s">
        <v>944</v>
      </c>
      <c r="Q1458" s="11" t="s">
        <v>81</v>
      </c>
      <c r="R1458" s="36">
        <v>12.1</v>
      </c>
      <c r="S1458" s="36">
        <v>-0.2</v>
      </c>
    </row>
    <row r="1459" spans="16:19" ht="15.5">
      <c r="P1459" s="11" t="s">
        <v>945</v>
      </c>
      <c r="Q1459" s="11" t="s">
        <v>34</v>
      </c>
      <c r="R1459" s="36">
        <v>-9.8000000000000007</v>
      </c>
      <c r="S1459" s="36">
        <v>-0.2</v>
      </c>
    </row>
    <row r="1460" spans="16:19" ht="15.5">
      <c r="P1460" s="11" t="s">
        <v>946</v>
      </c>
      <c r="Q1460" s="11" t="s">
        <v>52</v>
      </c>
      <c r="R1460" s="36">
        <v>1.8</v>
      </c>
      <c r="S1460" s="36">
        <v>0.9</v>
      </c>
    </row>
    <row r="1461" spans="16:19" ht="15.5">
      <c r="P1461" s="11" t="s">
        <v>947</v>
      </c>
      <c r="Q1461" s="11" t="s">
        <v>59</v>
      </c>
      <c r="R1461" s="36">
        <v>-5.6</v>
      </c>
      <c r="S1461" s="36">
        <v>0</v>
      </c>
    </row>
    <row r="1462" spans="16:19" ht="15.5">
      <c r="P1462" s="11" t="s">
        <v>948</v>
      </c>
      <c r="Q1462" s="11" t="s">
        <v>52</v>
      </c>
      <c r="R1462" s="36">
        <v>3.8</v>
      </c>
      <c r="S1462" s="36">
        <v>1.5</v>
      </c>
    </row>
    <row r="1463" spans="16:19" ht="15.5">
      <c r="P1463" s="11" t="s">
        <v>949</v>
      </c>
      <c r="Q1463" s="11" t="s">
        <v>34</v>
      </c>
      <c r="R1463" s="36">
        <v>2.6</v>
      </c>
      <c r="S1463" s="36">
        <v>0.3</v>
      </c>
    </row>
    <row r="1464" spans="16:19" ht="15.5">
      <c r="P1464" s="11" t="s">
        <v>949</v>
      </c>
      <c r="Q1464" s="11" t="s">
        <v>29</v>
      </c>
      <c r="R1464" s="36">
        <v>6.4</v>
      </c>
      <c r="S1464" s="36">
        <v>0.9</v>
      </c>
    </row>
    <row r="1465" spans="16:19" ht="15.5">
      <c r="P1465" s="11" t="s">
        <v>949</v>
      </c>
      <c r="Q1465" s="11" t="s">
        <v>118</v>
      </c>
      <c r="R1465" s="36">
        <v>-8.6999999999999993</v>
      </c>
      <c r="S1465" s="36">
        <v>8.6</v>
      </c>
    </row>
    <row r="1466" spans="16:19" ht="15.5">
      <c r="P1466" s="11" t="s">
        <v>949</v>
      </c>
      <c r="Q1466" s="11" t="s">
        <v>38</v>
      </c>
      <c r="R1466" s="36">
        <v>-1.2</v>
      </c>
      <c r="S1466" s="36">
        <v>0.3</v>
      </c>
    </row>
    <row r="1467" spans="16:19" ht="15.5">
      <c r="P1467" s="11" t="s">
        <v>949</v>
      </c>
      <c r="Q1467" s="11" t="s">
        <v>39</v>
      </c>
      <c r="R1467" s="36">
        <v>-5.7</v>
      </c>
      <c r="S1467" s="36">
        <v>0.4</v>
      </c>
    </row>
    <row r="1468" spans="16:19" ht="15.5">
      <c r="P1468" s="11" t="s">
        <v>949</v>
      </c>
      <c r="Q1468" s="11" t="s">
        <v>140</v>
      </c>
      <c r="R1468" s="36">
        <v>-9.3000000000000007</v>
      </c>
      <c r="S1468" s="36">
        <v>0</v>
      </c>
    </row>
    <row r="1469" spans="16:19" ht="15.5">
      <c r="P1469" s="11" t="s">
        <v>950</v>
      </c>
      <c r="Q1469" s="11" t="s">
        <v>96</v>
      </c>
      <c r="R1469" s="36">
        <v>0</v>
      </c>
      <c r="S1469" s="36">
        <v>0.1</v>
      </c>
    </row>
    <row r="1470" spans="16:19" ht="15.5">
      <c r="P1470" s="11" t="s">
        <v>951</v>
      </c>
      <c r="Q1470" s="11" t="s">
        <v>169</v>
      </c>
      <c r="R1470" s="36">
        <v>4.8</v>
      </c>
      <c r="S1470" s="36">
        <v>2.2999999999999998</v>
      </c>
    </row>
    <row r="1471" spans="16:19" ht="15.5">
      <c r="P1471" s="11" t="s">
        <v>952</v>
      </c>
      <c r="Q1471" s="11" t="s">
        <v>33</v>
      </c>
      <c r="R1471" s="36">
        <v>10.3</v>
      </c>
      <c r="S1471" s="36">
        <v>-0.3</v>
      </c>
    </row>
    <row r="1472" spans="16:19" ht="15.5">
      <c r="P1472" s="11" t="s">
        <v>953</v>
      </c>
      <c r="Q1472" s="11" t="s">
        <v>29</v>
      </c>
      <c r="R1472" s="36">
        <v>9.5</v>
      </c>
      <c r="S1472" s="36">
        <v>0.1</v>
      </c>
    </row>
    <row r="1473" spans="16:19" ht="15.5">
      <c r="P1473" s="11" t="s">
        <v>954</v>
      </c>
      <c r="Q1473" s="11" t="s">
        <v>35</v>
      </c>
      <c r="R1473" s="36">
        <v>-7.3</v>
      </c>
      <c r="S1473" s="36">
        <v>0.6</v>
      </c>
    </row>
    <row r="1474" spans="16:19" ht="15.5">
      <c r="P1474" s="11" t="s">
        <v>954</v>
      </c>
      <c r="Q1474" s="11" t="s">
        <v>71</v>
      </c>
      <c r="R1474" s="36">
        <v>12.6</v>
      </c>
      <c r="S1474" s="36">
        <v>0.3</v>
      </c>
    </row>
    <row r="1475" spans="16:19" ht="15.5">
      <c r="P1475" s="11" t="s">
        <v>954</v>
      </c>
      <c r="Q1475" s="11" t="s">
        <v>38</v>
      </c>
      <c r="R1475" s="36">
        <v>5.2</v>
      </c>
      <c r="S1475" s="36">
        <v>0.5</v>
      </c>
    </row>
    <row r="1476" spans="16:19" ht="15.5">
      <c r="P1476" s="11" t="s">
        <v>955</v>
      </c>
      <c r="Q1476" s="11" t="s">
        <v>48</v>
      </c>
      <c r="R1476" s="36">
        <v>-17.399999999999999</v>
      </c>
      <c r="S1476" s="36">
        <v>19.100000000000001</v>
      </c>
    </row>
    <row r="1477" spans="16:19" ht="15.5">
      <c r="P1477" s="11" t="s">
        <v>956</v>
      </c>
      <c r="Q1477" s="11" t="s">
        <v>525</v>
      </c>
      <c r="R1477" s="36">
        <v>-1.5</v>
      </c>
      <c r="S1477" s="36">
        <v>2.1</v>
      </c>
    </row>
    <row r="1478" spans="16:19" ht="15.5">
      <c r="P1478" s="11" t="s">
        <v>956</v>
      </c>
      <c r="Q1478" s="11" t="s">
        <v>144</v>
      </c>
      <c r="R1478" s="36">
        <v>-6.3</v>
      </c>
      <c r="S1478" s="36">
        <v>8.3000000000000007</v>
      </c>
    </row>
    <row r="1479" spans="16:19" ht="15.5">
      <c r="P1479" s="11" t="s">
        <v>956</v>
      </c>
      <c r="Q1479" s="11" t="s">
        <v>118</v>
      </c>
      <c r="R1479" s="36">
        <v>-10</v>
      </c>
      <c r="S1479" s="36">
        <v>9.9</v>
      </c>
    </row>
    <row r="1480" spans="16:19" ht="15.5">
      <c r="P1480" s="11" t="s">
        <v>956</v>
      </c>
      <c r="Q1480" s="11" t="s">
        <v>25</v>
      </c>
      <c r="R1480" s="36">
        <v>-4.5999999999999996</v>
      </c>
      <c r="S1480" s="36">
        <v>0</v>
      </c>
    </row>
    <row r="1481" spans="16:19" ht="15.5">
      <c r="P1481" s="11" t="s">
        <v>957</v>
      </c>
      <c r="Q1481" s="11" t="s">
        <v>59</v>
      </c>
      <c r="R1481" s="36">
        <v>-3.5</v>
      </c>
      <c r="S1481" s="36">
        <v>2.2000000000000002</v>
      </c>
    </row>
    <row r="1482" spans="16:19" ht="15.5">
      <c r="P1482" s="11" t="s">
        <v>957</v>
      </c>
      <c r="Q1482" s="11" t="s">
        <v>82</v>
      </c>
      <c r="R1482" s="36">
        <v>-4.4000000000000004</v>
      </c>
      <c r="S1482" s="36">
        <v>2.6</v>
      </c>
    </row>
    <row r="1483" spans="16:19" ht="15.5">
      <c r="P1483" s="11" t="s">
        <v>958</v>
      </c>
      <c r="Q1483" s="11" t="s">
        <v>39</v>
      </c>
      <c r="R1483" s="36">
        <v>-0.4</v>
      </c>
      <c r="S1483" s="36">
        <v>0.5</v>
      </c>
    </row>
    <row r="1484" spans="16:19" ht="15.5">
      <c r="P1484" s="11" t="s">
        <v>959</v>
      </c>
      <c r="Q1484" s="11" t="s">
        <v>82</v>
      </c>
      <c r="R1484" s="36">
        <v>10.199999999999999</v>
      </c>
      <c r="S1484" s="36">
        <v>1</v>
      </c>
    </row>
    <row r="1485" spans="16:19" ht="15.5">
      <c r="P1485" s="11" t="s">
        <v>960</v>
      </c>
      <c r="Q1485" s="11" t="s">
        <v>217</v>
      </c>
      <c r="R1485" s="36">
        <v>4</v>
      </c>
      <c r="S1485" s="36">
        <v>1.5</v>
      </c>
    </row>
    <row r="1486" spans="16:19" ht="15.5">
      <c r="P1486" s="11" t="s">
        <v>961</v>
      </c>
      <c r="Q1486" s="11" t="s">
        <v>46</v>
      </c>
      <c r="R1486" s="36">
        <v>8.8000000000000007</v>
      </c>
      <c r="S1486" s="36">
        <v>0.3</v>
      </c>
    </row>
    <row r="1487" spans="16:19" ht="15.5">
      <c r="P1487" s="11" t="s">
        <v>962</v>
      </c>
      <c r="Q1487" s="11" t="s">
        <v>103</v>
      </c>
      <c r="R1487" s="36">
        <v>-0.6</v>
      </c>
      <c r="S1487" s="36">
        <v>-0.5</v>
      </c>
    </row>
    <row r="1488" spans="16:19" ht="15.5">
      <c r="P1488" s="11" t="s">
        <v>962</v>
      </c>
      <c r="Q1488" s="11" t="s">
        <v>30</v>
      </c>
      <c r="R1488" s="36">
        <v>7.4</v>
      </c>
      <c r="S1488" s="36">
        <v>-0.1</v>
      </c>
    </row>
    <row r="1489" spans="16:19" ht="15.5">
      <c r="P1489" s="11" t="s">
        <v>963</v>
      </c>
      <c r="Q1489" s="11" t="s">
        <v>64</v>
      </c>
      <c r="R1489" s="36">
        <v>0</v>
      </c>
      <c r="S1489" s="36">
        <v>-0.1</v>
      </c>
    </row>
    <row r="1490" spans="16:19" ht="15.5">
      <c r="P1490" s="11" t="s">
        <v>964</v>
      </c>
      <c r="Q1490" s="11" t="s">
        <v>41</v>
      </c>
      <c r="R1490" s="36">
        <v>-12.2</v>
      </c>
      <c r="S1490" s="36">
        <v>3.1</v>
      </c>
    </row>
    <row r="1491" spans="16:19" ht="15.5">
      <c r="P1491" s="11" t="s">
        <v>965</v>
      </c>
      <c r="Q1491" s="11" t="s">
        <v>140</v>
      </c>
      <c r="R1491" s="36">
        <v>-1.6</v>
      </c>
      <c r="S1491" s="36">
        <v>0.3</v>
      </c>
    </row>
    <row r="1492" spans="16:19" ht="15.5">
      <c r="P1492" s="11" t="s">
        <v>966</v>
      </c>
      <c r="Q1492" s="11" t="s">
        <v>140</v>
      </c>
      <c r="R1492" s="36">
        <v>-20.100000000000001</v>
      </c>
      <c r="S1492" s="36">
        <v>0</v>
      </c>
    </row>
    <row r="1493" spans="16:19" ht="15.5">
      <c r="P1493" s="11" t="s">
        <v>967</v>
      </c>
      <c r="Q1493" s="11" t="s">
        <v>27</v>
      </c>
      <c r="R1493" s="36">
        <v>-1.9</v>
      </c>
      <c r="S1493" s="36">
        <v>1.4</v>
      </c>
    </row>
    <row r="1494" spans="16:19" ht="15.5">
      <c r="P1494" s="11" t="s">
        <v>968</v>
      </c>
      <c r="Q1494" s="11" t="s">
        <v>160</v>
      </c>
      <c r="R1494" s="36">
        <v>1.3</v>
      </c>
      <c r="S1494" s="36">
        <v>3.9</v>
      </c>
    </row>
    <row r="1495" spans="16:19" ht="15.5">
      <c r="P1495" s="11" t="s">
        <v>969</v>
      </c>
      <c r="Q1495" s="11" t="s">
        <v>59</v>
      </c>
      <c r="R1495" s="36">
        <v>-3.7</v>
      </c>
      <c r="S1495" s="36">
        <v>0.8</v>
      </c>
    </row>
    <row r="1496" spans="16:19" ht="15.5">
      <c r="P1496" s="11" t="s">
        <v>970</v>
      </c>
      <c r="Q1496" s="11" t="s">
        <v>103</v>
      </c>
      <c r="R1496" s="36">
        <v>-20.399999999999999</v>
      </c>
      <c r="S1496" s="36">
        <v>0.3</v>
      </c>
    </row>
    <row r="1497" spans="16:19" ht="15.5">
      <c r="P1497" s="11" t="s">
        <v>970</v>
      </c>
      <c r="Q1497" s="11" t="s">
        <v>30</v>
      </c>
      <c r="R1497" s="36">
        <v>-8.3000000000000007</v>
      </c>
      <c r="S1497" s="36">
        <v>-0.4</v>
      </c>
    </row>
    <row r="1498" spans="16:19" ht="15.5">
      <c r="P1498" s="11" t="s">
        <v>971</v>
      </c>
      <c r="Q1498" s="11" t="s">
        <v>190</v>
      </c>
      <c r="R1498" s="36">
        <v>9.3000000000000007</v>
      </c>
      <c r="S1498" s="36">
        <v>0.8</v>
      </c>
    </row>
    <row r="1499" spans="16:19" ht="15.5">
      <c r="P1499" s="11" t="s">
        <v>972</v>
      </c>
      <c r="Q1499" s="11" t="s">
        <v>96</v>
      </c>
      <c r="R1499" s="36">
        <v>-6.8</v>
      </c>
      <c r="S1499" s="36">
        <v>0.3</v>
      </c>
    </row>
    <row r="1500" spans="16:19" ht="15.5">
      <c r="P1500" s="11" t="s">
        <v>972</v>
      </c>
      <c r="Q1500" s="11" t="s">
        <v>64</v>
      </c>
      <c r="R1500" s="36">
        <v>-1.7</v>
      </c>
      <c r="S1500" s="36">
        <v>0.4</v>
      </c>
    </row>
    <row r="1501" spans="16:19" ht="15.5">
      <c r="P1501" s="11" t="s">
        <v>972</v>
      </c>
      <c r="Q1501" s="11" t="s">
        <v>50</v>
      </c>
      <c r="R1501" s="36">
        <v>4</v>
      </c>
      <c r="S1501" s="36">
        <v>1.3</v>
      </c>
    </row>
    <row r="1502" spans="16:19" ht="15.5">
      <c r="P1502" s="11" t="s">
        <v>973</v>
      </c>
      <c r="Q1502" s="11" t="s">
        <v>126</v>
      </c>
      <c r="R1502" s="36">
        <v>-5.7</v>
      </c>
      <c r="S1502" s="36">
        <v>1.2</v>
      </c>
    </row>
    <row r="1503" spans="16:19" ht="15.5">
      <c r="P1503" s="11" t="s">
        <v>974</v>
      </c>
      <c r="Q1503" s="11" t="s">
        <v>33</v>
      </c>
      <c r="R1503" s="36">
        <v>-10.6</v>
      </c>
      <c r="S1503" s="36">
        <v>0.5</v>
      </c>
    </row>
    <row r="1504" spans="16:19" ht="15.5">
      <c r="P1504" s="11" t="s">
        <v>975</v>
      </c>
      <c r="Q1504" s="11" t="s">
        <v>93</v>
      </c>
      <c r="R1504" s="36">
        <v>15.9</v>
      </c>
      <c r="S1504" s="36">
        <v>-0.5</v>
      </c>
    </row>
    <row r="1505" spans="16:19" ht="15.5">
      <c r="P1505" s="11" t="s">
        <v>976</v>
      </c>
      <c r="Q1505" s="11" t="s">
        <v>30</v>
      </c>
      <c r="R1505" s="36">
        <v>-0.3</v>
      </c>
      <c r="S1505" s="36">
        <v>1.1000000000000001</v>
      </c>
    </row>
    <row r="1506" spans="16:19" ht="15.5">
      <c r="P1506" s="11" t="s">
        <v>977</v>
      </c>
      <c r="Q1506" s="11" t="s">
        <v>118</v>
      </c>
      <c r="R1506" s="36">
        <v>-3</v>
      </c>
      <c r="S1506" s="36">
        <v>2.1</v>
      </c>
    </row>
    <row r="1507" spans="16:19" ht="15.5">
      <c r="P1507" s="11" t="s">
        <v>978</v>
      </c>
      <c r="Q1507" s="11" t="s">
        <v>52</v>
      </c>
      <c r="R1507" s="36">
        <v>-5.6</v>
      </c>
      <c r="S1507" s="36">
        <v>3.2</v>
      </c>
    </row>
    <row r="1508" spans="16:19" ht="15.5">
      <c r="P1508" s="11" t="s">
        <v>979</v>
      </c>
      <c r="Q1508" s="11" t="s">
        <v>140</v>
      </c>
      <c r="R1508" s="36">
        <v>-5.2</v>
      </c>
      <c r="S1508" s="36">
        <v>3.9</v>
      </c>
    </row>
    <row r="1509" spans="16:19" ht="15.5">
      <c r="P1509" s="11" t="s">
        <v>980</v>
      </c>
      <c r="Q1509" s="11" t="s">
        <v>126</v>
      </c>
      <c r="R1509" s="36">
        <v>-9.6999999999999993</v>
      </c>
      <c r="S1509" s="36">
        <v>-0.1</v>
      </c>
    </row>
    <row r="1510" spans="16:19" ht="15.5">
      <c r="P1510" s="11" t="s">
        <v>980</v>
      </c>
      <c r="Q1510" s="11" t="s">
        <v>48</v>
      </c>
      <c r="R1510" s="36">
        <v>-10</v>
      </c>
      <c r="S1510" s="36">
        <v>6.6</v>
      </c>
    </row>
    <row r="1511" spans="16:19" ht="15.5">
      <c r="P1511" s="11" t="s">
        <v>980</v>
      </c>
      <c r="Q1511" s="11" t="s">
        <v>96</v>
      </c>
      <c r="R1511" s="36">
        <v>10.9</v>
      </c>
      <c r="S1511" s="36">
        <v>-0.3</v>
      </c>
    </row>
    <row r="1512" spans="16:19" ht="15.5">
      <c r="P1512" s="11" t="s">
        <v>980</v>
      </c>
      <c r="Q1512" s="11" t="s">
        <v>34</v>
      </c>
      <c r="R1512" s="36">
        <v>5.4</v>
      </c>
      <c r="S1512" s="36">
        <v>-0.1</v>
      </c>
    </row>
    <row r="1513" spans="16:19" ht="15.5">
      <c r="P1513" s="11" t="s">
        <v>980</v>
      </c>
      <c r="Q1513" s="11" t="s">
        <v>35</v>
      </c>
      <c r="R1513" s="36">
        <v>-1.1000000000000001</v>
      </c>
      <c r="S1513" s="36">
        <v>6.8</v>
      </c>
    </row>
    <row r="1514" spans="16:19" ht="15.5">
      <c r="P1514" s="11" t="s">
        <v>980</v>
      </c>
      <c r="Q1514" s="11" t="s">
        <v>29</v>
      </c>
      <c r="R1514" s="36">
        <v>7.5</v>
      </c>
      <c r="S1514" s="36">
        <v>0.9</v>
      </c>
    </row>
    <row r="1515" spans="16:19" ht="15.5">
      <c r="P1515" s="11" t="s">
        <v>980</v>
      </c>
      <c r="Q1515" s="11" t="s">
        <v>59</v>
      </c>
      <c r="R1515" s="36">
        <v>1.8</v>
      </c>
      <c r="S1515" s="36">
        <v>0.5</v>
      </c>
    </row>
    <row r="1516" spans="16:19" ht="15.5">
      <c r="P1516" s="11" t="s">
        <v>980</v>
      </c>
      <c r="Q1516" s="11" t="s">
        <v>36</v>
      </c>
      <c r="R1516" s="36">
        <v>-0.3</v>
      </c>
      <c r="S1516" s="36">
        <v>0</v>
      </c>
    </row>
    <row r="1517" spans="16:19" ht="15.5">
      <c r="P1517" s="11" t="s">
        <v>980</v>
      </c>
      <c r="Q1517" s="11" t="s">
        <v>55</v>
      </c>
      <c r="R1517" s="36">
        <v>-5.6</v>
      </c>
      <c r="S1517" s="36">
        <v>4.0999999999999996</v>
      </c>
    </row>
    <row r="1518" spans="16:19" ht="15.5">
      <c r="P1518" s="11" t="s">
        <v>980</v>
      </c>
      <c r="Q1518" s="11" t="s">
        <v>38</v>
      </c>
      <c r="R1518" s="36">
        <v>-6.8</v>
      </c>
      <c r="S1518" s="36">
        <v>-0.1</v>
      </c>
    </row>
    <row r="1519" spans="16:19" ht="15.5">
      <c r="P1519" s="11" t="s">
        <v>980</v>
      </c>
      <c r="Q1519" s="11" t="s">
        <v>39</v>
      </c>
      <c r="R1519" s="36">
        <v>7.8</v>
      </c>
      <c r="S1519" s="36">
        <v>2</v>
      </c>
    </row>
    <row r="1520" spans="16:19" ht="15.5">
      <c r="P1520" s="11" t="s">
        <v>980</v>
      </c>
      <c r="Q1520" s="11" t="s">
        <v>81</v>
      </c>
      <c r="R1520" s="36">
        <v>5.9</v>
      </c>
      <c r="S1520" s="36">
        <v>1.4</v>
      </c>
    </row>
    <row r="1521" spans="16:19" ht="15.5">
      <c r="P1521" s="11" t="s">
        <v>980</v>
      </c>
      <c r="Q1521" s="11" t="s">
        <v>41</v>
      </c>
      <c r="R1521" s="36">
        <v>1.5</v>
      </c>
      <c r="S1521" s="36">
        <v>0.1</v>
      </c>
    </row>
    <row r="1522" spans="16:19" ht="15.5">
      <c r="P1522" s="11" t="s">
        <v>980</v>
      </c>
      <c r="Q1522" s="11" t="s">
        <v>140</v>
      </c>
      <c r="R1522" s="36">
        <v>-4.0999999999999996</v>
      </c>
      <c r="S1522" s="36">
        <v>0.8</v>
      </c>
    </row>
    <row r="1523" spans="16:19" ht="15.5">
      <c r="P1523" s="11" t="s">
        <v>981</v>
      </c>
      <c r="Q1523" s="11" t="s">
        <v>82</v>
      </c>
      <c r="R1523" s="36">
        <v>5</v>
      </c>
      <c r="S1523" s="36">
        <v>0.7</v>
      </c>
    </row>
    <row r="1524" spans="16:19" ht="15.5">
      <c r="P1524" s="11" t="s">
        <v>982</v>
      </c>
      <c r="Q1524" s="11" t="s">
        <v>59</v>
      </c>
      <c r="R1524" s="36">
        <v>7.3</v>
      </c>
      <c r="S1524" s="36">
        <v>0.1</v>
      </c>
    </row>
    <row r="1525" spans="16:19" ht="15.5">
      <c r="P1525" s="11" t="s">
        <v>983</v>
      </c>
      <c r="Q1525" s="11" t="s">
        <v>52</v>
      </c>
      <c r="R1525" s="36">
        <v>-7.3</v>
      </c>
      <c r="S1525" s="36">
        <v>2.4</v>
      </c>
    </row>
    <row r="1526" spans="16:19" ht="15.5">
      <c r="P1526" s="11" t="s">
        <v>984</v>
      </c>
      <c r="Q1526" s="11" t="s">
        <v>33</v>
      </c>
      <c r="R1526" s="36">
        <v>6.3</v>
      </c>
      <c r="S1526" s="36">
        <v>-0.8</v>
      </c>
    </row>
    <row r="1527" spans="16:19" ht="15.5">
      <c r="P1527" s="11" t="s">
        <v>985</v>
      </c>
      <c r="Q1527" s="11" t="s">
        <v>126</v>
      </c>
      <c r="R1527" s="36">
        <v>-5.7</v>
      </c>
      <c r="S1527" s="36">
        <v>1.6</v>
      </c>
    </row>
    <row r="1528" spans="16:19" ht="15.5">
      <c r="P1528" s="11" t="s">
        <v>985</v>
      </c>
      <c r="Q1528" s="11" t="s">
        <v>64</v>
      </c>
      <c r="R1528" s="36">
        <v>-0.7</v>
      </c>
      <c r="S1528" s="36">
        <v>0.9</v>
      </c>
    </row>
    <row r="1529" spans="16:19" ht="15.5">
      <c r="P1529" s="11" t="s">
        <v>985</v>
      </c>
      <c r="Q1529" s="11" t="s">
        <v>34</v>
      </c>
      <c r="R1529" s="36">
        <v>-7.8</v>
      </c>
      <c r="S1529" s="36">
        <v>0</v>
      </c>
    </row>
    <row r="1530" spans="16:19" ht="15.5">
      <c r="P1530" s="11" t="s">
        <v>985</v>
      </c>
      <c r="Q1530" s="11" t="s">
        <v>35</v>
      </c>
      <c r="R1530" s="36">
        <v>1.6</v>
      </c>
      <c r="S1530" s="36">
        <v>1.5</v>
      </c>
    </row>
    <row r="1531" spans="16:19" ht="15.5">
      <c r="P1531" s="11" t="s">
        <v>985</v>
      </c>
      <c r="Q1531" s="11" t="s">
        <v>71</v>
      </c>
      <c r="R1531" s="36">
        <v>-13.4</v>
      </c>
      <c r="S1531" s="36">
        <v>1.8</v>
      </c>
    </row>
    <row r="1532" spans="16:19" ht="15.5">
      <c r="P1532" s="11" t="s">
        <v>985</v>
      </c>
      <c r="Q1532" s="11" t="s">
        <v>29</v>
      </c>
      <c r="R1532" s="36">
        <v>7.6</v>
      </c>
      <c r="S1532" s="36">
        <v>-0.2</v>
      </c>
    </row>
    <row r="1533" spans="16:19" ht="15.5">
      <c r="P1533" s="11" t="s">
        <v>985</v>
      </c>
      <c r="Q1533" s="11" t="s">
        <v>67</v>
      </c>
      <c r="R1533" s="36">
        <v>-7</v>
      </c>
      <c r="S1533" s="36">
        <v>10.5</v>
      </c>
    </row>
    <row r="1534" spans="16:19" ht="15.5">
      <c r="P1534" s="11" t="s">
        <v>985</v>
      </c>
      <c r="Q1534" s="11" t="s">
        <v>30</v>
      </c>
      <c r="R1534" s="36">
        <v>-1.1000000000000001</v>
      </c>
      <c r="S1534" s="36">
        <v>0.4</v>
      </c>
    </row>
    <row r="1535" spans="16:19" ht="15.5">
      <c r="P1535" s="11" t="s">
        <v>985</v>
      </c>
      <c r="Q1535" s="11" t="s">
        <v>36</v>
      </c>
      <c r="R1535" s="36">
        <v>-8.8000000000000007</v>
      </c>
      <c r="S1535" s="36">
        <v>0.4</v>
      </c>
    </row>
    <row r="1536" spans="16:19" ht="15.5">
      <c r="P1536" s="11" t="s">
        <v>985</v>
      </c>
      <c r="Q1536" s="11" t="s">
        <v>50</v>
      </c>
      <c r="R1536" s="36">
        <v>-2.2000000000000002</v>
      </c>
      <c r="S1536" s="36">
        <v>0.9</v>
      </c>
    </row>
    <row r="1537" spans="16:19" ht="15.5">
      <c r="P1537" s="11" t="s">
        <v>985</v>
      </c>
      <c r="Q1537" s="11" t="s">
        <v>55</v>
      </c>
      <c r="R1537" s="36">
        <v>-4.5999999999999996</v>
      </c>
      <c r="S1537" s="36">
        <v>2.9</v>
      </c>
    </row>
    <row r="1538" spans="16:19" ht="15.5">
      <c r="P1538" s="11" t="s">
        <v>985</v>
      </c>
      <c r="Q1538" s="11" t="s">
        <v>38</v>
      </c>
      <c r="R1538" s="36">
        <v>-3.1</v>
      </c>
      <c r="S1538" s="36">
        <v>2.1</v>
      </c>
    </row>
    <row r="1539" spans="16:19" ht="15.5">
      <c r="P1539" s="11" t="s">
        <v>985</v>
      </c>
      <c r="Q1539" s="11" t="s">
        <v>39</v>
      </c>
      <c r="R1539" s="36">
        <v>1.9</v>
      </c>
      <c r="S1539" s="36">
        <v>3.5</v>
      </c>
    </row>
    <row r="1540" spans="16:19" ht="15.5">
      <c r="P1540" s="11" t="s">
        <v>985</v>
      </c>
      <c r="Q1540" s="11" t="s">
        <v>81</v>
      </c>
      <c r="R1540" s="36">
        <v>14.7</v>
      </c>
      <c r="S1540" s="36">
        <v>1.3</v>
      </c>
    </row>
    <row r="1541" spans="16:19" ht="15.5">
      <c r="P1541" s="11" t="s">
        <v>985</v>
      </c>
      <c r="Q1541" s="11" t="s">
        <v>82</v>
      </c>
      <c r="R1541" s="36">
        <v>20</v>
      </c>
      <c r="S1541" s="36">
        <v>2.5</v>
      </c>
    </row>
    <row r="1542" spans="16:19" ht="15.5">
      <c r="P1542" s="11" t="s">
        <v>985</v>
      </c>
      <c r="Q1542" s="11" t="s">
        <v>25</v>
      </c>
      <c r="R1542" s="36">
        <v>-8</v>
      </c>
      <c r="S1542" s="36">
        <v>6.9</v>
      </c>
    </row>
    <row r="1543" spans="16:19" ht="15.5">
      <c r="P1543" s="11" t="s">
        <v>986</v>
      </c>
      <c r="Q1543" s="11" t="s">
        <v>39</v>
      </c>
      <c r="R1543" s="36">
        <v>0.4</v>
      </c>
      <c r="S1543" s="36">
        <v>2.4</v>
      </c>
    </row>
    <row r="1544" spans="16:19" ht="15.5">
      <c r="P1544" s="11" t="s">
        <v>987</v>
      </c>
      <c r="Q1544" s="11" t="s">
        <v>33</v>
      </c>
      <c r="R1544" s="36">
        <v>14.8</v>
      </c>
      <c r="S1544" s="36">
        <v>-0.1</v>
      </c>
    </row>
    <row r="1545" spans="16:19" ht="15.5">
      <c r="P1545" s="11" t="s">
        <v>988</v>
      </c>
      <c r="Q1545" s="11" t="s">
        <v>50</v>
      </c>
      <c r="R1545" s="36">
        <v>19.100000000000001</v>
      </c>
      <c r="S1545" s="36">
        <v>0.8</v>
      </c>
    </row>
    <row r="1546" spans="16:19" ht="15.5">
      <c r="P1546" s="11" t="s">
        <v>988</v>
      </c>
      <c r="Q1546" s="11" t="s">
        <v>82</v>
      </c>
      <c r="R1546" s="36">
        <v>-16.2</v>
      </c>
      <c r="S1546" s="36">
        <v>8.8000000000000007</v>
      </c>
    </row>
    <row r="1547" spans="16:19" ht="15.5">
      <c r="P1547" s="11" t="s">
        <v>989</v>
      </c>
      <c r="Q1547" s="11" t="s">
        <v>23</v>
      </c>
      <c r="R1547" s="36">
        <v>-9.9</v>
      </c>
      <c r="S1547" s="36">
        <v>0.2</v>
      </c>
    </row>
    <row r="1548" spans="16:19" ht="15.5">
      <c r="P1548" s="11" t="s">
        <v>990</v>
      </c>
      <c r="Q1548" s="11" t="s">
        <v>126</v>
      </c>
      <c r="R1548" s="36">
        <v>-1.8</v>
      </c>
      <c r="S1548" s="36">
        <v>0.8</v>
      </c>
    </row>
    <row r="1549" spans="16:19" ht="15.5">
      <c r="P1549" s="11" t="s">
        <v>990</v>
      </c>
      <c r="Q1549" s="11" t="s">
        <v>33</v>
      </c>
      <c r="R1549" s="36">
        <v>-5.5</v>
      </c>
      <c r="S1549" s="36">
        <v>3.3</v>
      </c>
    </row>
    <row r="1550" spans="16:19" ht="15.5">
      <c r="P1550" s="11" t="s">
        <v>990</v>
      </c>
      <c r="Q1550" s="11" t="s">
        <v>96</v>
      </c>
      <c r="R1550" s="36">
        <v>13.4</v>
      </c>
      <c r="S1550" s="36">
        <v>0</v>
      </c>
    </row>
    <row r="1551" spans="16:19" ht="15.5">
      <c r="P1551" s="11" t="s">
        <v>990</v>
      </c>
      <c r="Q1551" s="11" t="s">
        <v>34</v>
      </c>
      <c r="R1551" s="36">
        <v>-12</v>
      </c>
      <c r="S1551" s="36">
        <v>0.9</v>
      </c>
    </row>
    <row r="1552" spans="16:19" ht="15.5">
      <c r="P1552" s="11" t="s">
        <v>990</v>
      </c>
      <c r="Q1552" s="11" t="s">
        <v>35</v>
      </c>
      <c r="R1552" s="36">
        <v>0.6</v>
      </c>
      <c r="S1552" s="36">
        <v>0.3</v>
      </c>
    </row>
    <row r="1553" spans="16:19" ht="15.5">
      <c r="P1553" s="11" t="s">
        <v>990</v>
      </c>
      <c r="Q1553" s="11" t="s">
        <v>29</v>
      </c>
      <c r="R1553" s="36">
        <v>-0.9</v>
      </c>
      <c r="S1553" s="36">
        <v>0.1</v>
      </c>
    </row>
    <row r="1554" spans="16:19" ht="15.5">
      <c r="P1554" s="11" t="s">
        <v>990</v>
      </c>
      <c r="Q1554" s="11" t="s">
        <v>30</v>
      </c>
      <c r="R1554" s="36">
        <v>4.2</v>
      </c>
      <c r="S1554" s="36">
        <v>-0.2</v>
      </c>
    </row>
    <row r="1555" spans="16:19" ht="15.5">
      <c r="P1555" s="11" t="s">
        <v>990</v>
      </c>
      <c r="Q1555" s="11" t="s">
        <v>38</v>
      </c>
      <c r="R1555" s="36">
        <v>-2.9</v>
      </c>
      <c r="S1555" s="36">
        <v>0.1</v>
      </c>
    </row>
    <row r="1556" spans="16:19" ht="15.5">
      <c r="P1556" s="11" t="s">
        <v>990</v>
      </c>
      <c r="Q1556" s="11" t="s">
        <v>81</v>
      </c>
      <c r="R1556" s="36">
        <v>-3.3</v>
      </c>
      <c r="S1556" s="36">
        <v>0</v>
      </c>
    </row>
    <row r="1557" spans="16:19" ht="15.5">
      <c r="P1557" s="11" t="s">
        <v>990</v>
      </c>
      <c r="Q1557" s="11" t="s">
        <v>217</v>
      </c>
      <c r="R1557" s="36">
        <v>31.6</v>
      </c>
      <c r="S1557" s="36">
        <v>0.7</v>
      </c>
    </row>
    <row r="1558" spans="16:19" ht="15.5">
      <c r="P1558" s="11" t="s">
        <v>990</v>
      </c>
      <c r="Q1558" s="11" t="s">
        <v>140</v>
      </c>
      <c r="R1558" s="36">
        <v>11</v>
      </c>
      <c r="S1558" s="36">
        <v>-0.1</v>
      </c>
    </row>
    <row r="1559" spans="16:19" ht="15.5">
      <c r="P1559" s="11" t="s">
        <v>991</v>
      </c>
      <c r="Q1559" s="11" t="s">
        <v>118</v>
      </c>
      <c r="R1559" s="36">
        <v>-4.5</v>
      </c>
      <c r="S1559" s="36">
        <v>4.5</v>
      </c>
    </row>
    <row r="1560" spans="16:19" ht="15.5">
      <c r="P1560" s="11" t="s">
        <v>991</v>
      </c>
      <c r="Q1560" s="11" t="s">
        <v>82</v>
      </c>
      <c r="R1560" s="36">
        <v>-2.9</v>
      </c>
      <c r="S1560" s="36">
        <v>1.1000000000000001</v>
      </c>
    </row>
    <row r="1561" spans="16:19" ht="15.5">
      <c r="P1561" s="11" t="s">
        <v>992</v>
      </c>
      <c r="Q1561" s="11" t="s">
        <v>46</v>
      </c>
      <c r="R1561" s="36">
        <v>2.5</v>
      </c>
      <c r="S1561" s="36">
        <v>0.1</v>
      </c>
    </row>
    <row r="1562" spans="16:19" ht="15.5">
      <c r="P1562" s="11" t="s">
        <v>993</v>
      </c>
      <c r="Q1562" s="11" t="s">
        <v>38</v>
      </c>
      <c r="R1562" s="36">
        <v>-0.9</v>
      </c>
      <c r="S1562" s="36">
        <v>0.1</v>
      </c>
    </row>
    <row r="1563" spans="16:19" ht="15.5">
      <c r="P1563" s="11" t="s">
        <v>993</v>
      </c>
      <c r="Q1563" s="11" t="s">
        <v>131</v>
      </c>
      <c r="R1563" s="36">
        <v>-13.6</v>
      </c>
      <c r="S1563" s="36">
        <v>0.4</v>
      </c>
    </row>
    <row r="1564" spans="16:19" ht="15.5">
      <c r="P1564" s="11" t="s">
        <v>994</v>
      </c>
      <c r="Q1564" s="11" t="s">
        <v>142</v>
      </c>
      <c r="R1564" s="36">
        <v>-2</v>
      </c>
      <c r="S1564" s="36">
        <v>0.2</v>
      </c>
    </row>
    <row r="1565" spans="16:19" ht="15.5">
      <c r="P1565" s="11" t="s">
        <v>995</v>
      </c>
      <c r="Q1565" s="11" t="s">
        <v>34</v>
      </c>
      <c r="R1565" s="36">
        <v>5.0999999999999996</v>
      </c>
      <c r="S1565" s="36">
        <v>0.1</v>
      </c>
    </row>
    <row r="1566" spans="16:19" ht="15.5">
      <c r="P1566" s="11" t="s">
        <v>996</v>
      </c>
      <c r="Q1566" s="11" t="s">
        <v>142</v>
      </c>
      <c r="R1566" s="36">
        <v>-8.4</v>
      </c>
      <c r="S1566" s="36">
        <v>0.7</v>
      </c>
    </row>
    <row r="1567" spans="16:19" ht="15.5">
      <c r="P1567" s="11" t="s">
        <v>997</v>
      </c>
      <c r="Q1567" s="11" t="s">
        <v>46</v>
      </c>
      <c r="R1567" s="36">
        <v>-0.1</v>
      </c>
      <c r="S1567" s="36">
        <v>2.6</v>
      </c>
    </row>
    <row r="1568" spans="16:19" ht="15.5">
      <c r="P1568" s="11" t="s">
        <v>998</v>
      </c>
      <c r="Q1568" s="11" t="s">
        <v>29</v>
      </c>
      <c r="R1568" s="36">
        <v>-5.0999999999999996</v>
      </c>
      <c r="S1568" s="36">
        <v>0</v>
      </c>
    </row>
    <row r="1569" spans="16:19" ht="15.5">
      <c r="P1569" s="11" t="s">
        <v>999</v>
      </c>
      <c r="Q1569" s="11" t="s">
        <v>131</v>
      </c>
      <c r="R1569" s="36">
        <v>-1.1000000000000001</v>
      </c>
      <c r="S1569" s="36">
        <v>4.3</v>
      </c>
    </row>
    <row r="1570" spans="16:19" ht="15.5">
      <c r="P1570" s="11" t="s">
        <v>1000</v>
      </c>
      <c r="Q1570" s="11" t="s">
        <v>96</v>
      </c>
      <c r="R1570" s="36">
        <v>8</v>
      </c>
      <c r="S1570" s="36">
        <v>0.9</v>
      </c>
    </row>
    <row r="1571" spans="16:19" ht="15.5">
      <c r="P1571" s="11" t="s">
        <v>1000</v>
      </c>
      <c r="Q1571" s="11" t="s">
        <v>31</v>
      </c>
      <c r="R1571" s="36">
        <v>1.4</v>
      </c>
      <c r="S1571" s="36">
        <v>0.3</v>
      </c>
    </row>
    <row r="1572" spans="16:19" ht="15.5">
      <c r="P1572" s="11" t="s">
        <v>1001</v>
      </c>
      <c r="Q1572" s="11" t="s">
        <v>64</v>
      </c>
      <c r="R1572" s="36">
        <v>-6.7</v>
      </c>
      <c r="S1572" s="36">
        <v>2.2999999999999998</v>
      </c>
    </row>
    <row r="1573" spans="16:19" ht="15.5">
      <c r="P1573" s="11" t="s">
        <v>1002</v>
      </c>
      <c r="Q1573" s="11" t="s">
        <v>96</v>
      </c>
      <c r="R1573" s="36">
        <v>-18.2</v>
      </c>
      <c r="S1573" s="36">
        <v>2</v>
      </c>
    </row>
    <row r="1574" spans="16:19" ht="15.5">
      <c r="P1574" s="11" t="s">
        <v>1003</v>
      </c>
      <c r="Q1574" s="11" t="s">
        <v>59</v>
      </c>
      <c r="R1574" s="36">
        <v>1.1000000000000001</v>
      </c>
      <c r="S1574" s="36">
        <v>0.3</v>
      </c>
    </row>
    <row r="1575" spans="16:19" ht="15.5">
      <c r="P1575" s="11" t="s">
        <v>1004</v>
      </c>
      <c r="Q1575" s="11" t="s">
        <v>38</v>
      </c>
      <c r="R1575" s="36">
        <v>1.3</v>
      </c>
      <c r="S1575" s="36">
        <v>0.7</v>
      </c>
    </row>
    <row r="1576" spans="16:19" ht="15.5">
      <c r="P1576" s="11" t="s">
        <v>1005</v>
      </c>
      <c r="Q1576" s="11" t="s">
        <v>31</v>
      </c>
      <c r="R1576" s="36">
        <v>0.4</v>
      </c>
      <c r="S1576" s="36">
        <v>0.3</v>
      </c>
    </row>
    <row r="1577" spans="16:19" ht="15.5">
      <c r="P1577" s="11" t="s">
        <v>1006</v>
      </c>
      <c r="Q1577" s="11" t="s">
        <v>82</v>
      </c>
      <c r="R1577" s="36">
        <v>-7.3</v>
      </c>
      <c r="S1577" s="36">
        <v>1.9</v>
      </c>
    </row>
    <row r="1578" spans="16:19" ht="15.5">
      <c r="P1578" s="11" t="s">
        <v>1007</v>
      </c>
      <c r="Q1578" s="11" t="s">
        <v>144</v>
      </c>
      <c r="R1578" s="36">
        <v>-4.9000000000000004</v>
      </c>
      <c r="S1578" s="36">
        <v>7.5</v>
      </c>
    </row>
    <row r="1579" spans="16:19" ht="15.5">
      <c r="P1579" s="11" t="s">
        <v>1008</v>
      </c>
      <c r="Q1579" s="11" t="s">
        <v>52</v>
      </c>
      <c r="R1579" s="36">
        <v>-8</v>
      </c>
      <c r="S1579" s="36">
        <v>2.2999999999999998</v>
      </c>
    </row>
    <row r="1580" spans="16:19" ht="15.5">
      <c r="P1580" s="11" t="s">
        <v>1009</v>
      </c>
      <c r="Q1580" s="11" t="s">
        <v>50</v>
      </c>
      <c r="R1580" s="36">
        <v>-1</v>
      </c>
      <c r="S1580" s="36">
        <v>0.9</v>
      </c>
    </row>
    <row r="1581" spans="16:19" ht="15.5">
      <c r="P1581" s="11" t="s">
        <v>1010</v>
      </c>
      <c r="Q1581" s="11" t="s">
        <v>48</v>
      </c>
      <c r="R1581" s="36">
        <v>35.4</v>
      </c>
      <c r="S1581" s="36">
        <v>-0.2</v>
      </c>
    </row>
    <row r="1582" spans="16:19" ht="15.5">
      <c r="P1582" s="11" t="s">
        <v>1010</v>
      </c>
      <c r="Q1582" s="11" t="s">
        <v>55</v>
      </c>
      <c r="R1582" s="36">
        <v>-3.3</v>
      </c>
      <c r="S1582" s="36">
        <v>3.9</v>
      </c>
    </row>
    <row r="1583" spans="16:19" ht="15.5">
      <c r="P1583" s="11" t="s">
        <v>1011</v>
      </c>
      <c r="Q1583" s="11" t="s">
        <v>23</v>
      </c>
      <c r="R1583" s="36">
        <v>-2.1</v>
      </c>
      <c r="S1583" s="36">
        <v>0.5</v>
      </c>
    </row>
    <row r="1584" spans="16:19" ht="15.5">
      <c r="P1584" s="11" t="s">
        <v>1012</v>
      </c>
      <c r="Q1584" s="11" t="s">
        <v>56</v>
      </c>
      <c r="R1584" s="36">
        <v>-22</v>
      </c>
      <c r="S1584" s="36">
        <v>0.4</v>
      </c>
    </row>
    <row r="1585" spans="16:19" ht="15.5">
      <c r="P1585" s="11" t="s">
        <v>1013</v>
      </c>
      <c r="Q1585" s="11" t="s">
        <v>93</v>
      </c>
      <c r="R1585" s="36">
        <v>0.8</v>
      </c>
      <c r="S1585" s="36">
        <v>0.5</v>
      </c>
    </row>
    <row r="1586" spans="16:19" ht="15.5">
      <c r="P1586" s="11" t="s">
        <v>1014</v>
      </c>
      <c r="Q1586" s="11" t="s">
        <v>82</v>
      </c>
      <c r="R1586" s="36">
        <v>3.7</v>
      </c>
      <c r="S1586" s="36">
        <v>0.4</v>
      </c>
    </row>
    <row r="1587" spans="16:19" ht="15.5">
      <c r="P1587" s="11" t="s">
        <v>1015</v>
      </c>
      <c r="Q1587" s="11" t="s">
        <v>29</v>
      </c>
      <c r="R1587" s="36">
        <v>-0.4</v>
      </c>
      <c r="S1587" s="36">
        <v>-0.1</v>
      </c>
    </row>
    <row r="1588" spans="16:19" ht="15.5">
      <c r="P1588" s="11" t="s">
        <v>1015</v>
      </c>
      <c r="Q1588" s="11" t="s">
        <v>25</v>
      </c>
      <c r="R1588" s="36">
        <v>3.8</v>
      </c>
      <c r="S1588" s="36">
        <v>1.2</v>
      </c>
    </row>
    <row r="1589" spans="16:19" ht="15.5">
      <c r="P1589" s="11" t="s">
        <v>1016</v>
      </c>
      <c r="Q1589" s="11" t="s">
        <v>71</v>
      </c>
      <c r="R1589" s="36">
        <v>-4</v>
      </c>
      <c r="S1589" s="36">
        <v>0</v>
      </c>
    </row>
    <row r="1590" spans="16:19" ht="15.5">
      <c r="P1590" s="11" t="s">
        <v>1017</v>
      </c>
      <c r="Q1590" s="11" t="s">
        <v>71</v>
      </c>
      <c r="R1590" s="36">
        <v>-3.9</v>
      </c>
      <c r="S1590" s="36">
        <v>0.7</v>
      </c>
    </row>
    <row r="1591" spans="16:19" ht="15.5">
      <c r="P1591" s="11" t="s">
        <v>1018</v>
      </c>
      <c r="Q1591" s="11" t="s">
        <v>36</v>
      </c>
      <c r="R1591" s="36">
        <v>-3.2</v>
      </c>
      <c r="S1591" s="36">
        <v>-0.2</v>
      </c>
    </row>
    <row r="1592" spans="16:19" ht="15.5">
      <c r="P1592" s="11" t="s">
        <v>1019</v>
      </c>
      <c r="Q1592" s="11" t="s">
        <v>52</v>
      </c>
      <c r="R1592" s="36">
        <v>8.1</v>
      </c>
      <c r="S1592" s="36">
        <v>0.3</v>
      </c>
    </row>
    <row r="1593" spans="16:19" ht="15.5">
      <c r="P1593" s="11" t="s">
        <v>1020</v>
      </c>
      <c r="Q1593" s="11" t="s">
        <v>773</v>
      </c>
      <c r="R1593" s="36">
        <v>-3.6</v>
      </c>
      <c r="S1593" s="36">
        <v>3.8</v>
      </c>
    </row>
    <row r="1594" spans="16:19" ht="15.5">
      <c r="P1594" s="11" t="s">
        <v>1021</v>
      </c>
      <c r="Q1594" s="11" t="s">
        <v>50</v>
      </c>
      <c r="R1594" s="36">
        <v>15.1</v>
      </c>
      <c r="S1594" s="36">
        <v>0.9</v>
      </c>
    </row>
    <row r="1595" spans="16:19" ht="15.5">
      <c r="P1595" s="11" t="s">
        <v>1022</v>
      </c>
      <c r="Q1595" s="11" t="s">
        <v>525</v>
      </c>
      <c r="R1595" s="36">
        <v>-5.7</v>
      </c>
      <c r="S1595" s="36">
        <v>5</v>
      </c>
    </row>
    <row r="1596" spans="16:19" ht="15.5">
      <c r="P1596" s="11" t="s">
        <v>1023</v>
      </c>
      <c r="Q1596" s="11" t="s">
        <v>25</v>
      </c>
      <c r="R1596" s="36">
        <v>26.2</v>
      </c>
      <c r="S1596" s="36">
        <v>0.7</v>
      </c>
    </row>
    <row r="1597" spans="16:19" ht="15.5">
      <c r="P1597" s="11" t="s">
        <v>1024</v>
      </c>
      <c r="Q1597" s="11" t="s">
        <v>525</v>
      </c>
      <c r="R1597" s="36">
        <v>-3.8</v>
      </c>
      <c r="S1597" s="36">
        <v>2.7</v>
      </c>
    </row>
    <row r="1598" spans="16:19" ht="15.5">
      <c r="P1598" s="11" t="s">
        <v>1025</v>
      </c>
      <c r="Q1598" s="11" t="s">
        <v>30</v>
      </c>
      <c r="R1598" s="36">
        <v>-16.7</v>
      </c>
      <c r="S1598" s="36">
        <v>0.2</v>
      </c>
    </row>
    <row r="1599" spans="16:19" ht="15.5">
      <c r="P1599" s="11" t="s">
        <v>1026</v>
      </c>
      <c r="Q1599" s="11" t="s">
        <v>55</v>
      </c>
      <c r="R1599" s="36">
        <v>-13.5</v>
      </c>
      <c r="S1599" s="36">
        <v>11.2</v>
      </c>
    </row>
    <row r="1600" spans="16:19" ht="15.5">
      <c r="P1600" s="11" t="s">
        <v>1027</v>
      </c>
      <c r="Q1600" s="11" t="s">
        <v>59</v>
      </c>
      <c r="R1600" s="36">
        <v>9</v>
      </c>
      <c r="S1600" s="36">
        <v>0.4</v>
      </c>
    </row>
    <row r="1601" spans="16:19" ht="15.5">
      <c r="P1601" s="11" t="s">
        <v>1028</v>
      </c>
      <c r="Q1601" s="11" t="s">
        <v>21</v>
      </c>
      <c r="R1601" s="36">
        <v>10</v>
      </c>
      <c r="S1601" s="36">
        <v>1.2</v>
      </c>
    </row>
    <row r="1602" spans="16:19" ht="15.5">
      <c r="P1602" s="11" t="s">
        <v>1029</v>
      </c>
      <c r="Q1602" s="11" t="s">
        <v>233</v>
      </c>
      <c r="R1602" s="36">
        <v>-2.8</v>
      </c>
      <c r="S1602" s="36">
        <v>2.6</v>
      </c>
    </row>
    <row r="1603" spans="16:19" ht="15.5">
      <c r="P1603" s="11" t="s">
        <v>1030</v>
      </c>
      <c r="Q1603" s="11" t="s">
        <v>25</v>
      </c>
      <c r="R1603" s="36">
        <v>-15</v>
      </c>
      <c r="S1603" s="36">
        <v>2.7</v>
      </c>
    </row>
    <row r="1604" spans="16:19" ht="15.5">
      <c r="P1604" s="11" t="s">
        <v>1031</v>
      </c>
      <c r="Q1604" s="11" t="s">
        <v>96</v>
      </c>
      <c r="R1604" s="36">
        <v>8.1</v>
      </c>
      <c r="S1604" s="36">
        <v>0.7</v>
      </c>
    </row>
    <row r="1605" spans="16:19" ht="15.5">
      <c r="P1605" s="11" t="s">
        <v>1031</v>
      </c>
      <c r="Q1605" s="11" t="s">
        <v>35</v>
      </c>
      <c r="R1605" s="36">
        <v>2.2000000000000002</v>
      </c>
      <c r="S1605" s="36">
        <v>1.3</v>
      </c>
    </row>
    <row r="1606" spans="16:19" ht="15.5">
      <c r="P1606" s="11" t="s">
        <v>1031</v>
      </c>
      <c r="Q1606" s="11" t="s">
        <v>30</v>
      </c>
      <c r="R1606" s="36">
        <v>-0.6</v>
      </c>
      <c r="S1606" s="36">
        <v>0.6</v>
      </c>
    </row>
    <row r="1607" spans="16:19" ht="15.5">
      <c r="P1607" s="11" t="s">
        <v>1031</v>
      </c>
      <c r="Q1607" s="11" t="s">
        <v>36</v>
      </c>
      <c r="R1607" s="36">
        <v>-8.5</v>
      </c>
      <c r="S1607" s="36">
        <v>0.1</v>
      </c>
    </row>
    <row r="1608" spans="16:19" ht="15.5">
      <c r="P1608" s="11" t="s">
        <v>1031</v>
      </c>
      <c r="Q1608" s="11" t="s">
        <v>82</v>
      </c>
      <c r="R1608" s="36">
        <v>-14.2</v>
      </c>
      <c r="S1608" s="36">
        <v>0.5</v>
      </c>
    </row>
    <row r="1609" spans="16:19" ht="15.5">
      <c r="P1609" s="11" t="s">
        <v>1032</v>
      </c>
      <c r="Q1609" s="11" t="s">
        <v>27</v>
      </c>
      <c r="R1609" s="36">
        <v>6.3</v>
      </c>
      <c r="S1609" s="36">
        <v>0.2</v>
      </c>
    </row>
    <row r="1610" spans="16:19" ht="15.5">
      <c r="P1610" s="11" t="s">
        <v>1033</v>
      </c>
      <c r="Q1610" s="11" t="s">
        <v>55</v>
      </c>
      <c r="R1610" s="36">
        <v>-2.1</v>
      </c>
      <c r="S1610" s="36">
        <v>1</v>
      </c>
    </row>
    <row r="1611" spans="16:19" ht="15.5">
      <c r="P1611" s="11" t="s">
        <v>1034</v>
      </c>
      <c r="Q1611" s="11" t="s">
        <v>140</v>
      </c>
      <c r="R1611" s="36">
        <v>-6.3</v>
      </c>
      <c r="S1611" s="36">
        <v>-0.1</v>
      </c>
    </row>
    <row r="1612" spans="16:19" ht="15.5">
      <c r="P1612" s="11" t="s">
        <v>1035</v>
      </c>
      <c r="Q1612" s="11" t="s">
        <v>46</v>
      </c>
      <c r="R1612" s="36">
        <v>4.5</v>
      </c>
      <c r="S1612" s="36">
        <v>1.1000000000000001</v>
      </c>
    </row>
    <row r="1613" spans="16:19" ht="15.5">
      <c r="P1613" s="11" t="s">
        <v>1036</v>
      </c>
      <c r="Q1613" s="11" t="s">
        <v>35</v>
      </c>
      <c r="R1613" s="36">
        <v>-3.9</v>
      </c>
      <c r="S1613" s="36">
        <v>0</v>
      </c>
    </row>
    <row r="1614" spans="16:19" ht="15.5">
      <c r="P1614" s="11" t="s">
        <v>1036</v>
      </c>
      <c r="Q1614" s="11" t="s">
        <v>38</v>
      </c>
      <c r="R1614" s="36">
        <v>-2.6</v>
      </c>
      <c r="S1614" s="36">
        <v>0.1</v>
      </c>
    </row>
    <row r="1615" spans="16:19" ht="15.5">
      <c r="P1615" s="11" t="s">
        <v>1036</v>
      </c>
      <c r="Q1615" s="11" t="s">
        <v>31</v>
      </c>
      <c r="R1615" s="36">
        <v>-6.4</v>
      </c>
      <c r="S1615" s="36">
        <v>-0.1</v>
      </c>
    </row>
    <row r="1616" spans="16:19" ht="15.5">
      <c r="P1616" s="11" t="s">
        <v>1037</v>
      </c>
      <c r="Q1616" s="11" t="s">
        <v>46</v>
      </c>
      <c r="R1616" s="36">
        <v>-23.3</v>
      </c>
      <c r="S1616" s="36">
        <v>10.3</v>
      </c>
    </row>
    <row r="1617" spans="16:19" ht="15.5">
      <c r="P1617" s="11" t="s">
        <v>1038</v>
      </c>
      <c r="Q1617" s="11" t="s">
        <v>30</v>
      </c>
      <c r="R1617" s="36">
        <v>-4.7</v>
      </c>
      <c r="S1617" s="36">
        <v>0.8</v>
      </c>
    </row>
    <row r="1618" spans="16:19" ht="15.5">
      <c r="P1618" s="11" t="s">
        <v>1039</v>
      </c>
      <c r="Q1618" s="11" t="s">
        <v>82</v>
      </c>
      <c r="R1618" s="36">
        <v>-15.1</v>
      </c>
      <c r="S1618" s="36">
        <v>0.5</v>
      </c>
    </row>
    <row r="1619" spans="16:19" ht="15.5">
      <c r="P1619" s="11" t="s">
        <v>1040</v>
      </c>
      <c r="Q1619" s="11" t="s">
        <v>25</v>
      </c>
      <c r="R1619" s="36">
        <v>-12.3</v>
      </c>
      <c r="S1619" s="36">
        <v>2.7</v>
      </c>
    </row>
    <row r="1620" spans="16:19" ht="15.5">
      <c r="P1620" s="11" t="s">
        <v>1041</v>
      </c>
      <c r="Q1620" s="11" t="s">
        <v>144</v>
      </c>
      <c r="R1620" s="36">
        <v>-2.1</v>
      </c>
      <c r="S1620" s="36">
        <v>5.3</v>
      </c>
    </row>
    <row r="1621" spans="16:19" ht="15.5">
      <c r="P1621" s="11" t="s">
        <v>1042</v>
      </c>
      <c r="Q1621" s="11" t="s">
        <v>50</v>
      </c>
      <c r="R1621" s="36">
        <v>-10.5</v>
      </c>
      <c r="S1621" s="36">
        <v>1.1000000000000001</v>
      </c>
    </row>
    <row r="1622" spans="16:19" ht="15.5">
      <c r="P1622" s="11" t="s">
        <v>1042</v>
      </c>
      <c r="Q1622" s="11" t="s">
        <v>39</v>
      </c>
      <c r="R1622" s="36">
        <v>3.4</v>
      </c>
      <c r="S1622" s="36">
        <v>2.5</v>
      </c>
    </row>
    <row r="1623" spans="16:19" ht="15.5">
      <c r="P1623" s="11" t="s">
        <v>1042</v>
      </c>
      <c r="Q1623" s="11" t="s">
        <v>25</v>
      </c>
      <c r="R1623" s="36">
        <v>-6.8</v>
      </c>
      <c r="S1623" s="36">
        <v>1.7</v>
      </c>
    </row>
    <row r="1624" spans="16:19" ht="15.5">
      <c r="P1624" s="11" t="s">
        <v>1043</v>
      </c>
      <c r="Q1624" s="11" t="s">
        <v>39</v>
      </c>
      <c r="R1624" s="36">
        <v>-3.3</v>
      </c>
      <c r="S1624" s="36">
        <v>0.3</v>
      </c>
    </row>
    <row r="1625" spans="16:19" ht="15.5">
      <c r="P1625" s="11" t="s">
        <v>1043</v>
      </c>
      <c r="Q1625" s="11" t="s">
        <v>25</v>
      </c>
      <c r="R1625" s="36">
        <v>13.8</v>
      </c>
      <c r="S1625" s="36">
        <v>0.8</v>
      </c>
    </row>
    <row r="1626" spans="16:19" ht="15.5">
      <c r="P1626" s="11" t="s">
        <v>1044</v>
      </c>
      <c r="Q1626" s="11" t="s">
        <v>25</v>
      </c>
      <c r="R1626" s="36">
        <v>-2</v>
      </c>
      <c r="S1626" s="36">
        <v>1</v>
      </c>
    </row>
    <row r="1627" spans="16:19" ht="15.5">
      <c r="P1627" s="11" t="s">
        <v>1045</v>
      </c>
      <c r="Q1627" s="11" t="s">
        <v>31</v>
      </c>
      <c r="R1627" s="36">
        <v>-7</v>
      </c>
      <c r="S1627" s="36">
        <v>0.1</v>
      </c>
    </row>
    <row r="1628" spans="16:19" ht="15.5">
      <c r="P1628" s="11" t="s">
        <v>1046</v>
      </c>
      <c r="Q1628" s="11" t="s">
        <v>36</v>
      </c>
      <c r="R1628" s="36">
        <v>-18.8</v>
      </c>
      <c r="S1628" s="36">
        <v>1.5</v>
      </c>
    </row>
    <row r="1629" spans="16:19" ht="15.5">
      <c r="P1629" s="11" t="s">
        <v>1047</v>
      </c>
      <c r="Q1629" s="11" t="s">
        <v>82</v>
      </c>
      <c r="R1629" s="36">
        <v>-8.3000000000000007</v>
      </c>
      <c r="S1629" s="36">
        <v>2</v>
      </c>
    </row>
    <row r="1630" spans="16:19" ht="15.5">
      <c r="P1630" s="11" t="s">
        <v>1048</v>
      </c>
      <c r="Q1630" s="11" t="s">
        <v>294</v>
      </c>
      <c r="R1630" s="36">
        <v>25.7</v>
      </c>
      <c r="S1630" s="36">
        <v>-0.2</v>
      </c>
    </row>
    <row r="1631" spans="16:19" ht="15.5">
      <c r="P1631" s="11" t="s">
        <v>1049</v>
      </c>
      <c r="Q1631" s="11" t="s">
        <v>59</v>
      </c>
      <c r="R1631" s="36">
        <v>-2.8</v>
      </c>
      <c r="S1631" s="36">
        <v>4.5999999999999996</v>
      </c>
    </row>
    <row r="1632" spans="16:19" ht="15.5">
      <c r="P1632" s="11" t="s">
        <v>1050</v>
      </c>
      <c r="Q1632" s="11" t="s">
        <v>81</v>
      </c>
      <c r="R1632" s="36">
        <v>-4.2</v>
      </c>
      <c r="S1632" s="36">
        <v>-0.2</v>
      </c>
    </row>
    <row r="1633" spans="16:19" ht="15.5">
      <c r="P1633" s="11" t="s">
        <v>1051</v>
      </c>
      <c r="Q1633" s="11" t="s">
        <v>64</v>
      </c>
      <c r="R1633" s="36">
        <v>-9.1</v>
      </c>
      <c r="S1633" s="36">
        <v>0.4</v>
      </c>
    </row>
    <row r="1634" spans="16:19" ht="15.5">
      <c r="P1634" s="11" t="s">
        <v>1052</v>
      </c>
      <c r="Q1634" s="11" t="s">
        <v>118</v>
      </c>
      <c r="R1634" s="36">
        <v>4.8</v>
      </c>
      <c r="S1634" s="36">
        <v>1.1000000000000001</v>
      </c>
    </row>
    <row r="1635" spans="16:19" ht="15.5">
      <c r="P1635" s="11" t="s">
        <v>1053</v>
      </c>
      <c r="Q1635" s="11" t="s">
        <v>59</v>
      </c>
      <c r="R1635" s="36">
        <v>2.5</v>
      </c>
      <c r="S1635" s="36">
        <v>1.6</v>
      </c>
    </row>
    <row r="1636" spans="16:19" ht="15.5">
      <c r="P1636" s="11" t="s">
        <v>1054</v>
      </c>
      <c r="Q1636" s="11" t="s">
        <v>82</v>
      </c>
      <c r="R1636" s="36">
        <v>-35.200000000000003</v>
      </c>
      <c r="S1636" s="36">
        <v>2.9</v>
      </c>
    </row>
    <row r="1637" spans="16:19" ht="15.5">
      <c r="P1637" s="11" t="s">
        <v>1055</v>
      </c>
      <c r="Q1637" s="11" t="s">
        <v>96</v>
      </c>
      <c r="R1637" s="36">
        <v>27.3</v>
      </c>
      <c r="S1637" s="36">
        <v>0.3</v>
      </c>
    </row>
    <row r="1638" spans="16:19" ht="15.5">
      <c r="P1638" s="11" t="s">
        <v>1055</v>
      </c>
      <c r="Q1638" s="11" t="s">
        <v>21</v>
      </c>
      <c r="R1638" s="36">
        <v>11.5</v>
      </c>
      <c r="S1638" s="36">
        <v>1.3</v>
      </c>
    </row>
    <row r="1639" spans="16:19" ht="15.5">
      <c r="P1639" s="11" t="s">
        <v>1056</v>
      </c>
      <c r="Q1639" s="11" t="s">
        <v>41</v>
      </c>
      <c r="R1639" s="36">
        <v>2.6</v>
      </c>
      <c r="S1639" s="36">
        <v>0.5</v>
      </c>
    </row>
    <row r="1640" spans="16:19" ht="15.5">
      <c r="P1640" s="11" t="s">
        <v>1057</v>
      </c>
      <c r="Q1640" s="11" t="s">
        <v>59</v>
      </c>
      <c r="R1640" s="36">
        <v>7.8</v>
      </c>
      <c r="S1640" s="36">
        <v>0.5</v>
      </c>
    </row>
    <row r="1641" spans="16:19" ht="15.5">
      <c r="P1641" s="11" t="s">
        <v>1058</v>
      </c>
      <c r="Q1641" s="11" t="s">
        <v>160</v>
      </c>
      <c r="R1641" s="36">
        <v>-11.6</v>
      </c>
      <c r="S1641" s="36">
        <v>-0.1</v>
      </c>
    </row>
    <row r="1642" spans="16:19" ht="15.5">
      <c r="P1642" s="11" t="s">
        <v>1059</v>
      </c>
      <c r="Q1642" s="11" t="s">
        <v>34</v>
      </c>
      <c r="R1642" s="36">
        <v>-3.6</v>
      </c>
      <c r="S1642" s="36">
        <v>0.7</v>
      </c>
    </row>
    <row r="1643" spans="16:19" ht="15.5">
      <c r="P1643" s="11" t="s">
        <v>1060</v>
      </c>
      <c r="Q1643" s="11" t="s">
        <v>96</v>
      </c>
      <c r="R1643" s="36">
        <v>10.9</v>
      </c>
      <c r="S1643" s="36">
        <v>0.1</v>
      </c>
    </row>
    <row r="1644" spans="16:19" ht="15.5">
      <c r="P1644" s="11" t="s">
        <v>1061</v>
      </c>
      <c r="Q1644" s="11" t="s">
        <v>29</v>
      </c>
      <c r="R1644" s="36">
        <v>-1.7</v>
      </c>
      <c r="S1644" s="36">
        <v>0.6</v>
      </c>
    </row>
    <row r="1645" spans="16:19" ht="15.5">
      <c r="P1645" s="11" t="s">
        <v>1061</v>
      </c>
      <c r="Q1645" s="11" t="s">
        <v>140</v>
      </c>
      <c r="R1645" s="36">
        <v>-10.4</v>
      </c>
      <c r="S1645" s="36">
        <v>0</v>
      </c>
    </row>
    <row r="1646" spans="16:19" ht="15.5">
      <c r="P1646" s="11" t="s">
        <v>1062</v>
      </c>
      <c r="Q1646" s="11" t="s">
        <v>48</v>
      </c>
      <c r="R1646" s="36">
        <v>9.4</v>
      </c>
      <c r="S1646" s="36">
        <v>1</v>
      </c>
    </row>
    <row r="1647" spans="16:19" ht="15.5">
      <c r="P1647" s="11" t="s">
        <v>1063</v>
      </c>
      <c r="Q1647" s="11" t="s">
        <v>40</v>
      </c>
      <c r="R1647" s="36">
        <v>4</v>
      </c>
      <c r="S1647" s="36">
        <v>2</v>
      </c>
    </row>
    <row r="1648" spans="16:19" ht="15.5">
      <c r="P1648" s="11" t="s">
        <v>1064</v>
      </c>
      <c r="Q1648" s="11" t="s">
        <v>48</v>
      </c>
      <c r="R1648" s="36">
        <v>18.3</v>
      </c>
      <c r="S1648" s="36">
        <v>1.6</v>
      </c>
    </row>
    <row r="1649" spans="16:19" ht="15.5">
      <c r="P1649" s="11" t="s">
        <v>1065</v>
      </c>
      <c r="Q1649" s="11" t="s">
        <v>31</v>
      </c>
      <c r="R1649" s="36">
        <v>2.7</v>
      </c>
      <c r="S1649" s="36">
        <v>0.8</v>
      </c>
    </row>
    <row r="1650" spans="16:19" ht="15.5">
      <c r="P1650" s="11" t="s">
        <v>1066</v>
      </c>
      <c r="Q1650" s="11" t="s">
        <v>31</v>
      </c>
      <c r="R1650" s="36">
        <v>-5.6</v>
      </c>
      <c r="S1650" s="36">
        <v>3.5</v>
      </c>
    </row>
    <row r="1651" spans="16:19" ht="15.5">
      <c r="P1651" s="11" t="s">
        <v>1067</v>
      </c>
      <c r="Q1651" s="11" t="s">
        <v>31</v>
      </c>
      <c r="R1651" s="36">
        <v>-3.8</v>
      </c>
      <c r="S1651" s="36">
        <v>0.1</v>
      </c>
    </row>
    <row r="1652" spans="16:19" ht="15.5">
      <c r="P1652" s="11" t="s">
        <v>1068</v>
      </c>
      <c r="Q1652" s="11" t="s">
        <v>36</v>
      </c>
      <c r="R1652" s="36">
        <v>-1.8</v>
      </c>
      <c r="S1652" s="36">
        <v>2.2000000000000002</v>
      </c>
    </row>
    <row r="1653" spans="16:19" ht="15.5">
      <c r="P1653" s="11" t="s">
        <v>1069</v>
      </c>
      <c r="Q1653" s="11" t="s">
        <v>29</v>
      </c>
      <c r="R1653" s="36">
        <v>14</v>
      </c>
      <c r="S1653" s="36">
        <v>0.3</v>
      </c>
    </row>
    <row r="1654" spans="16:19" ht="15.5">
      <c r="P1654" s="11" t="s">
        <v>1070</v>
      </c>
      <c r="Q1654" s="11" t="s">
        <v>46</v>
      </c>
      <c r="R1654" s="36">
        <v>-0.3</v>
      </c>
      <c r="S1654" s="36">
        <v>4.5</v>
      </c>
    </row>
    <row r="1655" spans="16:19" ht="15.5">
      <c r="P1655" s="11" t="s">
        <v>1071</v>
      </c>
      <c r="Q1655" s="11" t="s">
        <v>55</v>
      </c>
      <c r="R1655" s="36">
        <v>-3.5</v>
      </c>
      <c r="S1655" s="36">
        <v>3.9</v>
      </c>
    </row>
    <row r="1656" spans="16:19" ht="15.5">
      <c r="P1656" s="11" t="s">
        <v>1071</v>
      </c>
      <c r="Q1656" s="11" t="s">
        <v>41</v>
      </c>
      <c r="R1656" s="36">
        <v>0.2</v>
      </c>
      <c r="S1656" s="36">
        <v>0.4</v>
      </c>
    </row>
    <row r="1657" spans="16:19" ht="15.5">
      <c r="P1657" s="11" t="s">
        <v>1072</v>
      </c>
      <c r="Q1657" s="11" t="s">
        <v>55</v>
      </c>
      <c r="R1657" s="36">
        <v>-9.3000000000000007</v>
      </c>
      <c r="S1657" s="36">
        <v>4.5</v>
      </c>
    </row>
    <row r="1658" spans="16:19" ht="15.5">
      <c r="P1658" s="11" t="s">
        <v>1073</v>
      </c>
      <c r="Q1658" s="11" t="s">
        <v>50</v>
      </c>
      <c r="R1658" s="36">
        <v>-5.5</v>
      </c>
      <c r="S1658" s="36">
        <v>-0.3</v>
      </c>
    </row>
    <row r="1659" spans="16:19" ht="15.5">
      <c r="P1659" s="11" t="s">
        <v>1074</v>
      </c>
      <c r="Q1659" s="11" t="s">
        <v>55</v>
      </c>
      <c r="R1659" s="36">
        <v>1.9</v>
      </c>
      <c r="S1659" s="36">
        <v>1.4</v>
      </c>
    </row>
    <row r="1660" spans="16:19" ht="15.5">
      <c r="P1660" s="11" t="s">
        <v>1075</v>
      </c>
      <c r="Q1660" s="11" t="s">
        <v>52</v>
      </c>
      <c r="R1660" s="36">
        <v>-5.6</v>
      </c>
      <c r="S1660" s="36">
        <v>4.5</v>
      </c>
    </row>
    <row r="1661" spans="16:19" ht="15.5">
      <c r="P1661" s="11" t="s">
        <v>1075</v>
      </c>
      <c r="Q1661" s="11" t="s">
        <v>48</v>
      </c>
      <c r="R1661" s="36">
        <v>2.2999999999999998</v>
      </c>
      <c r="S1661" s="36">
        <v>10.3</v>
      </c>
    </row>
    <row r="1662" spans="16:19" ht="15.5">
      <c r="P1662" s="11" t="s">
        <v>1075</v>
      </c>
      <c r="Q1662" s="11" t="s">
        <v>35</v>
      </c>
      <c r="R1662" s="36">
        <v>-4.0999999999999996</v>
      </c>
      <c r="S1662" s="36">
        <v>0.4</v>
      </c>
    </row>
    <row r="1663" spans="16:19" ht="15.5">
      <c r="P1663" s="11" t="s">
        <v>1075</v>
      </c>
      <c r="Q1663" s="11" t="s">
        <v>50</v>
      </c>
      <c r="R1663" s="36">
        <v>7.3</v>
      </c>
      <c r="S1663" s="36">
        <v>5.5</v>
      </c>
    </row>
    <row r="1664" spans="16:19" ht="15.5">
      <c r="P1664" s="11" t="s">
        <v>1075</v>
      </c>
      <c r="Q1664" s="11" t="s">
        <v>55</v>
      </c>
      <c r="R1664" s="36">
        <v>-1.6</v>
      </c>
      <c r="S1664" s="36">
        <v>2.1</v>
      </c>
    </row>
    <row r="1665" spans="16:19" ht="15.5">
      <c r="P1665" s="11" t="s">
        <v>1075</v>
      </c>
      <c r="Q1665" s="11" t="s">
        <v>82</v>
      </c>
      <c r="R1665" s="36">
        <v>4</v>
      </c>
      <c r="S1665" s="36">
        <v>-0.1</v>
      </c>
    </row>
    <row r="1666" spans="16:19" ht="15.5">
      <c r="P1666" s="11" t="s">
        <v>1075</v>
      </c>
      <c r="Q1666" s="11" t="s">
        <v>25</v>
      </c>
      <c r="R1666" s="36">
        <v>13.5</v>
      </c>
      <c r="S1666" s="36">
        <v>1.4</v>
      </c>
    </row>
    <row r="1667" spans="16:19" ht="15.5">
      <c r="P1667" s="11" t="s">
        <v>1075</v>
      </c>
      <c r="Q1667" s="11" t="s">
        <v>43</v>
      </c>
      <c r="R1667" s="36">
        <v>1.6</v>
      </c>
      <c r="S1667" s="36">
        <v>0.6</v>
      </c>
    </row>
    <row r="1668" spans="16:19" ht="15.5">
      <c r="P1668" s="11" t="s">
        <v>1076</v>
      </c>
      <c r="Q1668" s="11" t="s">
        <v>21</v>
      </c>
      <c r="R1668" s="36">
        <v>-8.6</v>
      </c>
      <c r="S1668" s="36">
        <v>0.5</v>
      </c>
    </row>
    <row r="1669" spans="16:19" ht="15.5">
      <c r="P1669" s="11" t="s">
        <v>1077</v>
      </c>
      <c r="Q1669" s="11" t="s">
        <v>30</v>
      </c>
      <c r="R1669" s="36">
        <v>-14</v>
      </c>
      <c r="S1669" s="36">
        <v>-0.3</v>
      </c>
    </row>
    <row r="1670" spans="16:19" ht="15.5">
      <c r="P1670" s="11" t="s">
        <v>1078</v>
      </c>
      <c r="Q1670" s="11" t="s">
        <v>55</v>
      </c>
      <c r="R1670" s="36">
        <v>-8.9</v>
      </c>
      <c r="S1670" s="36">
        <v>0.9</v>
      </c>
    </row>
    <row r="1671" spans="16:19" ht="15.5">
      <c r="P1671" s="11" t="s">
        <v>1078</v>
      </c>
      <c r="Q1671" s="11" t="s">
        <v>43</v>
      </c>
      <c r="R1671" s="36">
        <v>4.0999999999999996</v>
      </c>
      <c r="S1671" s="36">
        <v>0.2</v>
      </c>
    </row>
    <row r="1672" spans="16:19" ht="15.5">
      <c r="P1672" s="11" t="s">
        <v>1079</v>
      </c>
      <c r="Q1672" s="11" t="s">
        <v>23</v>
      </c>
      <c r="R1672" s="36">
        <v>-5.6</v>
      </c>
      <c r="S1672" s="36">
        <v>2.5</v>
      </c>
    </row>
    <row r="1673" spans="16:19" ht="15.5">
      <c r="P1673" s="11" t="s">
        <v>1080</v>
      </c>
      <c r="Q1673" s="11" t="s">
        <v>71</v>
      </c>
      <c r="R1673" s="36">
        <v>2.2000000000000002</v>
      </c>
      <c r="S1673" s="36">
        <v>0.1</v>
      </c>
    </row>
    <row r="1674" spans="16:19" ht="15.5">
      <c r="P1674" s="11" t="s">
        <v>1080</v>
      </c>
      <c r="Q1674" s="11" t="s">
        <v>30</v>
      </c>
      <c r="R1674" s="36">
        <v>1.8</v>
      </c>
      <c r="S1674" s="36">
        <v>0.2</v>
      </c>
    </row>
    <row r="1675" spans="16:19" ht="15.5">
      <c r="P1675" s="11" t="s">
        <v>1080</v>
      </c>
      <c r="Q1675" s="11" t="s">
        <v>31</v>
      </c>
      <c r="R1675" s="36">
        <v>0.2</v>
      </c>
      <c r="S1675" s="36">
        <v>0.1</v>
      </c>
    </row>
    <row r="1676" spans="16:19" ht="15.5">
      <c r="P1676" s="11" t="s">
        <v>1081</v>
      </c>
      <c r="Q1676" s="11" t="s">
        <v>48</v>
      </c>
      <c r="R1676" s="36">
        <v>19.100000000000001</v>
      </c>
      <c r="S1676" s="36">
        <v>15.8</v>
      </c>
    </row>
    <row r="1677" spans="16:19" ht="15.5">
      <c r="P1677" s="11" t="s">
        <v>1081</v>
      </c>
      <c r="Q1677" s="11" t="s">
        <v>59</v>
      </c>
      <c r="R1677" s="36">
        <v>3.4</v>
      </c>
      <c r="S1677" s="36">
        <v>0.6</v>
      </c>
    </row>
    <row r="1678" spans="16:19" ht="15.5">
      <c r="P1678" s="11" t="s">
        <v>1082</v>
      </c>
      <c r="Q1678" s="11" t="s">
        <v>55</v>
      </c>
      <c r="R1678" s="36">
        <v>-5.0999999999999996</v>
      </c>
      <c r="S1678" s="36">
        <v>0.7</v>
      </c>
    </row>
    <row r="1679" spans="16:19" ht="15.5">
      <c r="P1679" s="11" t="s">
        <v>1083</v>
      </c>
      <c r="Q1679" s="11" t="s">
        <v>33</v>
      </c>
      <c r="R1679" s="36">
        <v>4.3</v>
      </c>
      <c r="S1679" s="36">
        <v>0.1</v>
      </c>
    </row>
    <row r="1680" spans="16:19" ht="15.5">
      <c r="P1680" s="11" t="s">
        <v>1083</v>
      </c>
      <c r="Q1680" s="11" t="s">
        <v>182</v>
      </c>
      <c r="R1680" s="36">
        <v>-1.7</v>
      </c>
      <c r="S1680" s="36">
        <v>5.7</v>
      </c>
    </row>
    <row r="1681" spans="16:19" ht="15.5">
      <c r="P1681" s="11" t="s">
        <v>1084</v>
      </c>
      <c r="Q1681" s="11" t="s">
        <v>37</v>
      </c>
      <c r="R1681" s="36">
        <v>-3.2</v>
      </c>
      <c r="S1681" s="36">
        <v>3</v>
      </c>
    </row>
    <row r="1682" spans="16:19" ht="15.5">
      <c r="P1682" s="11" t="s">
        <v>1085</v>
      </c>
      <c r="Q1682" s="11" t="s">
        <v>59</v>
      </c>
      <c r="R1682" s="36">
        <v>6.5</v>
      </c>
      <c r="S1682" s="36">
        <v>0.7</v>
      </c>
    </row>
    <row r="1683" spans="16:19" ht="15.5">
      <c r="P1683" s="11" t="s">
        <v>1085</v>
      </c>
      <c r="Q1683" s="11" t="s">
        <v>55</v>
      </c>
      <c r="R1683" s="36">
        <v>-3.3</v>
      </c>
      <c r="S1683" s="36">
        <v>1.1000000000000001</v>
      </c>
    </row>
    <row r="1684" spans="16:19" ht="15.5">
      <c r="P1684" s="11" t="s">
        <v>1086</v>
      </c>
      <c r="Q1684" s="11" t="s">
        <v>59</v>
      </c>
      <c r="R1684" s="36">
        <v>4</v>
      </c>
      <c r="S1684" s="36">
        <v>1.8</v>
      </c>
    </row>
    <row r="1685" spans="16:19" ht="15.5">
      <c r="P1685" s="11" t="s">
        <v>1086</v>
      </c>
      <c r="Q1685" s="11" t="s">
        <v>38</v>
      </c>
      <c r="R1685" s="36">
        <v>8.3000000000000007</v>
      </c>
      <c r="S1685" s="36">
        <v>0</v>
      </c>
    </row>
    <row r="1686" spans="16:19" ht="15.5">
      <c r="P1686" s="11" t="s">
        <v>1086</v>
      </c>
      <c r="Q1686" s="11" t="s">
        <v>31</v>
      </c>
      <c r="R1686" s="36">
        <v>-4.8</v>
      </c>
      <c r="S1686" s="36">
        <v>0.4</v>
      </c>
    </row>
    <row r="1687" spans="16:19" ht="15.5">
      <c r="P1687" s="11" t="s">
        <v>1087</v>
      </c>
      <c r="Q1687" s="11" t="s">
        <v>46</v>
      </c>
      <c r="R1687" s="36">
        <v>4.5999999999999996</v>
      </c>
      <c r="S1687" s="36">
        <v>1.6</v>
      </c>
    </row>
    <row r="1688" spans="16:19" ht="15.5">
      <c r="P1688" s="11" t="s">
        <v>1088</v>
      </c>
      <c r="Q1688" s="11" t="s">
        <v>103</v>
      </c>
      <c r="R1688" s="36">
        <v>-4.0999999999999996</v>
      </c>
      <c r="S1688" s="36">
        <v>0.4</v>
      </c>
    </row>
    <row r="1689" spans="16:19" ht="15.5">
      <c r="P1689" s="11" t="s">
        <v>1089</v>
      </c>
      <c r="Q1689" s="11" t="s">
        <v>23</v>
      </c>
      <c r="R1689" s="36">
        <v>-11</v>
      </c>
      <c r="S1689" s="36">
        <v>0.7</v>
      </c>
    </row>
    <row r="1690" spans="16:19" ht="15.5">
      <c r="P1690" s="11" t="s">
        <v>1090</v>
      </c>
      <c r="Q1690" s="11" t="s">
        <v>41</v>
      </c>
      <c r="R1690" s="36">
        <v>0.9</v>
      </c>
      <c r="S1690" s="36">
        <v>1.2</v>
      </c>
    </row>
    <row r="1691" spans="16:19" ht="15.5">
      <c r="P1691" s="11" t="s">
        <v>1091</v>
      </c>
      <c r="Q1691" s="11" t="s">
        <v>81</v>
      </c>
      <c r="R1691" s="36">
        <v>5.3</v>
      </c>
      <c r="S1691" s="36">
        <v>0.1</v>
      </c>
    </row>
    <row r="1692" spans="16:19" ht="15.5">
      <c r="P1692" s="11" t="s">
        <v>1092</v>
      </c>
      <c r="Q1692" s="11" t="s">
        <v>35</v>
      </c>
      <c r="R1692" s="36">
        <v>-3.8</v>
      </c>
      <c r="S1692" s="36">
        <v>0</v>
      </c>
    </row>
    <row r="1693" spans="16:19" ht="15.5">
      <c r="P1693" s="11" t="s">
        <v>1092</v>
      </c>
      <c r="Q1693" s="11" t="s">
        <v>29</v>
      </c>
      <c r="R1693" s="36">
        <v>12.1</v>
      </c>
      <c r="S1693" s="36">
        <v>0</v>
      </c>
    </row>
    <row r="1694" spans="16:19" ht="15.5">
      <c r="P1694" s="11" t="s">
        <v>1093</v>
      </c>
      <c r="Q1694" s="11" t="s">
        <v>27</v>
      </c>
      <c r="R1694" s="36">
        <v>18.3</v>
      </c>
      <c r="S1694" s="36">
        <v>0.8</v>
      </c>
    </row>
    <row r="1695" spans="16:19" ht="15.5">
      <c r="P1695" s="11" t="s">
        <v>1094</v>
      </c>
      <c r="Q1695" s="11" t="s">
        <v>86</v>
      </c>
      <c r="R1695" s="36">
        <v>9</v>
      </c>
      <c r="S1695" s="36">
        <v>0.2</v>
      </c>
    </row>
    <row r="1696" spans="16:19" ht="15.5">
      <c r="P1696" s="11" t="s">
        <v>1095</v>
      </c>
      <c r="Q1696" s="11" t="s">
        <v>41</v>
      </c>
      <c r="R1696" s="36">
        <v>1.4</v>
      </c>
      <c r="S1696" s="36">
        <v>0.8</v>
      </c>
    </row>
    <row r="1697" spans="16:19" ht="15.5">
      <c r="P1697" s="11" t="s">
        <v>1096</v>
      </c>
      <c r="Q1697" s="11" t="s">
        <v>40</v>
      </c>
      <c r="R1697" s="36">
        <v>24.6</v>
      </c>
      <c r="S1697" s="36">
        <v>0.6</v>
      </c>
    </row>
    <row r="1698" spans="16:19" ht="15.5">
      <c r="P1698" s="11" t="s">
        <v>1097</v>
      </c>
      <c r="Q1698" s="11" t="s">
        <v>64</v>
      </c>
      <c r="R1698" s="36">
        <v>-5.7</v>
      </c>
      <c r="S1698" s="36">
        <v>1</v>
      </c>
    </row>
    <row r="1699" spans="16:19" ht="15.5">
      <c r="P1699" s="11" t="s">
        <v>1097</v>
      </c>
      <c r="Q1699" s="11" t="s">
        <v>25</v>
      </c>
      <c r="R1699" s="36">
        <v>8.1999999999999993</v>
      </c>
      <c r="S1699" s="36">
        <v>0</v>
      </c>
    </row>
    <row r="1700" spans="16:19" ht="15.5">
      <c r="P1700" s="11" t="s">
        <v>1098</v>
      </c>
      <c r="Q1700" s="11" t="s">
        <v>48</v>
      </c>
      <c r="R1700" s="36">
        <v>4.5</v>
      </c>
      <c r="S1700" s="36">
        <v>7.5</v>
      </c>
    </row>
    <row r="1701" spans="16:19" ht="15.5">
      <c r="P1701" s="11" t="s">
        <v>1099</v>
      </c>
      <c r="Q1701" s="11" t="s">
        <v>82</v>
      </c>
      <c r="R1701" s="36">
        <v>14.7</v>
      </c>
      <c r="S1701" s="36">
        <v>0.8</v>
      </c>
    </row>
    <row r="1702" spans="16:19" ht="15.5">
      <c r="P1702" s="11" t="s">
        <v>1100</v>
      </c>
      <c r="Q1702" s="11" t="s">
        <v>50</v>
      </c>
      <c r="R1702" s="36">
        <v>-4.2</v>
      </c>
      <c r="S1702" s="36">
        <v>0.6</v>
      </c>
    </row>
    <row r="1703" spans="16:19" ht="15.5">
      <c r="P1703" s="11" t="s">
        <v>1101</v>
      </c>
      <c r="Q1703" s="11" t="s">
        <v>36</v>
      </c>
      <c r="R1703" s="36">
        <v>-7.2</v>
      </c>
      <c r="S1703" s="36">
        <v>0.5</v>
      </c>
    </row>
    <row r="1704" spans="16:19" ht="15.5">
      <c r="P1704" s="11" t="s">
        <v>1101</v>
      </c>
      <c r="Q1704" s="11" t="s">
        <v>82</v>
      </c>
      <c r="R1704" s="36">
        <v>-9.4</v>
      </c>
      <c r="S1704" s="36">
        <v>1.2</v>
      </c>
    </row>
    <row r="1705" spans="16:19" ht="15.5">
      <c r="P1705" s="11" t="s">
        <v>1102</v>
      </c>
      <c r="Q1705" s="11" t="s">
        <v>33</v>
      </c>
      <c r="R1705" s="36">
        <v>30.2</v>
      </c>
      <c r="S1705" s="36">
        <v>0.1</v>
      </c>
    </row>
    <row r="1706" spans="16:19" ht="15.5">
      <c r="P1706" s="11" t="s">
        <v>1102</v>
      </c>
      <c r="Q1706" s="11" t="s">
        <v>190</v>
      </c>
      <c r="R1706" s="36">
        <v>16.100000000000001</v>
      </c>
      <c r="S1706" s="36">
        <v>0.2</v>
      </c>
    </row>
    <row r="1707" spans="16:19" ht="15.5">
      <c r="P1707" s="11" t="s">
        <v>1102</v>
      </c>
      <c r="Q1707" s="11" t="s">
        <v>56</v>
      </c>
      <c r="R1707" s="36">
        <v>2.5</v>
      </c>
      <c r="S1707" s="36">
        <v>0.7</v>
      </c>
    </row>
    <row r="1708" spans="16:19" ht="15.5">
      <c r="P1708" s="11" t="s">
        <v>1103</v>
      </c>
      <c r="Q1708" s="11" t="s">
        <v>35</v>
      </c>
      <c r="R1708" s="36">
        <v>-6.8</v>
      </c>
      <c r="S1708" s="36">
        <v>0.1</v>
      </c>
    </row>
    <row r="1709" spans="16:19" ht="15.5">
      <c r="P1709" s="11" t="s">
        <v>1104</v>
      </c>
      <c r="Q1709" s="11" t="s">
        <v>82</v>
      </c>
      <c r="R1709" s="36">
        <v>31.4</v>
      </c>
      <c r="S1709" s="36">
        <v>0.5</v>
      </c>
    </row>
    <row r="1710" spans="16:19" ht="15.5">
      <c r="P1710" s="11" t="s">
        <v>1105</v>
      </c>
      <c r="Q1710" s="11" t="s">
        <v>48</v>
      </c>
      <c r="R1710" s="36">
        <v>28.8</v>
      </c>
      <c r="S1710" s="36">
        <v>2.1</v>
      </c>
    </row>
    <row r="1711" spans="16:19" ht="15.5">
      <c r="P1711" s="11" t="s">
        <v>1106</v>
      </c>
      <c r="Q1711" s="11" t="s">
        <v>50</v>
      </c>
      <c r="R1711" s="36">
        <v>-0.8</v>
      </c>
      <c r="S1711" s="36">
        <v>1.6</v>
      </c>
    </row>
    <row r="1712" spans="16:19" ht="15.5">
      <c r="P1712" s="11" t="s">
        <v>1107</v>
      </c>
      <c r="Q1712" s="11" t="s">
        <v>118</v>
      </c>
      <c r="R1712" s="36">
        <v>-11.7</v>
      </c>
      <c r="S1712" s="36">
        <v>8.1999999999999993</v>
      </c>
    </row>
    <row r="1713" spans="16:19" ht="15.5">
      <c r="P1713" s="11" t="s">
        <v>1108</v>
      </c>
      <c r="Q1713" s="11" t="s">
        <v>25</v>
      </c>
      <c r="R1713" s="36">
        <v>0.7</v>
      </c>
      <c r="S1713" s="36">
        <v>0.1</v>
      </c>
    </row>
    <row r="1714" spans="16:19" ht="15.5">
      <c r="P1714" s="11" t="s">
        <v>1109</v>
      </c>
      <c r="Q1714" s="11" t="s">
        <v>96</v>
      </c>
      <c r="R1714" s="36">
        <v>20.100000000000001</v>
      </c>
      <c r="S1714" s="36">
        <v>0.6</v>
      </c>
    </row>
    <row r="1715" spans="16:19" ht="15.5">
      <c r="P1715" s="11" t="s">
        <v>1109</v>
      </c>
      <c r="Q1715" s="11" t="s">
        <v>38</v>
      </c>
      <c r="R1715" s="36">
        <v>-1.4</v>
      </c>
      <c r="S1715" s="36">
        <v>0.4</v>
      </c>
    </row>
    <row r="1716" spans="16:19" ht="15.5">
      <c r="P1716" s="11" t="s">
        <v>1110</v>
      </c>
      <c r="Q1716" s="11" t="s">
        <v>31</v>
      </c>
      <c r="R1716" s="36">
        <v>-3</v>
      </c>
      <c r="S1716" s="36">
        <v>0.5</v>
      </c>
    </row>
    <row r="1717" spans="16:19" ht="15.5">
      <c r="P1717" s="11" t="s">
        <v>1111</v>
      </c>
      <c r="Q1717" s="11" t="s">
        <v>27</v>
      </c>
      <c r="R1717" s="36">
        <v>9.6999999999999993</v>
      </c>
      <c r="S1717" s="36">
        <v>-0.9</v>
      </c>
    </row>
    <row r="1718" spans="16:19" ht="15.5">
      <c r="P1718" s="11" t="s">
        <v>1112</v>
      </c>
      <c r="Q1718" s="11" t="s">
        <v>31</v>
      </c>
      <c r="R1718" s="36">
        <v>-6.2</v>
      </c>
      <c r="S1718" s="36">
        <v>5.4</v>
      </c>
    </row>
    <row r="1719" spans="16:19" ht="15.5">
      <c r="P1719" s="11" t="s">
        <v>1113</v>
      </c>
      <c r="Q1719" s="11" t="s">
        <v>96</v>
      </c>
      <c r="R1719" s="36">
        <v>2.9</v>
      </c>
      <c r="S1719" s="36">
        <v>2.4</v>
      </c>
    </row>
    <row r="1720" spans="16:19" ht="15.5">
      <c r="P1720" s="11" t="s">
        <v>1114</v>
      </c>
      <c r="Q1720" s="11" t="s">
        <v>36</v>
      </c>
      <c r="R1720" s="36">
        <v>4.5</v>
      </c>
      <c r="S1720" s="36">
        <v>-0.4</v>
      </c>
    </row>
    <row r="1721" spans="16:19" ht="15.5">
      <c r="P1721" s="11" t="s">
        <v>1115</v>
      </c>
      <c r="Q1721" s="11" t="s">
        <v>82</v>
      </c>
      <c r="R1721" s="36">
        <v>-21.5</v>
      </c>
      <c r="S1721" s="36">
        <v>0.1</v>
      </c>
    </row>
    <row r="1722" spans="16:19" ht="15.5">
      <c r="P1722" s="11" t="s">
        <v>1116</v>
      </c>
      <c r="Q1722" s="11" t="s">
        <v>30</v>
      </c>
      <c r="R1722" s="36">
        <v>-16.8</v>
      </c>
      <c r="S1722" s="36">
        <v>-0.2</v>
      </c>
    </row>
    <row r="1723" spans="16:19" ht="15.5">
      <c r="P1723" s="11" t="s">
        <v>1117</v>
      </c>
      <c r="Q1723" s="11" t="s">
        <v>40</v>
      </c>
      <c r="R1723" s="36">
        <v>18.600000000000001</v>
      </c>
      <c r="S1723" s="36">
        <v>-0.4</v>
      </c>
    </row>
    <row r="1724" spans="16:19" ht="15.5">
      <c r="P1724" s="11" t="s">
        <v>1118</v>
      </c>
      <c r="Q1724" s="11" t="s">
        <v>50</v>
      </c>
      <c r="R1724" s="36">
        <v>32.5</v>
      </c>
      <c r="S1724" s="36">
        <v>0.6</v>
      </c>
    </row>
    <row r="1725" spans="16:19" ht="15.5">
      <c r="P1725" s="11" t="s">
        <v>1119</v>
      </c>
      <c r="Q1725" s="11" t="s">
        <v>29</v>
      </c>
      <c r="R1725" s="36">
        <v>-2</v>
      </c>
      <c r="S1725" s="36">
        <v>0.2</v>
      </c>
    </row>
    <row r="1726" spans="16:19" ht="15.5">
      <c r="P1726" s="11" t="s">
        <v>1120</v>
      </c>
      <c r="Q1726" s="11" t="s">
        <v>46</v>
      </c>
      <c r="R1726" s="36">
        <v>-5.7</v>
      </c>
      <c r="S1726" s="36">
        <v>1.8</v>
      </c>
    </row>
    <row r="1727" spans="16:19" ht="15.5">
      <c r="P1727" s="11" t="s">
        <v>1120</v>
      </c>
      <c r="Q1727" s="11" t="s">
        <v>160</v>
      </c>
      <c r="R1727" s="36">
        <v>5.8</v>
      </c>
      <c r="S1727" s="36">
        <v>0.2</v>
      </c>
    </row>
    <row r="1728" spans="16:19" ht="15.5">
      <c r="P1728" s="11" t="s">
        <v>1121</v>
      </c>
      <c r="Q1728" s="11" t="s">
        <v>86</v>
      </c>
      <c r="R1728" s="36">
        <v>3.6</v>
      </c>
      <c r="S1728" s="36">
        <v>0.6</v>
      </c>
    </row>
    <row r="1729" spans="16:19" ht="15.5">
      <c r="P1729" s="11" t="s">
        <v>1122</v>
      </c>
      <c r="Q1729" s="11" t="s">
        <v>34</v>
      </c>
      <c r="R1729" s="36">
        <v>-19.100000000000001</v>
      </c>
      <c r="S1729" s="36">
        <v>2.2000000000000002</v>
      </c>
    </row>
    <row r="1730" spans="16:19" ht="15.5">
      <c r="P1730" s="11" t="s">
        <v>1123</v>
      </c>
      <c r="Q1730" s="11" t="s">
        <v>50</v>
      </c>
      <c r="R1730" s="36">
        <v>6.2</v>
      </c>
      <c r="S1730" s="36">
        <v>-0.4</v>
      </c>
    </row>
    <row r="1731" spans="16:19" ht="15.5">
      <c r="P1731" s="11" t="s">
        <v>1124</v>
      </c>
      <c r="Q1731" s="11" t="s">
        <v>103</v>
      </c>
      <c r="R1731" s="36">
        <v>7.6</v>
      </c>
      <c r="S1731" s="36">
        <v>0</v>
      </c>
    </row>
    <row r="1732" spans="16:19" ht="15.5">
      <c r="P1732" s="11" t="s">
        <v>1124</v>
      </c>
      <c r="Q1732" s="11" t="s">
        <v>34</v>
      </c>
      <c r="R1732" s="36">
        <v>-4.7</v>
      </c>
      <c r="S1732" s="36">
        <v>0.6</v>
      </c>
    </row>
    <row r="1733" spans="16:19" ht="15.5">
      <c r="P1733" s="11" t="s">
        <v>1124</v>
      </c>
      <c r="Q1733" s="11" t="s">
        <v>35</v>
      </c>
      <c r="R1733" s="36">
        <v>0.9</v>
      </c>
      <c r="S1733" s="36">
        <v>-0.1</v>
      </c>
    </row>
    <row r="1734" spans="16:19" ht="15.5">
      <c r="P1734" s="11" t="s">
        <v>1124</v>
      </c>
      <c r="Q1734" s="11" t="s">
        <v>29</v>
      </c>
      <c r="R1734" s="36">
        <v>-21.2</v>
      </c>
      <c r="S1734" s="36">
        <v>0</v>
      </c>
    </row>
    <row r="1735" spans="16:19" ht="15.5">
      <c r="P1735" s="11" t="s">
        <v>1124</v>
      </c>
      <c r="Q1735" s="11" t="s">
        <v>30</v>
      </c>
      <c r="R1735" s="36">
        <v>1.1000000000000001</v>
      </c>
      <c r="S1735" s="36">
        <v>0.1</v>
      </c>
    </row>
    <row r="1736" spans="16:19" ht="15.5">
      <c r="P1736" s="11" t="s">
        <v>1124</v>
      </c>
      <c r="Q1736" s="11" t="s">
        <v>36</v>
      </c>
      <c r="R1736" s="36">
        <v>-4.2</v>
      </c>
      <c r="S1736" s="36">
        <v>-0.2</v>
      </c>
    </row>
    <row r="1737" spans="16:19" ht="15.5">
      <c r="P1737" s="11" t="s">
        <v>1124</v>
      </c>
      <c r="Q1737" s="11" t="s">
        <v>38</v>
      </c>
      <c r="R1737" s="36">
        <v>-1.9</v>
      </c>
      <c r="S1737" s="36">
        <v>0.2</v>
      </c>
    </row>
    <row r="1738" spans="16:19" ht="15.5">
      <c r="P1738" s="11" t="s">
        <v>1124</v>
      </c>
      <c r="Q1738" s="11" t="s">
        <v>39</v>
      </c>
      <c r="R1738" s="36">
        <v>0.7</v>
      </c>
      <c r="S1738" s="36">
        <v>0.3</v>
      </c>
    </row>
    <row r="1739" spans="16:19" ht="15.5">
      <c r="P1739" s="11" t="s">
        <v>1125</v>
      </c>
      <c r="Q1739" s="11" t="s">
        <v>50</v>
      </c>
      <c r="R1739" s="36">
        <v>3.2</v>
      </c>
      <c r="S1739" s="36">
        <v>-0.1</v>
      </c>
    </row>
    <row r="1740" spans="16:19" ht="15.5">
      <c r="P1740" s="11" t="s">
        <v>1126</v>
      </c>
      <c r="Q1740" s="11" t="s">
        <v>25</v>
      </c>
      <c r="R1740" s="36">
        <v>-12.4</v>
      </c>
      <c r="S1740" s="36">
        <v>2.5</v>
      </c>
    </row>
    <row r="1741" spans="16:19" ht="15.5">
      <c r="P1741" s="11" t="s">
        <v>1127</v>
      </c>
      <c r="Q1741" s="11" t="s">
        <v>30</v>
      </c>
      <c r="R1741" s="36">
        <v>1.7</v>
      </c>
      <c r="S1741" s="36">
        <v>1.3</v>
      </c>
    </row>
    <row r="1742" spans="16:19" ht="15.5">
      <c r="P1742" s="11" t="s">
        <v>1128</v>
      </c>
      <c r="Q1742" s="11" t="s">
        <v>30</v>
      </c>
      <c r="R1742" s="36">
        <v>-8.1999999999999993</v>
      </c>
      <c r="S1742" s="36">
        <v>5.2</v>
      </c>
    </row>
    <row r="1743" spans="16:19" ht="15.5">
      <c r="P1743" s="11" t="s">
        <v>1129</v>
      </c>
      <c r="Q1743" s="11" t="s">
        <v>39</v>
      </c>
      <c r="R1743" s="36">
        <v>-6.9</v>
      </c>
      <c r="S1743" s="36">
        <v>6.5</v>
      </c>
    </row>
    <row r="1744" spans="16:19" ht="15.5">
      <c r="P1744" s="11" t="s">
        <v>1130</v>
      </c>
      <c r="Q1744" s="11" t="s">
        <v>103</v>
      </c>
      <c r="R1744" s="36">
        <v>-27</v>
      </c>
      <c r="S1744" s="36">
        <v>0.1</v>
      </c>
    </row>
    <row r="1745" spans="16:19" ht="15.5">
      <c r="P1745" s="11" t="s">
        <v>1131</v>
      </c>
      <c r="Q1745" s="11" t="s">
        <v>34</v>
      </c>
      <c r="R1745" s="36">
        <v>-5.6</v>
      </c>
      <c r="S1745" s="36">
        <v>0.2</v>
      </c>
    </row>
    <row r="1746" spans="16:19" ht="15.5">
      <c r="P1746" s="11" t="s">
        <v>1132</v>
      </c>
      <c r="Q1746" s="11" t="s">
        <v>38</v>
      </c>
      <c r="R1746" s="36">
        <v>4.2</v>
      </c>
      <c r="S1746" s="36">
        <v>0.2</v>
      </c>
    </row>
    <row r="1747" spans="16:19" ht="15.5">
      <c r="P1747" s="11" t="s">
        <v>1133</v>
      </c>
      <c r="Q1747" s="11" t="s">
        <v>126</v>
      </c>
      <c r="R1747" s="36">
        <v>-5.9</v>
      </c>
      <c r="S1747" s="36">
        <v>0.3</v>
      </c>
    </row>
    <row r="1748" spans="16:19" ht="15.5">
      <c r="P1748" s="11" t="s">
        <v>1133</v>
      </c>
      <c r="Q1748" s="11" t="s">
        <v>96</v>
      </c>
      <c r="R1748" s="36">
        <v>30</v>
      </c>
      <c r="S1748" s="36">
        <v>0.4</v>
      </c>
    </row>
    <row r="1749" spans="16:19" ht="15.5">
      <c r="P1749" s="11" t="s">
        <v>1133</v>
      </c>
      <c r="Q1749" s="11" t="s">
        <v>21</v>
      </c>
      <c r="R1749" s="36">
        <v>1.5</v>
      </c>
      <c r="S1749" s="36">
        <v>2.1</v>
      </c>
    </row>
    <row r="1750" spans="16:19" ht="15.5">
      <c r="P1750" s="11" t="s">
        <v>1134</v>
      </c>
      <c r="Q1750" s="11" t="s">
        <v>96</v>
      </c>
      <c r="R1750" s="36">
        <v>2.4</v>
      </c>
      <c r="S1750" s="36">
        <v>0</v>
      </c>
    </row>
    <row r="1751" spans="16:19" ht="15.5">
      <c r="P1751" s="11" t="s">
        <v>1134</v>
      </c>
      <c r="Q1751" s="11" t="s">
        <v>40</v>
      </c>
      <c r="R1751" s="36">
        <v>12.4</v>
      </c>
      <c r="S1751" s="36">
        <v>1.6</v>
      </c>
    </row>
    <row r="1752" spans="16:19" ht="15.5">
      <c r="P1752" s="11" t="s">
        <v>1134</v>
      </c>
      <c r="Q1752" s="11" t="s">
        <v>41</v>
      </c>
      <c r="R1752" s="36">
        <v>7.4</v>
      </c>
      <c r="S1752" s="36">
        <v>1.2</v>
      </c>
    </row>
    <row r="1753" spans="16:19" ht="15.5">
      <c r="P1753" s="11" t="s">
        <v>1135</v>
      </c>
      <c r="Q1753" s="11" t="s">
        <v>126</v>
      </c>
      <c r="R1753" s="36">
        <v>-3.1</v>
      </c>
      <c r="S1753" s="36">
        <v>3.3</v>
      </c>
    </row>
    <row r="1754" spans="16:19" ht="15.5">
      <c r="P1754" s="11" t="s">
        <v>1135</v>
      </c>
      <c r="Q1754" s="11" t="s">
        <v>103</v>
      </c>
      <c r="R1754" s="36">
        <v>-8.4</v>
      </c>
      <c r="S1754" s="36">
        <v>0.6</v>
      </c>
    </row>
    <row r="1755" spans="16:19" ht="15.5">
      <c r="P1755" s="11" t="s">
        <v>1135</v>
      </c>
      <c r="Q1755" s="11" t="s">
        <v>96</v>
      </c>
      <c r="R1755" s="36">
        <v>17.100000000000001</v>
      </c>
      <c r="S1755" s="36">
        <v>0.1</v>
      </c>
    </row>
    <row r="1756" spans="16:19" ht="15.5">
      <c r="P1756" s="11" t="s">
        <v>1135</v>
      </c>
      <c r="Q1756" s="11" t="s">
        <v>34</v>
      </c>
      <c r="R1756" s="36">
        <v>-3.5</v>
      </c>
      <c r="S1756" s="36">
        <v>0</v>
      </c>
    </row>
    <row r="1757" spans="16:19" ht="15.5">
      <c r="P1757" s="11" t="s">
        <v>1135</v>
      </c>
      <c r="Q1757" s="11" t="s">
        <v>35</v>
      </c>
      <c r="R1757" s="36">
        <v>-4.4000000000000004</v>
      </c>
      <c r="S1757" s="36">
        <v>0.2</v>
      </c>
    </row>
    <row r="1758" spans="16:19" ht="15.5">
      <c r="P1758" s="11" t="s">
        <v>1135</v>
      </c>
      <c r="Q1758" s="11" t="s">
        <v>29</v>
      </c>
      <c r="R1758" s="36">
        <v>-23.1</v>
      </c>
      <c r="S1758" s="36">
        <v>0.4</v>
      </c>
    </row>
    <row r="1759" spans="16:19" ht="15.5">
      <c r="P1759" s="11" t="s">
        <v>1135</v>
      </c>
      <c r="Q1759" s="11" t="s">
        <v>30</v>
      </c>
      <c r="R1759" s="36">
        <v>1.8</v>
      </c>
      <c r="S1759" s="36">
        <v>-0.1</v>
      </c>
    </row>
    <row r="1760" spans="16:19" ht="15.5">
      <c r="P1760" s="11" t="s">
        <v>1135</v>
      </c>
      <c r="Q1760" s="11" t="s">
        <v>36</v>
      </c>
      <c r="R1760" s="36">
        <v>-4.0999999999999996</v>
      </c>
      <c r="S1760" s="36">
        <v>0.3</v>
      </c>
    </row>
    <row r="1761" spans="16:19" ht="15.5">
      <c r="P1761" s="11" t="s">
        <v>1135</v>
      </c>
      <c r="Q1761" s="11" t="s">
        <v>38</v>
      </c>
      <c r="R1761" s="36">
        <v>1.8</v>
      </c>
      <c r="S1761" s="36">
        <v>0</v>
      </c>
    </row>
    <row r="1762" spans="16:19" ht="15.5">
      <c r="P1762" s="11" t="s">
        <v>1135</v>
      </c>
      <c r="Q1762" s="11" t="s">
        <v>39</v>
      </c>
      <c r="R1762" s="36">
        <v>10</v>
      </c>
      <c r="S1762" s="36">
        <v>1</v>
      </c>
    </row>
    <row r="1763" spans="16:19" ht="15.5">
      <c r="P1763" s="11" t="s">
        <v>1136</v>
      </c>
      <c r="Q1763" s="11" t="s">
        <v>93</v>
      </c>
      <c r="R1763" s="36">
        <v>6</v>
      </c>
      <c r="S1763" s="36">
        <v>2.5</v>
      </c>
    </row>
    <row r="1764" spans="16:19" ht="15.5">
      <c r="P1764" s="11" t="s">
        <v>1137</v>
      </c>
      <c r="Q1764" s="11" t="s">
        <v>93</v>
      </c>
      <c r="R1764" s="36">
        <v>29.4</v>
      </c>
      <c r="S1764" s="36">
        <v>2.7</v>
      </c>
    </row>
    <row r="1765" spans="16:19" ht="15.5">
      <c r="P1765" s="11" t="s">
        <v>1138</v>
      </c>
      <c r="Q1765" s="11" t="s">
        <v>46</v>
      </c>
      <c r="R1765" s="36">
        <v>11.9</v>
      </c>
      <c r="S1765" s="36">
        <v>0.1</v>
      </c>
    </row>
    <row r="1766" spans="16:19" ht="15.5">
      <c r="P1766" s="11" t="s">
        <v>1139</v>
      </c>
      <c r="Q1766" s="11" t="s">
        <v>48</v>
      </c>
      <c r="R1766" s="36">
        <v>9.5</v>
      </c>
      <c r="S1766" s="36">
        <v>3.3</v>
      </c>
    </row>
    <row r="1767" spans="16:19" ht="15.5">
      <c r="P1767" s="11" t="s">
        <v>1140</v>
      </c>
      <c r="Q1767" s="11" t="s">
        <v>86</v>
      </c>
      <c r="R1767" s="36">
        <v>-1.1000000000000001</v>
      </c>
      <c r="S1767" s="36">
        <v>0.1</v>
      </c>
    </row>
    <row r="1768" spans="16:19" ht="15.5">
      <c r="P1768" s="11" t="s">
        <v>1141</v>
      </c>
      <c r="Q1768" s="11" t="s">
        <v>33</v>
      </c>
      <c r="R1768" s="36">
        <v>-10.7</v>
      </c>
      <c r="S1768" s="36">
        <v>4.5</v>
      </c>
    </row>
    <row r="1769" spans="16:19" ht="15.5">
      <c r="P1769" s="11" t="s">
        <v>1142</v>
      </c>
      <c r="Q1769" s="11" t="s">
        <v>50</v>
      </c>
      <c r="R1769" s="36">
        <v>2.2000000000000002</v>
      </c>
      <c r="S1769" s="36">
        <v>1.3</v>
      </c>
    </row>
    <row r="1770" spans="16:19" ht="15.5">
      <c r="P1770" s="11" t="s">
        <v>1143</v>
      </c>
      <c r="Q1770" s="11" t="s">
        <v>31</v>
      </c>
      <c r="R1770" s="36">
        <v>-3.2</v>
      </c>
      <c r="S1770" s="36">
        <v>0</v>
      </c>
    </row>
    <row r="1771" spans="16:19" ht="15.5">
      <c r="P1771" s="11" t="s">
        <v>1144</v>
      </c>
      <c r="Q1771" s="11" t="s">
        <v>25</v>
      </c>
      <c r="R1771" s="36">
        <v>-2.7</v>
      </c>
      <c r="S1771" s="36">
        <v>0.1</v>
      </c>
    </row>
    <row r="1772" spans="16:19" ht="15.5">
      <c r="P1772" s="11" t="s">
        <v>1145</v>
      </c>
      <c r="Q1772" s="11" t="s">
        <v>52</v>
      </c>
      <c r="R1772" s="36">
        <v>14.2</v>
      </c>
      <c r="S1772" s="36">
        <v>1.3</v>
      </c>
    </row>
    <row r="1773" spans="16:19" ht="15.5">
      <c r="P1773" s="11" t="s">
        <v>1146</v>
      </c>
      <c r="Q1773" s="11" t="s">
        <v>23</v>
      </c>
      <c r="R1773" s="36">
        <v>-3.8</v>
      </c>
      <c r="S1773" s="36">
        <v>1</v>
      </c>
    </row>
    <row r="1774" spans="16:19" ht="15.5">
      <c r="P1774" s="11" t="s">
        <v>1147</v>
      </c>
      <c r="Q1774" s="11" t="s">
        <v>30</v>
      </c>
      <c r="R1774" s="36">
        <v>17.2</v>
      </c>
      <c r="S1774" s="36">
        <v>2.2000000000000002</v>
      </c>
    </row>
    <row r="1775" spans="16:19" ht="15.5">
      <c r="P1775" s="11" t="s">
        <v>1147</v>
      </c>
      <c r="Q1775" s="11" t="s">
        <v>37</v>
      </c>
      <c r="R1775" s="36">
        <v>-1.8</v>
      </c>
      <c r="S1775" s="36">
        <v>1.7</v>
      </c>
    </row>
    <row r="1776" spans="16:19" ht="15.5">
      <c r="P1776" s="11" t="s">
        <v>1148</v>
      </c>
      <c r="Q1776" s="11" t="s">
        <v>52</v>
      </c>
      <c r="R1776" s="36">
        <v>0.6</v>
      </c>
      <c r="S1776" s="36">
        <v>0.4</v>
      </c>
    </row>
    <row r="1777" spans="16:19" ht="15.5">
      <c r="P1777" s="11" t="s">
        <v>1149</v>
      </c>
      <c r="Q1777" s="11" t="s">
        <v>64</v>
      </c>
      <c r="R1777" s="36">
        <v>-3.8</v>
      </c>
      <c r="S1777" s="36">
        <v>1.7</v>
      </c>
    </row>
    <row r="1778" spans="16:19" ht="15.5">
      <c r="P1778" s="11" t="s">
        <v>1149</v>
      </c>
      <c r="Q1778" s="11" t="s">
        <v>144</v>
      </c>
      <c r="R1778" s="36">
        <v>2.6</v>
      </c>
      <c r="S1778" s="36">
        <v>2.9</v>
      </c>
    </row>
    <row r="1779" spans="16:19" ht="15.5">
      <c r="P1779" s="11" t="s">
        <v>1150</v>
      </c>
      <c r="Q1779" s="11" t="s">
        <v>103</v>
      </c>
      <c r="R1779" s="36">
        <v>5.3</v>
      </c>
      <c r="S1779" s="36">
        <v>0.6</v>
      </c>
    </row>
    <row r="1780" spans="16:19" ht="15.5">
      <c r="P1780" s="11" t="s">
        <v>1151</v>
      </c>
      <c r="Q1780" s="11" t="s">
        <v>23</v>
      </c>
      <c r="R1780" s="36">
        <v>2.7</v>
      </c>
      <c r="S1780" s="36">
        <v>0.4</v>
      </c>
    </row>
    <row r="1781" spans="16:19" ht="15.5">
      <c r="P1781" s="11" t="s">
        <v>1152</v>
      </c>
      <c r="Q1781" s="11" t="s">
        <v>103</v>
      </c>
      <c r="R1781" s="36">
        <v>1.3</v>
      </c>
      <c r="S1781" s="36">
        <v>0.6</v>
      </c>
    </row>
    <row r="1782" spans="16:19" ht="15.5">
      <c r="P1782" s="11" t="s">
        <v>1152</v>
      </c>
      <c r="Q1782" s="11" t="s">
        <v>48</v>
      </c>
      <c r="R1782" s="36">
        <v>22.5</v>
      </c>
      <c r="S1782" s="36">
        <v>4.7</v>
      </c>
    </row>
    <row r="1783" spans="16:19" ht="15.5">
      <c r="P1783" s="11" t="s">
        <v>1152</v>
      </c>
      <c r="Q1783" s="11" t="s">
        <v>96</v>
      </c>
      <c r="R1783" s="36">
        <v>5.0999999999999996</v>
      </c>
      <c r="S1783" s="36">
        <v>1.6</v>
      </c>
    </row>
    <row r="1784" spans="16:19" ht="15.5">
      <c r="P1784" s="11" t="s">
        <v>1152</v>
      </c>
      <c r="Q1784" s="11" t="s">
        <v>64</v>
      </c>
      <c r="R1784" s="36">
        <v>4.3</v>
      </c>
      <c r="S1784" s="36">
        <v>3.1</v>
      </c>
    </row>
    <row r="1785" spans="16:19" ht="15.5">
      <c r="P1785" s="11" t="s">
        <v>1152</v>
      </c>
      <c r="Q1785" s="11" t="s">
        <v>46</v>
      </c>
      <c r="R1785" s="36">
        <v>-5.2</v>
      </c>
      <c r="S1785" s="36">
        <v>1.5</v>
      </c>
    </row>
    <row r="1786" spans="16:19" ht="15.5">
      <c r="P1786" s="11" t="s">
        <v>1152</v>
      </c>
      <c r="Q1786" s="11" t="s">
        <v>30</v>
      </c>
      <c r="R1786" s="36">
        <v>11.4</v>
      </c>
      <c r="S1786" s="36">
        <v>0.2</v>
      </c>
    </row>
    <row r="1787" spans="16:19" ht="15.5">
      <c r="P1787" s="11" t="s">
        <v>1152</v>
      </c>
      <c r="Q1787" s="11" t="s">
        <v>50</v>
      </c>
      <c r="R1787" s="36">
        <v>13.9</v>
      </c>
      <c r="S1787" s="36">
        <v>0.2</v>
      </c>
    </row>
    <row r="1788" spans="16:19" ht="15.5">
      <c r="P1788" s="11" t="s">
        <v>1152</v>
      </c>
      <c r="Q1788" s="11" t="s">
        <v>131</v>
      </c>
      <c r="R1788" s="36">
        <v>22.8</v>
      </c>
      <c r="S1788" s="36">
        <v>1.3</v>
      </c>
    </row>
    <row r="1789" spans="16:19" ht="15.5">
      <c r="P1789" s="11" t="s">
        <v>1152</v>
      </c>
      <c r="Q1789" s="11" t="s">
        <v>81</v>
      </c>
      <c r="R1789" s="36">
        <v>2.6</v>
      </c>
      <c r="S1789" s="36">
        <v>-0.4</v>
      </c>
    </row>
    <row r="1790" spans="16:19" ht="15.5">
      <c r="P1790" s="11" t="s">
        <v>1152</v>
      </c>
      <c r="Q1790" s="11" t="s">
        <v>82</v>
      </c>
      <c r="R1790" s="36">
        <v>27.9</v>
      </c>
      <c r="S1790" s="36">
        <v>2.9</v>
      </c>
    </row>
    <row r="1791" spans="16:19" ht="15.5">
      <c r="P1791" s="11" t="s">
        <v>1152</v>
      </c>
      <c r="Q1791" s="11" t="s">
        <v>41</v>
      </c>
      <c r="R1791" s="36">
        <v>3.6</v>
      </c>
      <c r="S1791" s="36">
        <v>0.4</v>
      </c>
    </row>
    <row r="1792" spans="16:19" ht="15.5">
      <c r="P1792" s="11" t="s">
        <v>1153</v>
      </c>
      <c r="Q1792" s="11" t="s">
        <v>36</v>
      </c>
      <c r="R1792" s="36">
        <v>0.9</v>
      </c>
      <c r="S1792" s="36">
        <v>-0.3</v>
      </c>
    </row>
    <row r="1793" spans="16:19" ht="15.5">
      <c r="P1793" s="11" t="s">
        <v>1153</v>
      </c>
      <c r="Q1793" s="11" t="s">
        <v>31</v>
      </c>
      <c r="R1793" s="36">
        <v>-7</v>
      </c>
      <c r="S1793" s="36">
        <v>1.5</v>
      </c>
    </row>
    <row r="1794" spans="16:19" ht="15.5">
      <c r="P1794" s="11" t="s">
        <v>1154</v>
      </c>
      <c r="Q1794" s="11" t="s">
        <v>103</v>
      </c>
      <c r="R1794" s="36">
        <v>-5.6</v>
      </c>
      <c r="S1794" s="36">
        <v>1.5</v>
      </c>
    </row>
    <row r="1795" spans="16:19" ht="15.5">
      <c r="P1795" s="11" t="s">
        <v>1154</v>
      </c>
      <c r="Q1795" s="11" t="s">
        <v>46</v>
      </c>
      <c r="R1795" s="36">
        <v>0.6</v>
      </c>
      <c r="S1795" s="36">
        <v>0.1</v>
      </c>
    </row>
    <row r="1796" spans="16:19" ht="15.5">
      <c r="P1796" s="11" t="s">
        <v>1155</v>
      </c>
      <c r="Q1796" s="11" t="s">
        <v>25</v>
      </c>
      <c r="R1796" s="36">
        <v>9.8000000000000007</v>
      </c>
      <c r="S1796" s="36">
        <v>-0.1</v>
      </c>
    </row>
    <row r="1797" spans="16:19" ht="15.5">
      <c r="P1797" s="11" t="s">
        <v>1156</v>
      </c>
      <c r="Q1797" s="11" t="s">
        <v>38</v>
      </c>
      <c r="R1797" s="36">
        <v>-2.6</v>
      </c>
      <c r="S1797" s="36">
        <v>3.4</v>
      </c>
    </row>
    <row r="1798" spans="16:19" ht="15.5">
      <c r="P1798" s="11" t="s">
        <v>1156</v>
      </c>
      <c r="Q1798" s="11" t="s">
        <v>41</v>
      </c>
      <c r="R1798" s="36">
        <v>0.7</v>
      </c>
      <c r="S1798" s="36">
        <v>0.9</v>
      </c>
    </row>
    <row r="1799" spans="16:19" ht="15.5">
      <c r="P1799" s="11" t="s">
        <v>1157</v>
      </c>
      <c r="Q1799" s="11" t="s">
        <v>35</v>
      </c>
      <c r="R1799" s="36">
        <v>4.5999999999999996</v>
      </c>
      <c r="S1799" s="36">
        <v>0.7</v>
      </c>
    </row>
    <row r="1800" spans="16:19" ht="15.5">
      <c r="P1800" s="11" t="s">
        <v>1158</v>
      </c>
      <c r="Q1800" s="11" t="s">
        <v>25</v>
      </c>
      <c r="R1800" s="36">
        <v>-10</v>
      </c>
      <c r="S1800" s="36">
        <v>1</v>
      </c>
    </row>
    <row r="1801" spans="16:19" ht="15.5">
      <c r="P1801" s="11" t="s">
        <v>1159</v>
      </c>
      <c r="Q1801" s="11" t="s">
        <v>35</v>
      </c>
      <c r="R1801" s="36">
        <v>-3.2</v>
      </c>
      <c r="S1801" s="36">
        <v>0.2</v>
      </c>
    </row>
    <row r="1802" spans="16:19" ht="15.5">
      <c r="P1802" s="11" t="s">
        <v>1160</v>
      </c>
      <c r="Q1802" s="11" t="s">
        <v>71</v>
      </c>
      <c r="R1802" s="36">
        <v>5.2</v>
      </c>
      <c r="S1802" s="36">
        <v>0.5</v>
      </c>
    </row>
    <row r="1803" spans="16:19" ht="15.5">
      <c r="P1803" s="11" t="s">
        <v>1160</v>
      </c>
      <c r="Q1803" s="11" t="s">
        <v>31</v>
      </c>
      <c r="R1803" s="36">
        <v>2.5</v>
      </c>
      <c r="S1803" s="36">
        <v>0.4</v>
      </c>
    </row>
    <row r="1804" spans="16:19" ht="15.5">
      <c r="P1804" s="11" t="s">
        <v>1161</v>
      </c>
      <c r="Q1804" s="11" t="s">
        <v>64</v>
      </c>
      <c r="R1804" s="36">
        <v>-4.3</v>
      </c>
      <c r="S1804" s="36">
        <v>0.8</v>
      </c>
    </row>
    <row r="1805" spans="16:19" ht="15.5">
      <c r="P1805" s="11" t="s">
        <v>1162</v>
      </c>
      <c r="Q1805" s="11" t="s">
        <v>39</v>
      </c>
      <c r="R1805" s="36">
        <v>-5.6</v>
      </c>
      <c r="S1805" s="36">
        <v>0.2</v>
      </c>
    </row>
    <row r="1806" spans="16:19" ht="15.5">
      <c r="P1806" s="11" t="s">
        <v>1162</v>
      </c>
      <c r="Q1806" s="11" t="s">
        <v>82</v>
      </c>
      <c r="R1806" s="36">
        <v>-12.4</v>
      </c>
      <c r="S1806" s="36">
        <v>5.8</v>
      </c>
    </row>
    <row r="1807" spans="16:19" ht="15.5">
      <c r="P1807" s="11" t="s">
        <v>1163</v>
      </c>
      <c r="Q1807" s="11" t="s">
        <v>29</v>
      </c>
      <c r="R1807" s="36">
        <v>3.1</v>
      </c>
      <c r="S1807" s="36">
        <v>0.2</v>
      </c>
    </row>
    <row r="1808" spans="16:19" ht="15.5">
      <c r="P1808" s="11" t="s">
        <v>1164</v>
      </c>
      <c r="Q1808" s="11" t="s">
        <v>64</v>
      </c>
      <c r="R1808" s="36">
        <v>1.6</v>
      </c>
      <c r="S1808" s="36">
        <v>1.7</v>
      </c>
    </row>
    <row r="1809" spans="16:19" ht="15.5">
      <c r="P1809" s="11" t="s">
        <v>1165</v>
      </c>
      <c r="Q1809" s="11" t="s">
        <v>25</v>
      </c>
      <c r="R1809" s="36">
        <v>7.4</v>
      </c>
      <c r="S1809" s="36">
        <v>0.4</v>
      </c>
    </row>
    <row r="1810" spans="16:19" ht="15.5">
      <c r="P1810" s="11" t="s">
        <v>1166</v>
      </c>
      <c r="Q1810" s="11" t="s">
        <v>38</v>
      </c>
      <c r="R1810" s="36">
        <v>0.6</v>
      </c>
      <c r="S1810" s="36">
        <v>0.4</v>
      </c>
    </row>
    <row r="1811" spans="16:19" ht="15.5">
      <c r="P1811" s="11" t="s">
        <v>1167</v>
      </c>
      <c r="Q1811" s="11" t="s">
        <v>36</v>
      </c>
      <c r="R1811" s="36">
        <v>-7.7</v>
      </c>
      <c r="S1811" s="36">
        <v>0.1</v>
      </c>
    </row>
    <row r="1812" spans="16:19" ht="15.5">
      <c r="P1812" s="11" t="s">
        <v>1168</v>
      </c>
      <c r="Q1812" s="11" t="s">
        <v>59</v>
      </c>
      <c r="R1812" s="36">
        <v>11</v>
      </c>
      <c r="S1812" s="36">
        <v>0.5</v>
      </c>
    </row>
    <row r="1813" spans="16:19" ht="15.5">
      <c r="P1813" s="11" t="s">
        <v>1169</v>
      </c>
      <c r="Q1813" s="11" t="s">
        <v>140</v>
      </c>
      <c r="R1813" s="36">
        <v>0.2</v>
      </c>
      <c r="S1813" s="36">
        <v>0.2</v>
      </c>
    </row>
    <row r="1814" spans="16:19" ht="15.5">
      <c r="P1814" s="11" t="s">
        <v>1170</v>
      </c>
      <c r="Q1814" s="11" t="s">
        <v>41</v>
      </c>
      <c r="R1814" s="36">
        <v>3.1</v>
      </c>
      <c r="S1814" s="36">
        <v>1.6</v>
      </c>
    </row>
    <row r="1815" spans="16:19" ht="15.5">
      <c r="P1815" s="11" t="s">
        <v>1171</v>
      </c>
      <c r="Q1815" s="11" t="s">
        <v>25</v>
      </c>
      <c r="R1815" s="36">
        <v>-16.100000000000001</v>
      </c>
      <c r="S1815" s="36">
        <v>1</v>
      </c>
    </row>
    <row r="1816" spans="16:19" ht="15.5">
      <c r="P1816" s="11" t="s">
        <v>1172</v>
      </c>
      <c r="Q1816" s="11" t="s">
        <v>25</v>
      </c>
      <c r="R1816" s="36">
        <v>-3.8</v>
      </c>
      <c r="S1816" s="36">
        <v>1.4</v>
      </c>
    </row>
    <row r="1817" spans="16:19" ht="15.5">
      <c r="P1817" s="11" t="s">
        <v>1173</v>
      </c>
      <c r="Q1817" s="11" t="s">
        <v>67</v>
      </c>
      <c r="R1817" s="36">
        <v>-11.1</v>
      </c>
      <c r="S1817" s="36">
        <v>7.2</v>
      </c>
    </row>
    <row r="1818" spans="16:19" ht="15.5">
      <c r="P1818" s="11" t="s">
        <v>1174</v>
      </c>
      <c r="Q1818" s="11" t="s">
        <v>25</v>
      </c>
      <c r="R1818" s="36">
        <v>-1.6</v>
      </c>
      <c r="S1818" s="36">
        <v>5.2</v>
      </c>
    </row>
    <row r="1819" spans="16:19" ht="15.5">
      <c r="P1819" s="11" t="s">
        <v>1175</v>
      </c>
      <c r="Q1819" s="11" t="s">
        <v>233</v>
      </c>
      <c r="R1819" s="36">
        <v>-6.7</v>
      </c>
      <c r="S1819" s="36">
        <v>6.8</v>
      </c>
    </row>
    <row r="1820" spans="16:19" ht="15.5">
      <c r="P1820" s="11" t="s">
        <v>1176</v>
      </c>
      <c r="Q1820" s="11" t="s">
        <v>33</v>
      </c>
      <c r="R1820" s="36">
        <v>0.9</v>
      </c>
      <c r="S1820" s="36">
        <v>1.5</v>
      </c>
    </row>
    <row r="1821" spans="16:19" ht="15.5">
      <c r="P1821" s="11" t="s">
        <v>1177</v>
      </c>
      <c r="Q1821" s="11" t="s">
        <v>33</v>
      </c>
      <c r="R1821" s="36">
        <v>8.6999999999999993</v>
      </c>
      <c r="S1821" s="36">
        <v>0.3</v>
      </c>
    </row>
    <row r="1822" spans="16:19" ht="15.5">
      <c r="P1822" s="11" t="s">
        <v>1178</v>
      </c>
      <c r="Q1822" s="11" t="s">
        <v>103</v>
      </c>
      <c r="R1822" s="36">
        <v>-5.7</v>
      </c>
      <c r="S1822" s="36">
        <v>2.1</v>
      </c>
    </row>
    <row r="1823" spans="16:19" ht="15.5">
      <c r="P1823" s="11" t="s">
        <v>1178</v>
      </c>
      <c r="Q1823" s="11" t="s">
        <v>96</v>
      </c>
      <c r="R1823" s="36">
        <v>-5.5</v>
      </c>
      <c r="S1823" s="36">
        <v>-0.2</v>
      </c>
    </row>
    <row r="1824" spans="16:19" ht="15.5">
      <c r="P1824" s="11" t="s">
        <v>1178</v>
      </c>
      <c r="Q1824" s="11" t="s">
        <v>35</v>
      </c>
      <c r="R1824" s="36">
        <v>-5.9</v>
      </c>
      <c r="S1824" s="36">
        <v>0.3</v>
      </c>
    </row>
    <row r="1825" spans="16:19" ht="15.5">
      <c r="P1825" s="11" t="s">
        <v>1178</v>
      </c>
      <c r="Q1825" s="11" t="s">
        <v>29</v>
      </c>
      <c r="R1825" s="36">
        <v>6.9</v>
      </c>
      <c r="S1825" s="36">
        <v>0.7</v>
      </c>
    </row>
    <row r="1826" spans="16:19" ht="15.5">
      <c r="P1826" s="11" t="s">
        <v>1178</v>
      </c>
      <c r="Q1826" s="11" t="s">
        <v>30</v>
      </c>
      <c r="R1826" s="36">
        <v>-23.4</v>
      </c>
      <c r="S1826" s="36">
        <v>3.3</v>
      </c>
    </row>
    <row r="1827" spans="16:19" ht="15.5">
      <c r="P1827" s="11" t="s">
        <v>1178</v>
      </c>
      <c r="Q1827" s="11" t="s">
        <v>25</v>
      </c>
      <c r="R1827" s="36">
        <v>1.9</v>
      </c>
      <c r="S1827" s="36">
        <v>0</v>
      </c>
    </row>
    <row r="1828" spans="16:19" ht="15.5">
      <c r="P1828" s="11" t="s">
        <v>1179</v>
      </c>
      <c r="Q1828" s="11" t="s">
        <v>31</v>
      </c>
      <c r="R1828" s="36">
        <v>8.6999999999999993</v>
      </c>
      <c r="S1828" s="36">
        <v>0.7</v>
      </c>
    </row>
    <row r="1829" spans="16:19" ht="15.5">
      <c r="P1829" s="11" t="s">
        <v>1180</v>
      </c>
      <c r="Q1829" s="11" t="s">
        <v>48</v>
      </c>
      <c r="R1829" s="36">
        <v>15.7</v>
      </c>
      <c r="S1829" s="36">
        <v>0.4</v>
      </c>
    </row>
    <row r="1830" spans="16:19" ht="15.5">
      <c r="P1830" s="11" t="s">
        <v>1180</v>
      </c>
      <c r="Q1830" s="11" t="s">
        <v>96</v>
      </c>
      <c r="R1830" s="36">
        <v>9</v>
      </c>
      <c r="S1830" s="36">
        <v>0.6</v>
      </c>
    </row>
    <row r="1831" spans="16:19" ht="15.5">
      <c r="P1831" s="11" t="s">
        <v>1180</v>
      </c>
      <c r="Q1831" s="11" t="s">
        <v>35</v>
      </c>
      <c r="R1831" s="36">
        <v>9.9</v>
      </c>
      <c r="S1831" s="36">
        <v>1.2</v>
      </c>
    </row>
    <row r="1832" spans="16:19" ht="15.5">
      <c r="P1832" s="11" t="s">
        <v>1180</v>
      </c>
      <c r="Q1832" s="11" t="s">
        <v>55</v>
      </c>
      <c r="R1832" s="36">
        <v>-0.7</v>
      </c>
      <c r="S1832" s="36">
        <v>2.1</v>
      </c>
    </row>
    <row r="1833" spans="16:19" ht="15.5">
      <c r="P1833" s="11" t="s">
        <v>1180</v>
      </c>
      <c r="Q1833" s="11" t="s">
        <v>38</v>
      </c>
      <c r="R1833" s="36">
        <v>-8.1</v>
      </c>
      <c r="S1833" s="36">
        <v>0.5</v>
      </c>
    </row>
    <row r="1834" spans="16:19" ht="15.5">
      <c r="P1834" s="11" t="s">
        <v>1180</v>
      </c>
      <c r="Q1834" s="11" t="s">
        <v>81</v>
      </c>
      <c r="R1834" s="36">
        <v>13.6</v>
      </c>
      <c r="S1834" s="36">
        <v>4.8</v>
      </c>
    </row>
    <row r="1835" spans="16:19" ht="15.5">
      <c r="P1835" s="11" t="s">
        <v>1180</v>
      </c>
      <c r="Q1835" s="11" t="s">
        <v>140</v>
      </c>
      <c r="R1835" s="36">
        <v>1.7</v>
      </c>
      <c r="S1835" s="36">
        <v>0.2</v>
      </c>
    </row>
    <row r="1836" spans="16:19" ht="15.5">
      <c r="P1836" s="11" t="s">
        <v>1181</v>
      </c>
      <c r="Q1836" s="11" t="s">
        <v>67</v>
      </c>
      <c r="R1836" s="36">
        <v>8.9</v>
      </c>
      <c r="S1836" s="36">
        <v>1.5</v>
      </c>
    </row>
    <row r="1837" spans="16:19" ht="15.5">
      <c r="P1837" s="11" t="s">
        <v>1182</v>
      </c>
      <c r="Q1837" s="11" t="s">
        <v>55</v>
      </c>
      <c r="R1837" s="36">
        <v>-17.3</v>
      </c>
      <c r="S1837" s="36">
        <v>12.4</v>
      </c>
    </row>
    <row r="1838" spans="16:19" ht="15.5">
      <c r="P1838" s="11" t="s">
        <v>1183</v>
      </c>
      <c r="Q1838" s="11" t="s">
        <v>96</v>
      </c>
      <c r="R1838" s="36">
        <v>7.2</v>
      </c>
      <c r="S1838" s="36">
        <v>0.9</v>
      </c>
    </row>
    <row r="1839" spans="16:19" ht="15.5">
      <c r="P1839" s="11" t="s">
        <v>1184</v>
      </c>
      <c r="Q1839" s="11" t="s">
        <v>41</v>
      </c>
      <c r="R1839" s="36">
        <v>1.3</v>
      </c>
      <c r="S1839" s="36">
        <v>0.6</v>
      </c>
    </row>
    <row r="1840" spans="16:19" ht="15.5">
      <c r="P1840" s="11" t="s">
        <v>1185</v>
      </c>
      <c r="Q1840" s="11" t="s">
        <v>25</v>
      </c>
      <c r="R1840" s="36">
        <v>8.1999999999999993</v>
      </c>
      <c r="S1840" s="36">
        <v>2.1</v>
      </c>
    </row>
    <row r="1841" spans="16:19" ht="15.5">
      <c r="P1841" s="11" t="s">
        <v>1186</v>
      </c>
      <c r="Q1841" s="11" t="s">
        <v>82</v>
      </c>
      <c r="R1841" s="36">
        <v>40.6</v>
      </c>
      <c r="S1841" s="36">
        <v>1.1000000000000001</v>
      </c>
    </row>
    <row r="1842" spans="16:19" ht="15.5">
      <c r="P1842" s="11" t="s">
        <v>1187</v>
      </c>
      <c r="Q1842" s="11" t="s">
        <v>140</v>
      </c>
      <c r="R1842" s="36">
        <v>-13.4</v>
      </c>
      <c r="S1842" s="36">
        <v>0.7</v>
      </c>
    </row>
    <row r="1843" spans="16:19" ht="15.5">
      <c r="P1843" s="11" t="s">
        <v>1188</v>
      </c>
      <c r="Q1843" s="11" t="s">
        <v>30</v>
      </c>
      <c r="R1843" s="36">
        <v>-0.7</v>
      </c>
      <c r="S1843" s="36">
        <v>0</v>
      </c>
    </row>
    <row r="1844" spans="16:19" ht="15.5">
      <c r="P1844" s="11" t="s">
        <v>1189</v>
      </c>
      <c r="Q1844" s="11" t="s">
        <v>46</v>
      </c>
      <c r="R1844" s="36">
        <v>-4.3</v>
      </c>
      <c r="S1844" s="36">
        <v>7.1</v>
      </c>
    </row>
    <row r="1845" spans="16:19" ht="15.5">
      <c r="P1845" s="11" t="s">
        <v>1189</v>
      </c>
      <c r="Q1845" s="11" t="s">
        <v>142</v>
      </c>
      <c r="R1845" s="36">
        <v>-1.8</v>
      </c>
      <c r="S1845" s="36">
        <v>0</v>
      </c>
    </row>
    <row r="1846" spans="16:19" ht="15.5">
      <c r="P1846" s="11" t="s">
        <v>1190</v>
      </c>
      <c r="Q1846" s="11" t="s">
        <v>82</v>
      </c>
      <c r="R1846" s="36">
        <v>8.8000000000000007</v>
      </c>
      <c r="S1846" s="36">
        <v>1.4</v>
      </c>
    </row>
    <row r="1847" spans="16:19" ht="15.5">
      <c r="P1847" s="11" t="s">
        <v>1191</v>
      </c>
      <c r="Q1847" s="11" t="s">
        <v>126</v>
      </c>
      <c r="R1847" s="36">
        <v>10.199999999999999</v>
      </c>
      <c r="S1847" s="36">
        <v>-0.4</v>
      </c>
    </row>
    <row r="1848" spans="16:19" ht="15.5">
      <c r="P1848" s="11" t="s">
        <v>1191</v>
      </c>
      <c r="Q1848" s="11" t="s">
        <v>103</v>
      </c>
      <c r="R1848" s="36">
        <v>12.9</v>
      </c>
      <c r="S1848" s="36">
        <v>-0.7</v>
      </c>
    </row>
    <row r="1849" spans="16:19" ht="15.5">
      <c r="P1849" s="11" t="s">
        <v>1191</v>
      </c>
      <c r="Q1849" s="11" t="s">
        <v>34</v>
      </c>
      <c r="R1849" s="36">
        <v>-3.2</v>
      </c>
      <c r="S1849" s="36">
        <v>0</v>
      </c>
    </row>
    <row r="1850" spans="16:19" ht="15.5">
      <c r="P1850" s="11" t="s">
        <v>1191</v>
      </c>
      <c r="Q1850" s="11" t="s">
        <v>35</v>
      </c>
      <c r="R1850" s="36">
        <v>-6.4</v>
      </c>
      <c r="S1850" s="36">
        <v>0</v>
      </c>
    </row>
    <row r="1851" spans="16:19" ht="15.5">
      <c r="P1851" s="11" t="s">
        <v>1191</v>
      </c>
      <c r="Q1851" s="11" t="s">
        <v>30</v>
      </c>
      <c r="R1851" s="36">
        <v>-2.2000000000000002</v>
      </c>
      <c r="S1851" s="36">
        <v>0.1</v>
      </c>
    </row>
    <row r="1852" spans="16:19" ht="15.5">
      <c r="P1852" s="11" t="s">
        <v>1191</v>
      </c>
      <c r="Q1852" s="11" t="s">
        <v>50</v>
      </c>
      <c r="R1852" s="36">
        <v>-0.5</v>
      </c>
      <c r="S1852" s="36">
        <v>0.6</v>
      </c>
    </row>
    <row r="1853" spans="16:19" ht="15.5">
      <c r="P1853" s="11" t="s">
        <v>1191</v>
      </c>
      <c r="Q1853" s="11" t="s">
        <v>140</v>
      </c>
      <c r="R1853" s="36">
        <v>-3.2</v>
      </c>
      <c r="S1853" s="36">
        <v>0.4</v>
      </c>
    </row>
    <row r="1854" spans="16:19" ht="15.5">
      <c r="P1854" s="11" t="s">
        <v>1192</v>
      </c>
      <c r="Q1854" s="11" t="s">
        <v>36</v>
      </c>
      <c r="R1854" s="36">
        <v>1.6</v>
      </c>
      <c r="S1854" s="36">
        <v>0.8</v>
      </c>
    </row>
    <row r="1855" spans="16:19" ht="15.5">
      <c r="P1855" s="11" t="s">
        <v>1193</v>
      </c>
      <c r="Q1855" s="11" t="s">
        <v>23</v>
      </c>
      <c r="R1855" s="36">
        <v>-7</v>
      </c>
      <c r="S1855" s="36">
        <v>1.2</v>
      </c>
    </row>
    <row r="1856" spans="16:19" ht="15.5">
      <c r="P1856" s="11" t="s">
        <v>1194</v>
      </c>
      <c r="Q1856" s="11" t="s">
        <v>190</v>
      </c>
      <c r="R1856" s="36">
        <v>18</v>
      </c>
      <c r="S1856" s="36">
        <v>-0.3</v>
      </c>
    </row>
    <row r="1857" spans="16:19" ht="15.5">
      <c r="P1857" s="11" t="s">
        <v>1195</v>
      </c>
      <c r="Q1857" s="11" t="s">
        <v>30</v>
      </c>
      <c r="R1857" s="36">
        <v>6.8</v>
      </c>
      <c r="S1857" s="36">
        <v>-0.1</v>
      </c>
    </row>
    <row r="1858" spans="16:19" ht="15.5">
      <c r="P1858" s="11" t="s">
        <v>1196</v>
      </c>
      <c r="Q1858" s="11" t="s">
        <v>82</v>
      </c>
      <c r="R1858" s="36">
        <v>5.5</v>
      </c>
      <c r="S1858" s="36">
        <v>0.1</v>
      </c>
    </row>
    <row r="1859" spans="16:19" ht="15.5">
      <c r="P1859" s="11" t="s">
        <v>1197</v>
      </c>
      <c r="Q1859" s="11" t="s">
        <v>37</v>
      </c>
      <c r="R1859" s="36">
        <v>-5.0999999999999996</v>
      </c>
      <c r="S1859" s="36">
        <v>0.8</v>
      </c>
    </row>
    <row r="1860" spans="16:19" ht="15.5">
      <c r="P1860" s="11" t="s">
        <v>1198</v>
      </c>
      <c r="Q1860" s="11" t="s">
        <v>46</v>
      </c>
      <c r="R1860" s="36">
        <v>0.9</v>
      </c>
      <c r="S1860" s="36">
        <v>0.4</v>
      </c>
    </row>
    <row r="1861" spans="16:19" ht="15.5">
      <c r="P1861" s="11" t="s">
        <v>1199</v>
      </c>
      <c r="Q1861" s="11" t="s">
        <v>82</v>
      </c>
      <c r="R1861" s="36">
        <v>-0.7</v>
      </c>
      <c r="S1861" s="36">
        <v>7.8</v>
      </c>
    </row>
    <row r="1862" spans="16:19" ht="15.5">
      <c r="P1862" s="11" t="s">
        <v>1200</v>
      </c>
      <c r="Q1862" s="11" t="s">
        <v>71</v>
      </c>
      <c r="R1862" s="36">
        <v>-7.9</v>
      </c>
      <c r="S1862" s="36">
        <v>-0.1</v>
      </c>
    </row>
    <row r="1863" spans="16:19" ht="15.5">
      <c r="P1863" s="11" t="s">
        <v>1201</v>
      </c>
      <c r="Q1863" s="11" t="s">
        <v>55</v>
      </c>
      <c r="R1863" s="36">
        <v>-2.6</v>
      </c>
      <c r="S1863" s="36">
        <v>2.2999999999999998</v>
      </c>
    </row>
    <row r="1864" spans="16:19" ht="15.5">
      <c r="P1864" s="11" t="s">
        <v>1202</v>
      </c>
      <c r="Q1864" s="11" t="s">
        <v>46</v>
      </c>
      <c r="R1864" s="36">
        <v>4.0999999999999996</v>
      </c>
      <c r="S1864" s="36">
        <v>0.8</v>
      </c>
    </row>
    <row r="1865" spans="16:19" ht="15.5">
      <c r="P1865" s="11" t="s">
        <v>1203</v>
      </c>
      <c r="Q1865" s="11" t="s">
        <v>81</v>
      </c>
      <c r="R1865" s="36">
        <v>8</v>
      </c>
      <c r="S1865" s="36">
        <v>1.2</v>
      </c>
    </row>
    <row r="1866" spans="16:19" ht="15.5">
      <c r="P1866" s="11" t="s">
        <v>1204</v>
      </c>
      <c r="Q1866" s="11" t="s">
        <v>46</v>
      </c>
      <c r="R1866" s="36">
        <v>-1</v>
      </c>
      <c r="S1866" s="36">
        <v>2.5</v>
      </c>
    </row>
    <row r="1867" spans="16:19" ht="15.5">
      <c r="P1867" s="11" t="s">
        <v>1205</v>
      </c>
      <c r="Q1867" s="11" t="s">
        <v>34</v>
      </c>
      <c r="R1867" s="36">
        <v>1.8</v>
      </c>
      <c r="S1867" s="36">
        <v>0.6</v>
      </c>
    </row>
    <row r="1868" spans="16:19" ht="15.5">
      <c r="P1868" s="11" t="s">
        <v>1205</v>
      </c>
      <c r="Q1868" s="11" t="s">
        <v>190</v>
      </c>
      <c r="R1868" s="36">
        <v>-38.200000000000003</v>
      </c>
      <c r="S1868" s="36">
        <v>-1.5</v>
      </c>
    </row>
    <row r="1869" spans="16:19" ht="15.5">
      <c r="P1869" s="11" t="s">
        <v>1205</v>
      </c>
      <c r="Q1869" s="11" t="s">
        <v>142</v>
      </c>
      <c r="R1869" s="36">
        <v>-4.2</v>
      </c>
      <c r="S1869" s="36">
        <v>0.3</v>
      </c>
    </row>
    <row r="1870" spans="16:19" ht="15.5">
      <c r="P1870" s="11" t="s">
        <v>1205</v>
      </c>
      <c r="Q1870" s="11" t="s">
        <v>38</v>
      </c>
      <c r="R1870" s="36">
        <v>-5.0999999999999996</v>
      </c>
      <c r="S1870" s="36">
        <v>0.2</v>
      </c>
    </row>
    <row r="1871" spans="16:19" ht="15.5">
      <c r="P1871" s="11" t="s">
        <v>1205</v>
      </c>
      <c r="Q1871" s="11" t="s">
        <v>21</v>
      </c>
      <c r="R1871" s="36">
        <v>-0.2</v>
      </c>
      <c r="S1871" s="36">
        <v>1.9</v>
      </c>
    </row>
    <row r="1872" spans="16:19" ht="15.5">
      <c r="P1872" s="11" t="s">
        <v>1205</v>
      </c>
      <c r="Q1872" s="11" t="s">
        <v>41</v>
      </c>
      <c r="R1872" s="36">
        <v>-0.1</v>
      </c>
      <c r="S1872" s="36">
        <v>0.6</v>
      </c>
    </row>
    <row r="1873" spans="16:19" ht="15.5">
      <c r="P1873" s="11" t="s">
        <v>1206</v>
      </c>
      <c r="Q1873" s="11" t="s">
        <v>23</v>
      </c>
      <c r="R1873" s="36">
        <v>-2.2999999999999998</v>
      </c>
      <c r="S1873" s="36">
        <v>-0.1</v>
      </c>
    </row>
    <row r="1874" spans="16:19" ht="15.5">
      <c r="P1874" s="11" t="s">
        <v>1207</v>
      </c>
      <c r="Q1874" s="11" t="s">
        <v>25</v>
      </c>
      <c r="R1874" s="36">
        <v>0</v>
      </c>
      <c r="S1874" s="36">
        <v>2.9</v>
      </c>
    </row>
    <row r="1875" spans="16:19" ht="15.5">
      <c r="P1875" s="11" t="s">
        <v>1208</v>
      </c>
      <c r="Q1875" s="11" t="s">
        <v>96</v>
      </c>
      <c r="R1875" s="36">
        <v>-6.9</v>
      </c>
      <c r="S1875" s="36">
        <v>1.3</v>
      </c>
    </row>
    <row r="1876" spans="16:19" ht="15.5">
      <c r="P1876" s="11" t="s">
        <v>1208</v>
      </c>
      <c r="Q1876" s="11" t="s">
        <v>50</v>
      </c>
      <c r="R1876" s="36">
        <v>-5</v>
      </c>
      <c r="S1876" s="36">
        <v>0.2</v>
      </c>
    </row>
    <row r="1877" spans="16:19" ht="15.5">
      <c r="P1877" s="11" t="s">
        <v>1208</v>
      </c>
      <c r="Q1877" s="11" t="s">
        <v>55</v>
      </c>
      <c r="R1877" s="36">
        <v>-1.6</v>
      </c>
      <c r="S1877" s="36">
        <v>3.1</v>
      </c>
    </row>
    <row r="1878" spans="16:19" ht="15.5">
      <c r="P1878" s="11" t="s">
        <v>1209</v>
      </c>
      <c r="Q1878" s="11" t="s">
        <v>71</v>
      </c>
      <c r="R1878" s="36">
        <v>-19.899999999999999</v>
      </c>
      <c r="S1878" s="36">
        <v>7</v>
      </c>
    </row>
    <row r="1879" spans="16:19" ht="15.5">
      <c r="P1879" s="11" t="s">
        <v>1210</v>
      </c>
      <c r="Q1879" s="11" t="s">
        <v>182</v>
      </c>
      <c r="R1879" s="36">
        <v>-2.6</v>
      </c>
      <c r="S1879" s="36">
        <v>0.8</v>
      </c>
    </row>
    <row r="1880" spans="16:19" ht="15.5">
      <c r="P1880" s="11" t="s">
        <v>1211</v>
      </c>
      <c r="Q1880" s="11" t="s">
        <v>33</v>
      </c>
      <c r="R1880" s="36">
        <v>-3.3</v>
      </c>
      <c r="S1880" s="36">
        <v>-0.7</v>
      </c>
    </row>
    <row r="1881" spans="16:19" ht="15.5">
      <c r="P1881" s="11" t="s">
        <v>1212</v>
      </c>
      <c r="Q1881" s="11" t="s">
        <v>35</v>
      </c>
      <c r="R1881" s="36">
        <v>0.4</v>
      </c>
      <c r="S1881" s="36">
        <v>1.1000000000000001</v>
      </c>
    </row>
    <row r="1882" spans="16:19" ht="15.5">
      <c r="P1882" s="11" t="s">
        <v>1212</v>
      </c>
      <c r="Q1882" s="11" t="s">
        <v>30</v>
      </c>
      <c r="R1882" s="36">
        <v>-13.7</v>
      </c>
      <c r="S1882" s="36">
        <v>0</v>
      </c>
    </row>
    <row r="1883" spans="16:19" ht="15.5">
      <c r="P1883" s="11" t="s">
        <v>1213</v>
      </c>
      <c r="Q1883" s="11" t="s">
        <v>52</v>
      </c>
      <c r="R1883" s="36">
        <v>8.1</v>
      </c>
      <c r="S1883" s="36">
        <v>1.6</v>
      </c>
    </row>
    <row r="1884" spans="16:19" ht="15.5">
      <c r="P1884" s="11" t="s">
        <v>1214</v>
      </c>
      <c r="Q1884" s="11" t="s">
        <v>81</v>
      </c>
      <c r="R1884" s="36">
        <v>6.6</v>
      </c>
      <c r="S1884" s="36">
        <v>0.1</v>
      </c>
    </row>
    <row r="1885" spans="16:19" ht="15.5">
      <c r="P1885" s="11" t="s">
        <v>1214</v>
      </c>
      <c r="Q1885" s="11" t="s">
        <v>140</v>
      </c>
      <c r="R1885" s="36">
        <v>-2.2000000000000002</v>
      </c>
      <c r="S1885" s="36">
        <v>0.1</v>
      </c>
    </row>
    <row r="1886" spans="16:19" ht="15.5">
      <c r="P1886" s="11" t="s">
        <v>1215</v>
      </c>
      <c r="Q1886" s="11" t="s">
        <v>25</v>
      </c>
      <c r="R1886" s="36">
        <v>-8.5</v>
      </c>
      <c r="S1886" s="36">
        <v>5.2</v>
      </c>
    </row>
    <row r="1887" spans="16:19" ht="15.5">
      <c r="P1887" s="11" t="s">
        <v>1216</v>
      </c>
      <c r="Q1887" s="11" t="s">
        <v>25</v>
      </c>
      <c r="R1887" s="36">
        <v>4.4000000000000004</v>
      </c>
      <c r="S1887" s="36">
        <v>2</v>
      </c>
    </row>
    <row r="1888" spans="16:19" ht="15.5">
      <c r="P1888" s="11" t="s">
        <v>1217</v>
      </c>
      <c r="Q1888" s="11" t="s">
        <v>160</v>
      </c>
      <c r="R1888" s="36">
        <v>-1.2</v>
      </c>
      <c r="S1888" s="36">
        <v>0.4</v>
      </c>
    </row>
    <row r="1889" spans="16:19" ht="15.5">
      <c r="P1889" s="11" t="s">
        <v>1218</v>
      </c>
      <c r="Q1889" s="11" t="s">
        <v>81</v>
      </c>
      <c r="R1889" s="36">
        <v>10.199999999999999</v>
      </c>
      <c r="S1889" s="36">
        <v>0.9</v>
      </c>
    </row>
    <row r="1890" spans="16:19" ht="15.5">
      <c r="P1890" s="11" t="s">
        <v>1218</v>
      </c>
      <c r="Q1890" s="11" t="s">
        <v>82</v>
      </c>
      <c r="R1890" s="36">
        <v>16.3</v>
      </c>
      <c r="S1890" s="36">
        <v>1.2</v>
      </c>
    </row>
    <row r="1891" spans="16:19" ht="15.5">
      <c r="P1891" s="11" t="s">
        <v>1219</v>
      </c>
      <c r="Q1891" s="11" t="s">
        <v>50</v>
      </c>
      <c r="R1891" s="36">
        <v>-9.8000000000000007</v>
      </c>
      <c r="S1891" s="36">
        <v>0.7</v>
      </c>
    </row>
    <row r="1892" spans="16:19" ht="15.5">
      <c r="P1892" s="11" t="s">
        <v>1220</v>
      </c>
      <c r="Q1892" s="11" t="s">
        <v>41</v>
      </c>
      <c r="R1892" s="36">
        <v>1.7</v>
      </c>
      <c r="S1892" s="36">
        <v>0.7</v>
      </c>
    </row>
    <row r="1893" spans="16:19" ht="15.5">
      <c r="P1893" s="11" t="s">
        <v>1221</v>
      </c>
      <c r="Q1893" s="11" t="s">
        <v>34</v>
      </c>
      <c r="R1893" s="36">
        <v>-11.5</v>
      </c>
      <c r="S1893" s="36">
        <v>3.8</v>
      </c>
    </row>
    <row r="1894" spans="16:19" ht="15.5">
      <c r="P1894" s="11" t="s">
        <v>1222</v>
      </c>
      <c r="Q1894" s="11" t="s">
        <v>25</v>
      </c>
      <c r="R1894" s="36">
        <v>13.4</v>
      </c>
      <c r="S1894" s="36">
        <v>1.2</v>
      </c>
    </row>
    <row r="1895" spans="16:19" ht="15.5">
      <c r="P1895" s="11" t="s">
        <v>1223</v>
      </c>
      <c r="Q1895" s="11" t="s">
        <v>29</v>
      </c>
      <c r="R1895" s="36">
        <v>-6.2</v>
      </c>
      <c r="S1895" s="36">
        <v>0.1</v>
      </c>
    </row>
    <row r="1896" spans="16:19" ht="15.5">
      <c r="P1896" s="11" t="s">
        <v>1224</v>
      </c>
      <c r="Q1896" s="11" t="s">
        <v>96</v>
      </c>
      <c r="R1896" s="36">
        <v>5</v>
      </c>
      <c r="S1896" s="36">
        <v>1.9</v>
      </c>
    </row>
    <row r="1897" spans="16:19" ht="15.5">
      <c r="P1897" s="11" t="s">
        <v>1225</v>
      </c>
      <c r="Q1897" s="11" t="s">
        <v>50</v>
      </c>
      <c r="R1897" s="36">
        <v>-2.2000000000000002</v>
      </c>
      <c r="S1897" s="36">
        <v>0.4</v>
      </c>
    </row>
    <row r="1898" spans="16:19" ht="15.5">
      <c r="P1898" s="11" t="s">
        <v>1225</v>
      </c>
      <c r="Q1898" s="11" t="s">
        <v>169</v>
      </c>
      <c r="R1898" s="36">
        <v>6.3</v>
      </c>
      <c r="S1898" s="36">
        <v>0.7</v>
      </c>
    </row>
    <row r="1899" spans="16:19" ht="15.5">
      <c r="P1899" s="11" t="s">
        <v>1225</v>
      </c>
      <c r="Q1899" s="11" t="s">
        <v>25</v>
      </c>
      <c r="R1899" s="36">
        <v>9.5</v>
      </c>
      <c r="S1899" s="36">
        <v>1.6</v>
      </c>
    </row>
    <row r="1900" spans="16:19" ht="15.5">
      <c r="P1900" s="11" t="s">
        <v>1226</v>
      </c>
      <c r="Q1900" s="11" t="s">
        <v>55</v>
      </c>
      <c r="R1900" s="36">
        <v>-7.3</v>
      </c>
      <c r="S1900" s="36">
        <v>4.7</v>
      </c>
    </row>
    <row r="1901" spans="16:19" ht="15.5">
      <c r="P1901" s="11" t="s">
        <v>1227</v>
      </c>
      <c r="Q1901" s="11" t="s">
        <v>82</v>
      </c>
      <c r="R1901" s="36">
        <v>29</v>
      </c>
      <c r="S1901" s="36">
        <v>0.9</v>
      </c>
    </row>
    <row r="1902" spans="16:19" ht="15.5">
      <c r="P1902" s="11" t="s">
        <v>1228</v>
      </c>
      <c r="Q1902" s="11" t="s">
        <v>31</v>
      </c>
      <c r="R1902" s="36">
        <v>3</v>
      </c>
      <c r="S1902" s="36">
        <v>0.3</v>
      </c>
    </row>
    <row r="1903" spans="16:19" ht="15.5">
      <c r="P1903" s="11" t="s">
        <v>1229</v>
      </c>
      <c r="Q1903" s="11" t="s">
        <v>142</v>
      </c>
      <c r="R1903" s="36">
        <v>-14.2</v>
      </c>
      <c r="S1903" s="36">
        <v>0</v>
      </c>
    </row>
    <row r="1904" spans="16:19" ht="15.5">
      <c r="P1904" s="11" t="s">
        <v>1230</v>
      </c>
      <c r="Q1904" s="11" t="s">
        <v>190</v>
      </c>
      <c r="R1904" s="36">
        <v>-16.7</v>
      </c>
      <c r="S1904" s="36">
        <v>-0.2</v>
      </c>
    </row>
    <row r="1905" spans="16:19" ht="15.5">
      <c r="P1905" s="11" t="s">
        <v>1230</v>
      </c>
      <c r="Q1905" s="11" t="s">
        <v>182</v>
      </c>
      <c r="R1905" s="36">
        <v>-21.3</v>
      </c>
      <c r="S1905" s="36">
        <v>1.8</v>
      </c>
    </row>
    <row r="1906" spans="16:19" ht="15.5">
      <c r="P1906" s="11" t="s">
        <v>1231</v>
      </c>
      <c r="Q1906" s="11" t="s">
        <v>59</v>
      </c>
      <c r="R1906" s="36">
        <v>9.6999999999999993</v>
      </c>
      <c r="S1906" s="36">
        <v>0.5</v>
      </c>
    </row>
    <row r="1907" spans="16:19" ht="15.5">
      <c r="P1907" s="11" t="s">
        <v>1232</v>
      </c>
      <c r="Q1907" s="11" t="s">
        <v>46</v>
      </c>
      <c r="R1907" s="36">
        <v>-19.100000000000001</v>
      </c>
      <c r="S1907" s="36">
        <v>0.6</v>
      </c>
    </row>
    <row r="1908" spans="16:19" ht="15.5">
      <c r="P1908" s="11" t="s">
        <v>1233</v>
      </c>
      <c r="Q1908" s="11" t="s">
        <v>38</v>
      </c>
      <c r="R1908" s="36">
        <v>4.9000000000000004</v>
      </c>
      <c r="S1908" s="36">
        <v>0.4</v>
      </c>
    </row>
    <row r="1909" spans="16:19" ht="15.5">
      <c r="P1909" s="11" t="s">
        <v>1234</v>
      </c>
      <c r="Q1909" s="11" t="s">
        <v>33</v>
      </c>
      <c r="R1909" s="36">
        <v>14.3</v>
      </c>
      <c r="S1909" s="36">
        <v>2.7</v>
      </c>
    </row>
    <row r="1910" spans="16:19" ht="15.5">
      <c r="P1910" s="11" t="s">
        <v>1235</v>
      </c>
      <c r="Q1910" s="11" t="s">
        <v>29</v>
      </c>
      <c r="R1910" s="36">
        <v>2</v>
      </c>
      <c r="S1910" s="36">
        <v>0.2</v>
      </c>
    </row>
    <row r="1911" spans="16:19" ht="15.5">
      <c r="P1911" s="11" t="s">
        <v>1235</v>
      </c>
      <c r="Q1911" s="11" t="s">
        <v>50</v>
      </c>
      <c r="R1911" s="36">
        <v>7.1</v>
      </c>
      <c r="S1911" s="36">
        <v>0.5</v>
      </c>
    </row>
    <row r="1912" spans="16:19" ht="15.5">
      <c r="P1912" s="11" t="s">
        <v>1236</v>
      </c>
      <c r="Q1912" s="11" t="s">
        <v>82</v>
      </c>
      <c r="R1912" s="36">
        <v>2.2000000000000002</v>
      </c>
      <c r="S1912" s="36">
        <v>0.5</v>
      </c>
    </row>
    <row r="1913" spans="16:19" ht="15.5">
      <c r="P1913" s="11" t="s">
        <v>1237</v>
      </c>
      <c r="Q1913" s="11" t="s">
        <v>35</v>
      </c>
      <c r="R1913" s="36">
        <v>0.9</v>
      </c>
      <c r="S1913" s="36">
        <v>0.1</v>
      </c>
    </row>
    <row r="1914" spans="16:19" ht="15.5">
      <c r="P1914" s="11" t="s">
        <v>1238</v>
      </c>
      <c r="Q1914" s="11" t="s">
        <v>82</v>
      </c>
      <c r="R1914" s="36">
        <v>-2</v>
      </c>
      <c r="S1914" s="36">
        <v>0.1</v>
      </c>
    </row>
    <row r="1915" spans="16:19" ht="15.5">
      <c r="P1915" s="11" t="s">
        <v>1238</v>
      </c>
      <c r="Q1915" s="11" t="s">
        <v>41</v>
      </c>
      <c r="R1915" s="36">
        <v>4</v>
      </c>
      <c r="S1915" s="36">
        <v>1.6</v>
      </c>
    </row>
    <row r="1916" spans="16:19" ht="15.5">
      <c r="P1916" s="11" t="s">
        <v>1239</v>
      </c>
      <c r="Q1916" s="11" t="s">
        <v>126</v>
      </c>
      <c r="R1916" s="36">
        <v>-22.7</v>
      </c>
      <c r="S1916" s="36">
        <v>-0.1</v>
      </c>
    </row>
    <row r="1917" spans="16:19" ht="15.5">
      <c r="P1917" s="11" t="s">
        <v>1239</v>
      </c>
      <c r="Q1917" s="11" t="s">
        <v>29</v>
      </c>
      <c r="R1917" s="36">
        <v>0.1</v>
      </c>
      <c r="S1917" s="36">
        <v>1</v>
      </c>
    </row>
    <row r="1918" spans="16:19" ht="15.5">
      <c r="P1918" s="11" t="s">
        <v>1239</v>
      </c>
      <c r="Q1918" s="11" t="s">
        <v>25</v>
      </c>
      <c r="R1918" s="36">
        <v>-8.4</v>
      </c>
      <c r="S1918" s="36">
        <v>0.4</v>
      </c>
    </row>
    <row r="1919" spans="16:19" ht="15.5">
      <c r="P1919" s="11" t="s">
        <v>1240</v>
      </c>
      <c r="Q1919" s="11" t="s">
        <v>50</v>
      </c>
      <c r="R1919" s="36">
        <v>6.1</v>
      </c>
      <c r="S1919" s="36">
        <v>0.3</v>
      </c>
    </row>
    <row r="1920" spans="16:19" ht="15.5">
      <c r="P1920" s="11" t="s">
        <v>1240</v>
      </c>
      <c r="Q1920" s="11" t="s">
        <v>81</v>
      </c>
      <c r="R1920" s="36">
        <v>20.8</v>
      </c>
      <c r="S1920" s="36">
        <v>2.2000000000000002</v>
      </c>
    </row>
    <row r="1921" spans="16:19" ht="15.5">
      <c r="P1921" s="11" t="s">
        <v>1241</v>
      </c>
      <c r="Q1921" s="11" t="s">
        <v>43</v>
      </c>
      <c r="R1921" s="36">
        <v>0.5</v>
      </c>
      <c r="S1921" s="36">
        <v>0.4</v>
      </c>
    </row>
    <row r="1922" spans="16:19" ht="15.5">
      <c r="P1922" s="11" t="s">
        <v>1242</v>
      </c>
      <c r="Q1922" s="11" t="s">
        <v>82</v>
      </c>
      <c r="R1922" s="36">
        <v>12.4</v>
      </c>
      <c r="S1922" s="36">
        <v>-0.4</v>
      </c>
    </row>
    <row r="1923" spans="16:19" ht="15.5">
      <c r="P1923" s="11" t="s">
        <v>1243</v>
      </c>
      <c r="Q1923" s="11" t="s">
        <v>23</v>
      </c>
      <c r="R1923" s="36">
        <v>-4.9000000000000004</v>
      </c>
      <c r="S1923" s="36">
        <v>0.7</v>
      </c>
    </row>
    <row r="1924" spans="16:19" ht="15.5">
      <c r="P1924" s="11" t="s">
        <v>1244</v>
      </c>
      <c r="Q1924" s="11" t="s">
        <v>52</v>
      </c>
      <c r="R1924" s="36">
        <v>2.7</v>
      </c>
      <c r="S1924" s="36">
        <v>3.7</v>
      </c>
    </row>
    <row r="1925" spans="16:19" ht="15.5">
      <c r="P1925" s="11" t="s">
        <v>1245</v>
      </c>
      <c r="Q1925" s="11" t="s">
        <v>86</v>
      </c>
      <c r="R1925" s="36">
        <v>9.6999999999999993</v>
      </c>
      <c r="S1925" s="36">
        <v>-0.2</v>
      </c>
    </row>
    <row r="1926" spans="16:19" ht="15.5">
      <c r="P1926" s="11" t="s">
        <v>1246</v>
      </c>
      <c r="Q1926" s="11" t="s">
        <v>59</v>
      </c>
      <c r="R1926" s="36">
        <v>-3.2</v>
      </c>
      <c r="S1926" s="36">
        <v>1</v>
      </c>
    </row>
    <row r="1927" spans="16:19" ht="15.5">
      <c r="P1927" s="11" t="s">
        <v>1247</v>
      </c>
      <c r="Q1927" s="11" t="s">
        <v>25</v>
      </c>
      <c r="R1927" s="36">
        <v>8.1999999999999993</v>
      </c>
      <c r="S1927" s="36">
        <v>1.9</v>
      </c>
    </row>
    <row r="1928" spans="16:19" ht="15.5">
      <c r="P1928" s="11" t="s">
        <v>1248</v>
      </c>
      <c r="Q1928" s="11" t="s">
        <v>118</v>
      </c>
      <c r="R1928" s="36">
        <v>-4.5</v>
      </c>
      <c r="S1928" s="36">
        <v>0.7</v>
      </c>
    </row>
    <row r="1929" spans="16:19" ht="15.5">
      <c r="P1929" s="11" t="s">
        <v>1249</v>
      </c>
      <c r="Q1929" s="11" t="s">
        <v>103</v>
      </c>
      <c r="R1929" s="36">
        <v>11.8</v>
      </c>
      <c r="S1929" s="36">
        <v>0.5</v>
      </c>
    </row>
    <row r="1930" spans="16:19" ht="15.5">
      <c r="P1930" s="11" t="s">
        <v>1249</v>
      </c>
      <c r="Q1930" s="11" t="s">
        <v>34</v>
      </c>
      <c r="R1930" s="36">
        <v>-6.5</v>
      </c>
      <c r="S1930" s="36">
        <v>0.1</v>
      </c>
    </row>
    <row r="1931" spans="16:19" ht="15.5">
      <c r="P1931" s="11" t="s">
        <v>1249</v>
      </c>
      <c r="Q1931" s="11" t="s">
        <v>71</v>
      </c>
      <c r="R1931" s="36">
        <v>-10.5</v>
      </c>
      <c r="S1931" s="36">
        <v>0.5</v>
      </c>
    </row>
    <row r="1932" spans="16:19" ht="15.5">
      <c r="P1932" s="11" t="s">
        <v>1249</v>
      </c>
      <c r="Q1932" s="11" t="s">
        <v>30</v>
      </c>
      <c r="R1932" s="36">
        <v>-9.8000000000000007</v>
      </c>
      <c r="S1932" s="36">
        <v>1</v>
      </c>
    </row>
    <row r="1933" spans="16:19" ht="15.5">
      <c r="P1933" s="11" t="s">
        <v>1249</v>
      </c>
      <c r="Q1933" s="11" t="s">
        <v>37</v>
      </c>
      <c r="R1933" s="36">
        <v>-0.9</v>
      </c>
      <c r="S1933" s="36">
        <v>7</v>
      </c>
    </row>
    <row r="1934" spans="16:19" ht="15.5">
      <c r="P1934" s="11" t="s">
        <v>1250</v>
      </c>
      <c r="Q1934" s="11" t="s">
        <v>217</v>
      </c>
      <c r="R1934" s="36">
        <v>0</v>
      </c>
      <c r="S1934" s="36">
        <v>2.9</v>
      </c>
    </row>
    <row r="1935" spans="16:19" ht="15.5">
      <c r="P1935" s="11" t="s">
        <v>1251</v>
      </c>
      <c r="Q1935" s="11" t="s">
        <v>21</v>
      </c>
      <c r="R1935" s="36">
        <v>1.7</v>
      </c>
      <c r="S1935" s="36">
        <v>4</v>
      </c>
    </row>
    <row r="1936" spans="16:19" ht="15.5">
      <c r="P1936" s="11" t="s">
        <v>1252</v>
      </c>
      <c r="Q1936" s="11" t="s">
        <v>50</v>
      </c>
      <c r="R1936" s="36">
        <v>-3.6</v>
      </c>
      <c r="S1936" s="36">
        <v>2.9</v>
      </c>
    </row>
    <row r="1937" spans="16:19" ht="15.5">
      <c r="P1937" s="11" t="s">
        <v>1253</v>
      </c>
      <c r="Q1937" s="11" t="s">
        <v>52</v>
      </c>
      <c r="R1937" s="36">
        <v>9.4</v>
      </c>
      <c r="S1937" s="36">
        <v>0.2</v>
      </c>
    </row>
    <row r="1938" spans="16:19" ht="15.5">
      <c r="P1938" s="11" t="s">
        <v>1254</v>
      </c>
      <c r="Q1938" s="11" t="s">
        <v>52</v>
      </c>
      <c r="R1938" s="36">
        <v>0.8</v>
      </c>
      <c r="S1938" s="36">
        <v>1.4</v>
      </c>
    </row>
    <row r="1939" spans="16:19" ht="15.5">
      <c r="P1939" s="11" t="s">
        <v>1255</v>
      </c>
      <c r="Q1939" s="11" t="s">
        <v>52</v>
      </c>
      <c r="R1939" s="36">
        <v>-4.7</v>
      </c>
      <c r="S1939" s="36">
        <v>4.5999999999999996</v>
      </c>
    </row>
    <row r="1940" spans="16:19" ht="15.5">
      <c r="P1940" s="11" t="s">
        <v>1256</v>
      </c>
      <c r="Q1940" s="11" t="s">
        <v>52</v>
      </c>
      <c r="R1940" s="36">
        <v>-3.1</v>
      </c>
      <c r="S1940" s="36">
        <v>9.4</v>
      </c>
    </row>
    <row r="1941" spans="16:19" ht="15.5">
      <c r="P1941" s="11" t="s">
        <v>1257</v>
      </c>
      <c r="Q1941" s="11" t="s">
        <v>82</v>
      </c>
      <c r="R1941" s="36">
        <v>19</v>
      </c>
      <c r="S1941" s="36">
        <v>-0.5</v>
      </c>
    </row>
    <row r="1942" spans="16:19" ht="15.5">
      <c r="P1942" s="11" t="s">
        <v>1258</v>
      </c>
      <c r="Q1942" s="11" t="s">
        <v>52</v>
      </c>
      <c r="R1942" s="36">
        <v>6.3</v>
      </c>
      <c r="S1942" s="36">
        <v>2.6</v>
      </c>
    </row>
    <row r="1943" spans="16:19" ht="15.5">
      <c r="P1943" s="11" t="s">
        <v>1259</v>
      </c>
      <c r="Q1943" s="11" t="s">
        <v>182</v>
      </c>
      <c r="R1943" s="36">
        <v>-11.9</v>
      </c>
      <c r="S1943" s="36">
        <v>0.1</v>
      </c>
    </row>
    <row r="1944" spans="16:19" ht="15.5">
      <c r="P1944" s="11" t="s">
        <v>1259</v>
      </c>
      <c r="Q1944" s="11" t="s">
        <v>217</v>
      </c>
      <c r="R1944" s="36">
        <v>-9.1999999999999993</v>
      </c>
      <c r="S1944" s="36">
        <v>0.7</v>
      </c>
    </row>
    <row r="1945" spans="16:19" ht="15.5">
      <c r="P1945" s="11" t="s">
        <v>1259</v>
      </c>
      <c r="Q1945" s="11" t="s">
        <v>40</v>
      </c>
      <c r="R1945" s="36">
        <v>27.4</v>
      </c>
      <c r="S1945" s="36">
        <v>1.4</v>
      </c>
    </row>
    <row r="1946" spans="16:19" ht="15.5">
      <c r="P1946" s="11" t="s">
        <v>1260</v>
      </c>
      <c r="Q1946" s="11" t="s">
        <v>52</v>
      </c>
      <c r="R1946" s="36">
        <v>1.9</v>
      </c>
      <c r="S1946" s="36">
        <v>1.1000000000000001</v>
      </c>
    </row>
    <row r="1947" spans="16:19" ht="15.5">
      <c r="P1947" s="11" t="s">
        <v>1261</v>
      </c>
      <c r="Q1947" s="11" t="s">
        <v>52</v>
      </c>
      <c r="R1947" s="36">
        <v>-9.9</v>
      </c>
      <c r="S1947" s="36">
        <v>7.3</v>
      </c>
    </row>
    <row r="1948" spans="16:19" ht="15.5">
      <c r="P1948" s="11" t="s">
        <v>1262</v>
      </c>
      <c r="Q1948" s="11" t="s">
        <v>182</v>
      </c>
      <c r="R1948" s="36">
        <v>-10.199999999999999</v>
      </c>
      <c r="S1948" s="36">
        <v>2.6</v>
      </c>
    </row>
    <row r="1949" spans="16:19" ht="15.5">
      <c r="P1949" s="11" t="s">
        <v>1263</v>
      </c>
      <c r="Q1949" s="11" t="s">
        <v>82</v>
      </c>
      <c r="R1949" s="36">
        <v>-8.3000000000000007</v>
      </c>
      <c r="S1949" s="36">
        <v>0.9</v>
      </c>
    </row>
    <row r="1950" spans="16:19" ht="15.5">
      <c r="P1950" s="11" t="s">
        <v>1264</v>
      </c>
      <c r="Q1950" s="11" t="s">
        <v>190</v>
      </c>
      <c r="R1950" s="36">
        <v>22.2</v>
      </c>
      <c r="S1950" s="36">
        <v>-0.2</v>
      </c>
    </row>
    <row r="1951" spans="16:19" ht="15.5">
      <c r="P1951" s="11" t="s">
        <v>1265</v>
      </c>
      <c r="Q1951" s="11" t="s">
        <v>182</v>
      </c>
      <c r="R1951" s="36">
        <v>13.5</v>
      </c>
      <c r="S1951" s="36">
        <v>-0.1</v>
      </c>
    </row>
    <row r="1952" spans="16:19" ht="15.5">
      <c r="P1952" s="11" t="s">
        <v>1266</v>
      </c>
      <c r="Q1952" s="11" t="s">
        <v>38</v>
      </c>
      <c r="R1952" s="36">
        <v>-2.6</v>
      </c>
      <c r="S1952" s="36">
        <v>0.1</v>
      </c>
    </row>
    <row r="1953" spans="16:19" ht="15.5">
      <c r="P1953" s="11" t="s">
        <v>1267</v>
      </c>
      <c r="Q1953" s="11" t="s">
        <v>34</v>
      </c>
      <c r="R1953" s="36">
        <v>-7.7</v>
      </c>
      <c r="S1953" s="36">
        <v>1.2</v>
      </c>
    </row>
    <row r="1954" spans="16:19" ht="15.5">
      <c r="P1954" s="11" t="s">
        <v>1268</v>
      </c>
      <c r="Q1954" s="11" t="s">
        <v>59</v>
      </c>
      <c r="R1954" s="36">
        <v>-1.6</v>
      </c>
      <c r="S1954" s="36">
        <v>0.2</v>
      </c>
    </row>
    <row r="1955" spans="16:19" ht="15.5">
      <c r="P1955" s="11" t="s">
        <v>1269</v>
      </c>
      <c r="Q1955" s="11" t="s">
        <v>217</v>
      </c>
      <c r="R1955" s="36">
        <v>16.100000000000001</v>
      </c>
      <c r="S1955" s="36">
        <v>1</v>
      </c>
    </row>
    <row r="1956" spans="16:19" ht="15.5">
      <c r="P1956" s="11" t="s">
        <v>1270</v>
      </c>
      <c r="Q1956" s="11" t="s">
        <v>52</v>
      </c>
      <c r="R1956" s="36">
        <v>-5.0999999999999996</v>
      </c>
      <c r="S1956" s="36">
        <v>3.7</v>
      </c>
    </row>
    <row r="1957" spans="16:19" ht="15.5">
      <c r="P1957" s="11" t="s">
        <v>1271</v>
      </c>
      <c r="Q1957" s="11" t="s">
        <v>52</v>
      </c>
      <c r="R1957" s="36">
        <v>-13.6</v>
      </c>
      <c r="S1957" s="36">
        <v>10.7</v>
      </c>
    </row>
    <row r="1958" spans="16:19" ht="15.5">
      <c r="P1958" s="11" t="s">
        <v>1272</v>
      </c>
      <c r="Q1958" s="11" t="s">
        <v>93</v>
      </c>
      <c r="R1958" s="36">
        <v>-5.9</v>
      </c>
      <c r="S1958" s="36">
        <v>2.2999999999999998</v>
      </c>
    </row>
    <row r="1959" spans="16:19" ht="15.5">
      <c r="P1959" s="11" t="s">
        <v>1272</v>
      </c>
      <c r="Q1959" s="11" t="s">
        <v>52</v>
      </c>
      <c r="R1959" s="36">
        <v>-2.5</v>
      </c>
      <c r="S1959" s="36">
        <v>1.9</v>
      </c>
    </row>
    <row r="1960" spans="16:19" ht="15.5">
      <c r="P1960" s="11" t="s">
        <v>1273</v>
      </c>
      <c r="Q1960" s="11" t="s">
        <v>182</v>
      </c>
      <c r="R1960" s="36">
        <v>3.7</v>
      </c>
      <c r="S1960" s="36">
        <v>1</v>
      </c>
    </row>
    <row r="1961" spans="16:19" ht="15.5">
      <c r="P1961" s="11" t="s">
        <v>1274</v>
      </c>
      <c r="Q1961" s="11" t="s">
        <v>48</v>
      </c>
      <c r="R1961" s="36">
        <v>21.6</v>
      </c>
      <c r="S1961" s="36">
        <v>0.1</v>
      </c>
    </row>
    <row r="1962" spans="16:19" ht="15.5">
      <c r="P1962" s="11" t="s">
        <v>1275</v>
      </c>
      <c r="Q1962" s="11" t="s">
        <v>48</v>
      </c>
      <c r="R1962" s="36">
        <v>19.600000000000001</v>
      </c>
      <c r="S1962" s="36">
        <v>2.5</v>
      </c>
    </row>
    <row r="1963" spans="16:19" ht="15.5">
      <c r="P1963" s="11" t="s">
        <v>1276</v>
      </c>
      <c r="Q1963" s="11" t="s">
        <v>55</v>
      </c>
      <c r="R1963" s="36">
        <v>7.4</v>
      </c>
      <c r="S1963" s="36">
        <v>1.7</v>
      </c>
    </row>
    <row r="1964" spans="16:19" ht="15.5">
      <c r="P1964" s="11" t="s">
        <v>1277</v>
      </c>
      <c r="Q1964" s="11" t="s">
        <v>37</v>
      </c>
      <c r="R1964" s="36">
        <v>7.7</v>
      </c>
      <c r="S1964" s="36">
        <v>1.2</v>
      </c>
    </row>
    <row r="1965" spans="16:19" ht="15.5">
      <c r="P1965" s="11" t="s">
        <v>1278</v>
      </c>
      <c r="Q1965" s="11" t="s">
        <v>41</v>
      </c>
      <c r="R1965" s="36">
        <v>3</v>
      </c>
      <c r="S1965" s="36">
        <v>0.8</v>
      </c>
    </row>
    <row r="1966" spans="16:19" ht="15.5">
      <c r="P1966" s="11" t="s">
        <v>1279</v>
      </c>
      <c r="Q1966" s="11" t="s">
        <v>37</v>
      </c>
      <c r="R1966" s="36">
        <v>-0.3</v>
      </c>
      <c r="S1966" s="36">
        <v>0.6</v>
      </c>
    </row>
    <row r="1967" spans="16:19" ht="15.5">
      <c r="P1967" s="11" t="s">
        <v>1280</v>
      </c>
      <c r="Q1967" s="11" t="s">
        <v>41</v>
      </c>
      <c r="R1967" s="36">
        <v>6</v>
      </c>
      <c r="S1967" s="36">
        <v>0.1</v>
      </c>
    </row>
    <row r="1968" spans="16:19" ht="15.5">
      <c r="P1968" s="11" t="s">
        <v>1281</v>
      </c>
      <c r="Q1968" s="11" t="s">
        <v>55</v>
      </c>
      <c r="R1968" s="36">
        <v>-1.3</v>
      </c>
      <c r="S1968" s="36">
        <v>3.1</v>
      </c>
    </row>
    <row r="1969" spans="16:19" ht="15.5">
      <c r="P1969" s="11" t="s">
        <v>1282</v>
      </c>
      <c r="Q1969" s="11" t="s">
        <v>55</v>
      </c>
      <c r="R1969" s="36">
        <v>0.4</v>
      </c>
      <c r="S1969" s="36">
        <v>0.3</v>
      </c>
    </row>
    <row r="1970" spans="16:19" ht="15.5">
      <c r="P1970" s="11" t="s">
        <v>1283</v>
      </c>
      <c r="Q1970" s="11" t="s">
        <v>55</v>
      </c>
      <c r="R1970" s="36">
        <v>-0.3</v>
      </c>
      <c r="S1970" s="36">
        <v>0.6</v>
      </c>
    </row>
    <row r="1971" spans="16:19" ht="15.5">
      <c r="P1971" s="11" t="s">
        <v>1284</v>
      </c>
      <c r="Q1971" s="11" t="s">
        <v>39</v>
      </c>
      <c r="R1971" s="36">
        <v>-2.2999999999999998</v>
      </c>
      <c r="S1971" s="36">
        <v>0.6</v>
      </c>
    </row>
    <row r="1972" spans="16:19" ht="15.5">
      <c r="P1972" s="11" t="s">
        <v>1285</v>
      </c>
      <c r="Q1972" s="11" t="s">
        <v>38</v>
      </c>
      <c r="R1972" s="36">
        <v>-3.6</v>
      </c>
      <c r="S1972" s="36">
        <v>0.5</v>
      </c>
    </row>
    <row r="1973" spans="16:19" ht="15.5">
      <c r="P1973" s="11" t="s">
        <v>1286</v>
      </c>
      <c r="Q1973" s="11" t="s">
        <v>50</v>
      </c>
      <c r="R1973" s="36">
        <v>-5.5</v>
      </c>
      <c r="S1973" s="36">
        <v>0.5</v>
      </c>
    </row>
    <row r="1974" spans="16:19" ht="15.5">
      <c r="P1974" s="11" t="s">
        <v>1287</v>
      </c>
      <c r="Q1974" s="11" t="s">
        <v>103</v>
      </c>
      <c r="R1974" s="36">
        <v>7</v>
      </c>
      <c r="S1974" s="36">
        <v>0</v>
      </c>
    </row>
    <row r="1975" spans="16:19" ht="15.5">
      <c r="P1975" s="11" t="s">
        <v>1287</v>
      </c>
      <c r="Q1975" s="11" t="s">
        <v>64</v>
      </c>
      <c r="R1975" s="36">
        <v>-3</v>
      </c>
      <c r="S1975" s="36">
        <v>1.5</v>
      </c>
    </row>
    <row r="1976" spans="16:19" ht="15.5">
      <c r="P1976" s="11" t="s">
        <v>1287</v>
      </c>
      <c r="Q1976" s="11" t="s">
        <v>35</v>
      </c>
      <c r="R1976" s="36">
        <v>6.3</v>
      </c>
      <c r="S1976" s="36">
        <v>0.8</v>
      </c>
    </row>
    <row r="1977" spans="16:19" ht="15.5">
      <c r="P1977" s="11" t="s">
        <v>1287</v>
      </c>
      <c r="Q1977" s="11" t="s">
        <v>29</v>
      </c>
      <c r="R1977" s="36">
        <v>19.5</v>
      </c>
      <c r="S1977" s="36">
        <v>0.6</v>
      </c>
    </row>
    <row r="1978" spans="16:19" ht="15.5">
      <c r="P1978" s="11" t="s">
        <v>1287</v>
      </c>
      <c r="Q1978" s="11" t="s">
        <v>46</v>
      </c>
      <c r="R1978" s="36">
        <v>6.4</v>
      </c>
      <c r="S1978" s="36">
        <v>2</v>
      </c>
    </row>
    <row r="1979" spans="16:19" ht="15.5">
      <c r="P1979" s="11" t="s">
        <v>1287</v>
      </c>
      <c r="Q1979" s="11" t="s">
        <v>30</v>
      </c>
      <c r="R1979" s="36">
        <v>-5.2</v>
      </c>
      <c r="S1979" s="36">
        <v>0</v>
      </c>
    </row>
    <row r="1980" spans="16:19" ht="15.5">
      <c r="P1980" s="11" t="s">
        <v>1287</v>
      </c>
      <c r="Q1980" s="11" t="s">
        <v>36</v>
      </c>
      <c r="R1980" s="36">
        <v>-5.8</v>
      </c>
      <c r="S1980" s="36">
        <v>1.7</v>
      </c>
    </row>
    <row r="1981" spans="16:19" ht="15.5">
      <c r="P1981" s="11" t="s">
        <v>1287</v>
      </c>
      <c r="Q1981" s="11" t="s">
        <v>81</v>
      </c>
      <c r="R1981" s="36">
        <v>4.7</v>
      </c>
      <c r="S1981" s="36">
        <v>-0.2</v>
      </c>
    </row>
    <row r="1982" spans="16:19" ht="15.5">
      <c r="P1982" s="11" t="s">
        <v>1287</v>
      </c>
      <c r="Q1982" s="11" t="s">
        <v>25</v>
      </c>
      <c r="R1982" s="36">
        <v>-2.5</v>
      </c>
      <c r="S1982" s="36">
        <v>0.3</v>
      </c>
    </row>
    <row r="1983" spans="16:19" ht="15.5">
      <c r="P1983" s="11" t="s">
        <v>1288</v>
      </c>
      <c r="Q1983" s="11" t="s">
        <v>37</v>
      </c>
      <c r="R1983" s="36">
        <v>-10.3</v>
      </c>
      <c r="S1983" s="36">
        <v>1.7</v>
      </c>
    </row>
    <row r="1984" spans="16:19" ht="15.5">
      <c r="P1984" s="11" t="s">
        <v>1289</v>
      </c>
      <c r="Q1984" s="11" t="s">
        <v>96</v>
      </c>
      <c r="R1984" s="36">
        <v>-5.8</v>
      </c>
      <c r="S1984" s="36">
        <v>0.1</v>
      </c>
    </row>
    <row r="1985" spans="16:19" ht="15.5">
      <c r="P1985" s="11" t="s">
        <v>1290</v>
      </c>
      <c r="Q1985" s="11" t="s">
        <v>82</v>
      </c>
      <c r="R1985" s="36">
        <v>-27.5</v>
      </c>
      <c r="S1985" s="36">
        <v>0.8</v>
      </c>
    </row>
    <row r="1986" spans="16:19" ht="15.5">
      <c r="P1986" s="11" t="s">
        <v>1291</v>
      </c>
      <c r="Q1986" s="11" t="s">
        <v>103</v>
      </c>
      <c r="R1986" s="36">
        <v>-0.8</v>
      </c>
      <c r="S1986" s="36">
        <v>1.2</v>
      </c>
    </row>
    <row r="1987" spans="16:19" ht="15.5">
      <c r="P1987" s="11" t="s">
        <v>1292</v>
      </c>
      <c r="Q1987" s="11" t="s">
        <v>71</v>
      </c>
      <c r="R1987" s="36">
        <v>-5.6</v>
      </c>
      <c r="S1987" s="36">
        <v>2.1</v>
      </c>
    </row>
    <row r="1988" spans="16:19" ht="15.5">
      <c r="P1988" s="11" t="s">
        <v>1293</v>
      </c>
      <c r="Q1988" s="11" t="s">
        <v>48</v>
      </c>
      <c r="R1988" s="36">
        <v>6.9</v>
      </c>
      <c r="S1988" s="36">
        <v>4.5</v>
      </c>
    </row>
    <row r="1989" spans="16:19" ht="15.5">
      <c r="P1989" s="11" t="s">
        <v>1293</v>
      </c>
      <c r="Q1989" s="11" t="s">
        <v>31</v>
      </c>
      <c r="R1989" s="36">
        <v>-11.6</v>
      </c>
      <c r="S1989" s="36">
        <v>0.2</v>
      </c>
    </row>
    <row r="1990" spans="16:19" ht="15.5">
      <c r="P1990" s="11" t="s">
        <v>1294</v>
      </c>
      <c r="Q1990" s="11" t="s">
        <v>55</v>
      </c>
      <c r="R1990" s="36">
        <v>-9.9</v>
      </c>
      <c r="S1990" s="36">
        <v>0.6</v>
      </c>
    </row>
    <row r="1991" spans="16:19" ht="15.5">
      <c r="P1991" s="11" t="s">
        <v>1294</v>
      </c>
      <c r="Q1991" s="11" t="s">
        <v>38</v>
      </c>
      <c r="R1991" s="36">
        <v>-3.3</v>
      </c>
      <c r="S1991" s="36">
        <v>0.7</v>
      </c>
    </row>
    <row r="1992" spans="16:19" ht="15.5">
      <c r="P1992" s="11" t="s">
        <v>1295</v>
      </c>
      <c r="Q1992" s="11" t="s">
        <v>81</v>
      </c>
      <c r="R1992" s="36">
        <v>0.9</v>
      </c>
      <c r="S1992" s="36">
        <v>-0.1</v>
      </c>
    </row>
    <row r="1993" spans="16:19" ht="15.5">
      <c r="P1993" s="11" t="s">
        <v>1296</v>
      </c>
      <c r="Q1993" s="11" t="s">
        <v>31</v>
      </c>
      <c r="R1993" s="36">
        <v>-1.5</v>
      </c>
      <c r="S1993" s="36">
        <v>0.8</v>
      </c>
    </row>
    <row r="1994" spans="16:19" ht="15.5">
      <c r="P1994" s="11" t="s">
        <v>1297</v>
      </c>
      <c r="Q1994" s="11" t="s">
        <v>103</v>
      </c>
      <c r="R1994" s="36">
        <v>3.8</v>
      </c>
      <c r="S1994" s="36">
        <v>0.6</v>
      </c>
    </row>
    <row r="1995" spans="16:19" ht="15.5">
      <c r="P1995" s="11" t="s">
        <v>1297</v>
      </c>
      <c r="Q1995" s="11" t="s">
        <v>81</v>
      </c>
      <c r="R1995" s="36">
        <v>7.5</v>
      </c>
      <c r="S1995" s="36">
        <v>2.5</v>
      </c>
    </row>
    <row r="1996" spans="16:19" ht="15.5">
      <c r="P1996" s="11" t="s">
        <v>1297</v>
      </c>
      <c r="Q1996" s="11" t="s">
        <v>217</v>
      </c>
      <c r="R1996" s="36">
        <v>1.7</v>
      </c>
      <c r="S1996" s="36">
        <v>0.2</v>
      </c>
    </row>
    <row r="1997" spans="16:19" ht="15.5">
      <c r="P1997" s="11" t="s">
        <v>1298</v>
      </c>
      <c r="Q1997" s="11" t="s">
        <v>71</v>
      </c>
      <c r="R1997" s="36">
        <v>-45.2</v>
      </c>
      <c r="S1997" s="36">
        <v>5.4</v>
      </c>
    </row>
    <row r="1998" spans="16:19" ht="15.5">
      <c r="P1998" s="11" t="s">
        <v>1298</v>
      </c>
      <c r="Q1998" s="11" t="s">
        <v>37</v>
      </c>
      <c r="R1998" s="36">
        <v>3.4</v>
      </c>
      <c r="S1998" s="36">
        <v>0.5</v>
      </c>
    </row>
    <row r="1999" spans="16:19" ht="15.5">
      <c r="P1999" s="11" t="s">
        <v>1299</v>
      </c>
      <c r="Q1999" s="11" t="s">
        <v>103</v>
      </c>
      <c r="R1999" s="36">
        <v>13.4</v>
      </c>
      <c r="S1999" s="36">
        <v>0.2</v>
      </c>
    </row>
    <row r="2000" spans="16:19" ht="15.5">
      <c r="P2000" s="11" t="s">
        <v>1300</v>
      </c>
      <c r="Q2000" s="11" t="s">
        <v>52</v>
      </c>
      <c r="R2000" s="36">
        <v>5.5</v>
      </c>
      <c r="S2000" s="36">
        <v>1.5</v>
      </c>
    </row>
    <row r="2001" spans="16:19" ht="15.5">
      <c r="P2001" s="11" t="s">
        <v>1301</v>
      </c>
      <c r="Q2001" s="11" t="s">
        <v>41</v>
      </c>
      <c r="R2001" s="36">
        <v>-0.1</v>
      </c>
      <c r="S2001" s="36">
        <v>0.3</v>
      </c>
    </row>
    <row r="2002" spans="16:19" ht="15.5">
      <c r="P2002" s="11" t="s">
        <v>1302</v>
      </c>
      <c r="Q2002" s="11" t="s">
        <v>71</v>
      </c>
      <c r="R2002" s="36">
        <v>-3.4</v>
      </c>
      <c r="S2002" s="36">
        <v>1.2</v>
      </c>
    </row>
    <row r="2003" spans="16:19" ht="15.5">
      <c r="P2003" s="11" t="s">
        <v>1303</v>
      </c>
      <c r="Q2003" s="11" t="s">
        <v>41</v>
      </c>
      <c r="R2003" s="36">
        <v>-0.8</v>
      </c>
      <c r="S2003" s="36">
        <v>1.2</v>
      </c>
    </row>
    <row r="2004" spans="16:19" ht="15.5">
      <c r="P2004" s="11" t="s">
        <v>1304</v>
      </c>
      <c r="Q2004" s="11" t="s">
        <v>126</v>
      </c>
      <c r="R2004" s="36">
        <v>7.1</v>
      </c>
      <c r="S2004" s="36">
        <v>1</v>
      </c>
    </row>
    <row r="2005" spans="16:19" ht="15.5">
      <c r="P2005" s="11" t="s">
        <v>1304</v>
      </c>
      <c r="Q2005" s="11" t="s">
        <v>64</v>
      </c>
      <c r="R2005" s="36">
        <v>-2.9</v>
      </c>
      <c r="S2005" s="36">
        <v>0.9</v>
      </c>
    </row>
    <row r="2006" spans="16:19" ht="15.5">
      <c r="P2006" s="11" t="s">
        <v>1304</v>
      </c>
      <c r="Q2006" s="11" t="s">
        <v>34</v>
      </c>
      <c r="R2006" s="36">
        <v>0.1</v>
      </c>
      <c r="S2006" s="36">
        <v>0.2</v>
      </c>
    </row>
    <row r="2007" spans="16:19" ht="15.5">
      <c r="P2007" s="11" t="s">
        <v>1304</v>
      </c>
      <c r="Q2007" s="11" t="s">
        <v>35</v>
      </c>
      <c r="R2007" s="36">
        <v>2.6</v>
      </c>
      <c r="S2007" s="36">
        <v>0.2</v>
      </c>
    </row>
    <row r="2008" spans="16:19" ht="15.5">
      <c r="P2008" s="11" t="s">
        <v>1304</v>
      </c>
      <c r="Q2008" s="11" t="s">
        <v>29</v>
      </c>
      <c r="R2008" s="36">
        <v>8.6</v>
      </c>
      <c r="S2008" s="36">
        <v>3</v>
      </c>
    </row>
    <row r="2009" spans="16:19" ht="15.5">
      <c r="P2009" s="11" t="s">
        <v>1304</v>
      </c>
      <c r="Q2009" s="11" t="s">
        <v>38</v>
      </c>
      <c r="R2009" s="36">
        <v>-4.2</v>
      </c>
      <c r="S2009" s="36">
        <v>1.8</v>
      </c>
    </row>
    <row r="2010" spans="16:19" ht="15.5">
      <c r="P2010" s="11" t="s">
        <v>1304</v>
      </c>
      <c r="Q2010" s="11" t="s">
        <v>81</v>
      </c>
      <c r="R2010" s="36">
        <v>-7.2</v>
      </c>
      <c r="S2010" s="36">
        <v>1.7</v>
      </c>
    </row>
    <row r="2011" spans="16:19" ht="15.5">
      <c r="P2011" s="11" t="s">
        <v>1304</v>
      </c>
      <c r="Q2011" s="11" t="s">
        <v>82</v>
      </c>
      <c r="R2011" s="36">
        <v>-16.7</v>
      </c>
      <c r="S2011" s="36">
        <v>2.7</v>
      </c>
    </row>
    <row r="2012" spans="16:19" ht="15.5">
      <c r="P2012" s="11" t="s">
        <v>1305</v>
      </c>
      <c r="Q2012" s="11" t="s">
        <v>25</v>
      </c>
      <c r="R2012" s="36">
        <v>6.5</v>
      </c>
      <c r="S2012" s="36">
        <v>1</v>
      </c>
    </row>
    <row r="2013" spans="16:19" ht="15.5">
      <c r="P2013" s="11" t="s">
        <v>1306</v>
      </c>
      <c r="Q2013" s="11" t="s">
        <v>46</v>
      </c>
      <c r="R2013" s="36">
        <v>6</v>
      </c>
      <c r="S2013" s="36">
        <v>0.6</v>
      </c>
    </row>
    <row r="2014" spans="16:19" ht="15.5">
      <c r="P2014" s="11" t="s">
        <v>1307</v>
      </c>
      <c r="Q2014" s="11" t="s">
        <v>56</v>
      </c>
      <c r="R2014" s="36">
        <v>4.7</v>
      </c>
      <c r="S2014" s="36">
        <v>1.1000000000000001</v>
      </c>
    </row>
    <row r="2015" spans="16:19" ht="15.5">
      <c r="P2015" s="11" t="s">
        <v>1308</v>
      </c>
      <c r="Q2015" s="11" t="s">
        <v>59</v>
      </c>
      <c r="R2015" s="36">
        <v>-1.5</v>
      </c>
      <c r="S2015" s="36">
        <v>0.2</v>
      </c>
    </row>
    <row r="2016" spans="16:19" ht="15.5">
      <c r="P2016" s="11" t="s">
        <v>1309</v>
      </c>
      <c r="Q2016" s="11" t="s">
        <v>27</v>
      </c>
      <c r="R2016" s="36">
        <v>11.4</v>
      </c>
      <c r="S2016" s="36">
        <v>0.5</v>
      </c>
    </row>
    <row r="2017" spans="16:19" ht="15.5">
      <c r="P2017" s="11" t="s">
        <v>1310</v>
      </c>
      <c r="Q2017" s="11" t="s">
        <v>46</v>
      </c>
      <c r="R2017" s="36">
        <v>3.5</v>
      </c>
      <c r="S2017" s="36">
        <v>1.3</v>
      </c>
    </row>
    <row r="2018" spans="16:19" ht="15.5">
      <c r="P2018" s="11" t="s">
        <v>1311</v>
      </c>
      <c r="Q2018" s="11" t="s">
        <v>182</v>
      </c>
      <c r="R2018" s="36">
        <v>10.8</v>
      </c>
      <c r="S2018" s="36">
        <v>-0.1</v>
      </c>
    </row>
    <row r="2019" spans="16:19" ht="15.5">
      <c r="P2019" s="11" t="s">
        <v>1312</v>
      </c>
      <c r="Q2019" s="11" t="s">
        <v>190</v>
      </c>
      <c r="R2019" s="36">
        <v>2.5</v>
      </c>
      <c r="S2019" s="36">
        <v>2</v>
      </c>
    </row>
    <row r="2020" spans="16:19" ht="15.5">
      <c r="P2020" s="11" t="s">
        <v>1313</v>
      </c>
      <c r="Q2020" s="11" t="s">
        <v>29</v>
      </c>
      <c r="R2020" s="36">
        <v>2.6</v>
      </c>
      <c r="S2020" s="36">
        <v>0.3</v>
      </c>
    </row>
    <row r="2021" spans="16:19" ht="15.5">
      <c r="P2021" s="11" t="s">
        <v>1313</v>
      </c>
      <c r="Q2021" s="11" t="s">
        <v>36</v>
      </c>
      <c r="R2021" s="36">
        <v>-1.2</v>
      </c>
      <c r="S2021" s="36">
        <v>0.2</v>
      </c>
    </row>
    <row r="2022" spans="16:19" ht="15.5">
      <c r="P2022" s="11" t="s">
        <v>1314</v>
      </c>
      <c r="Q2022" s="11" t="s">
        <v>64</v>
      </c>
      <c r="R2022" s="36">
        <v>-9.1</v>
      </c>
      <c r="S2022" s="36">
        <v>1.8</v>
      </c>
    </row>
    <row r="2023" spans="16:19" ht="15.5">
      <c r="P2023" s="11" t="s">
        <v>1315</v>
      </c>
      <c r="Q2023" s="11" t="s">
        <v>52</v>
      </c>
      <c r="R2023" s="36">
        <v>9.5</v>
      </c>
      <c r="S2023" s="36">
        <v>0.5</v>
      </c>
    </row>
    <row r="2024" spans="16:19" ht="15.5">
      <c r="P2024" s="11" t="s">
        <v>1316</v>
      </c>
      <c r="Q2024" s="11" t="s">
        <v>40</v>
      </c>
      <c r="R2024" s="36">
        <v>14.2</v>
      </c>
      <c r="S2024" s="36">
        <v>1.6</v>
      </c>
    </row>
    <row r="2025" spans="16:19" ht="15.5">
      <c r="P2025" s="11" t="s">
        <v>1317</v>
      </c>
      <c r="Q2025" s="11" t="s">
        <v>40</v>
      </c>
      <c r="R2025" s="36">
        <v>19.399999999999999</v>
      </c>
      <c r="S2025" s="36">
        <v>0.4</v>
      </c>
    </row>
    <row r="2026" spans="16:19" ht="15.5">
      <c r="P2026" s="11" t="s">
        <v>1318</v>
      </c>
      <c r="Q2026" s="11" t="s">
        <v>36</v>
      </c>
      <c r="R2026" s="36">
        <v>6.1</v>
      </c>
      <c r="S2026" s="36">
        <v>0</v>
      </c>
    </row>
    <row r="2027" spans="16:19" ht="15.5">
      <c r="P2027" s="11" t="s">
        <v>1318</v>
      </c>
      <c r="Q2027" s="11" t="s">
        <v>81</v>
      </c>
      <c r="R2027" s="36">
        <v>7.5</v>
      </c>
      <c r="S2027" s="36">
        <v>0</v>
      </c>
    </row>
    <row r="2028" spans="16:19" ht="15.5">
      <c r="P2028" s="11" t="s">
        <v>1318</v>
      </c>
      <c r="Q2028" s="11" t="s">
        <v>82</v>
      </c>
      <c r="R2028" s="36">
        <v>4.0999999999999996</v>
      </c>
      <c r="S2028" s="36">
        <v>1.8</v>
      </c>
    </row>
    <row r="2029" spans="16:19" ht="15.5">
      <c r="P2029" s="11" t="s">
        <v>1319</v>
      </c>
      <c r="Q2029" s="11" t="s">
        <v>25</v>
      </c>
      <c r="R2029" s="36">
        <v>-8.3000000000000007</v>
      </c>
      <c r="S2029" s="36">
        <v>0.6</v>
      </c>
    </row>
    <row r="2030" spans="16:19" ht="15.5">
      <c r="P2030" s="11" t="s">
        <v>1320</v>
      </c>
      <c r="Q2030" s="11" t="s">
        <v>40</v>
      </c>
      <c r="R2030" s="36">
        <v>9.5</v>
      </c>
      <c r="S2030" s="36">
        <v>3.4</v>
      </c>
    </row>
    <row r="2031" spans="16:19" ht="15.5">
      <c r="P2031" s="11" t="s">
        <v>1321</v>
      </c>
      <c r="Q2031" s="11" t="s">
        <v>39</v>
      </c>
      <c r="R2031" s="36">
        <v>0.2</v>
      </c>
      <c r="S2031" s="36">
        <v>0.9</v>
      </c>
    </row>
    <row r="2032" spans="16:19" ht="15.5">
      <c r="P2032" s="11" t="s">
        <v>1322</v>
      </c>
      <c r="Q2032" s="11" t="s">
        <v>182</v>
      </c>
      <c r="R2032" s="36">
        <v>-10.4</v>
      </c>
      <c r="S2032" s="36">
        <v>2</v>
      </c>
    </row>
    <row r="2033" spans="16:19" ht="15.5">
      <c r="P2033" s="11" t="s">
        <v>1323</v>
      </c>
      <c r="Q2033" s="11" t="s">
        <v>52</v>
      </c>
      <c r="R2033" s="36">
        <v>5.3</v>
      </c>
      <c r="S2033" s="36">
        <v>2.6</v>
      </c>
    </row>
    <row r="2034" spans="16:19" ht="15.5">
      <c r="P2034" s="11" t="s">
        <v>1324</v>
      </c>
      <c r="Q2034" s="11" t="s">
        <v>67</v>
      </c>
      <c r="R2034" s="36">
        <v>2.7</v>
      </c>
      <c r="S2034" s="36">
        <v>1.5</v>
      </c>
    </row>
    <row r="2035" spans="16:19" ht="15.5">
      <c r="P2035" s="11" t="s">
        <v>1324</v>
      </c>
      <c r="Q2035" s="11" t="s">
        <v>86</v>
      </c>
      <c r="R2035" s="36">
        <v>0.3</v>
      </c>
      <c r="S2035" s="36">
        <v>0.5</v>
      </c>
    </row>
    <row r="2036" spans="16:19" ht="15.5">
      <c r="P2036" s="11" t="s">
        <v>1324</v>
      </c>
      <c r="Q2036" s="11" t="s">
        <v>118</v>
      </c>
      <c r="R2036" s="36">
        <v>-5.2</v>
      </c>
      <c r="S2036" s="36">
        <v>6.2</v>
      </c>
    </row>
    <row r="2037" spans="16:19" ht="15.5">
      <c r="P2037" s="11" t="s">
        <v>1324</v>
      </c>
      <c r="Q2037" s="11" t="s">
        <v>39</v>
      </c>
      <c r="R2037" s="36">
        <v>-4.7</v>
      </c>
      <c r="S2037" s="36">
        <v>0.6</v>
      </c>
    </row>
    <row r="2038" spans="16:19" ht="15.5">
      <c r="P2038" s="11" t="s">
        <v>1325</v>
      </c>
      <c r="Q2038" s="11" t="s">
        <v>52</v>
      </c>
      <c r="R2038" s="36">
        <v>-2.2000000000000002</v>
      </c>
      <c r="S2038" s="36">
        <v>1.9</v>
      </c>
    </row>
    <row r="2039" spans="16:19" ht="15.5">
      <c r="P2039" s="11" t="s">
        <v>1326</v>
      </c>
      <c r="Q2039" s="11" t="s">
        <v>25</v>
      </c>
      <c r="R2039" s="36">
        <v>-10.199999999999999</v>
      </c>
      <c r="S2039" s="36">
        <v>0.3</v>
      </c>
    </row>
    <row r="2040" spans="16:19" ht="15.5">
      <c r="P2040" s="11" t="s">
        <v>1327</v>
      </c>
      <c r="Q2040" s="11" t="s">
        <v>96</v>
      </c>
      <c r="R2040" s="36">
        <v>11.9</v>
      </c>
      <c r="S2040" s="36">
        <v>0.2</v>
      </c>
    </row>
    <row r="2041" spans="16:19" ht="15.5">
      <c r="P2041" s="11" t="s">
        <v>1328</v>
      </c>
      <c r="Q2041" s="11" t="s">
        <v>21</v>
      </c>
      <c r="R2041" s="36">
        <v>16.2</v>
      </c>
      <c r="S2041" s="36">
        <v>0.7</v>
      </c>
    </row>
    <row r="2042" spans="16:19" ht="15.5">
      <c r="P2042" s="11" t="s">
        <v>1329</v>
      </c>
      <c r="Q2042" s="11" t="s">
        <v>35</v>
      </c>
      <c r="R2042" s="36">
        <v>-2.2999999999999998</v>
      </c>
      <c r="S2042" s="36">
        <v>0</v>
      </c>
    </row>
    <row r="2043" spans="16:19" ht="15.5">
      <c r="P2043" s="11" t="s">
        <v>1329</v>
      </c>
      <c r="Q2043" s="11" t="s">
        <v>29</v>
      </c>
      <c r="R2043" s="36">
        <v>12.7</v>
      </c>
      <c r="S2043" s="36">
        <v>-0.1</v>
      </c>
    </row>
    <row r="2044" spans="16:19" ht="15.5">
      <c r="P2044" s="11" t="s">
        <v>1330</v>
      </c>
      <c r="Q2044" s="11" t="s">
        <v>40</v>
      </c>
      <c r="R2044" s="36">
        <v>12.9</v>
      </c>
      <c r="S2044" s="36">
        <v>1.5</v>
      </c>
    </row>
    <row r="2045" spans="16:19" ht="15.5">
      <c r="P2045" s="11" t="s">
        <v>1331</v>
      </c>
      <c r="Q2045" s="11" t="s">
        <v>25</v>
      </c>
      <c r="R2045" s="36">
        <v>6.1</v>
      </c>
      <c r="S2045" s="36">
        <v>1.4</v>
      </c>
    </row>
    <row r="2046" spans="16:19" ht="15.5">
      <c r="P2046" s="11" t="s">
        <v>1332</v>
      </c>
      <c r="Q2046" s="11" t="s">
        <v>23</v>
      </c>
      <c r="R2046" s="36">
        <v>1</v>
      </c>
      <c r="S2046" s="36">
        <v>1.9</v>
      </c>
    </row>
    <row r="2047" spans="16:19" ht="15.5">
      <c r="P2047" s="11" t="s">
        <v>1333</v>
      </c>
      <c r="Q2047" s="11" t="s">
        <v>30</v>
      </c>
      <c r="R2047" s="36">
        <v>6.1</v>
      </c>
      <c r="S2047" s="36">
        <v>1.5</v>
      </c>
    </row>
    <row r="2048" spans="16:19" ht="15.5">
      <c r="P2048" s="11" t="s">
        <v>1334</v>
      </c>
      <c r="Q2048" s="11" t="s">
        <v>23</v>
      </c>
      <c r="R2048" s="36">
        <v>-7.7</v>
      </c>
      <c r="S2048" s="36">
        <v>1.1000000000000001</v>
      </c>
    </row>
    <row r="2049" spans="16:19" ht="15.5">
      <c r="P2049" s="11" t="s">
        <v>1335</v>
      </c>
      <c r="Q2049" s="11" t="s">
        <v>126</v>
      </c>
      <c r="R2049" s="36">
        <v>7.1</v>
      </c>
      <c r="S2049" s="36">
        <v>0.3</v>
      </c>
    </row>
    <row r="2050" spans="16:19" ht="15.5">
      <c r="P2050" s="11" t="s">
        <v>1335</v>
      </c>
      <c r="Q2050" s="11" t="s">
        <v>34</v>
      </c>
      <c r="R2050" s="36">
        <v>-5.2</v>
      </c>
      <c r="S2050" s="36">
        <v>0.2</v>
      </c>
    </row>
    <row r="2051" spans="16:19" ht="15.5">
      <c r="P2051" s="11" t="s">
        <v>1335</v>
      </c>
      <c r="Q2051" s="11" t="s">
        <v>59</v>
      </c>
      <c r="R2051" s="36">
        <v>-0.6</v>
      </c>
      <c r="S2051" s="36">
        <v>0.7</v>
      </c>
    </row>
    <row r="2052" spans="16:19" ht="15.5">
      <c r="P2052" s="11" t="s">
        <v>1336</v>
      </c>
      <c r="Q2052" s="11" t="s">
        <v>41</v>
      </c>
      <c r="R2052" s="36">
        <v>7.1</v>
      </c>
      <c r="S2052" s="36">
        <v>0.5</v>
      </c>
    </row>
    <row r="2053" spans="16:19" ht="15.5">
      <c r="P2053" s="11" t="s">
        <v>1337</v>
      </c>
      <c r="Q2053" s="11" t="s">
        <v>103</v>
      </c>
      <c r="R2053" s="36">
        <v>-16.3</v>
      </c>
      <c r="S2053" s="36">
        <v>0.7</v>
      </c>
    </row>
    <row r="2054" spans="16:19" ht="15.5">
      <c r="P2054" s="11" t="s">
        <v>1338</v>
      </c>
      <c r="Q2054" s="11" t="s">
        <v>30</v>
      </c>
      <c r="R2054" s="36">
        <v>5.7</v>
      </c>
      <c r="S2054" s="36">
        <v>0</v>
      </c>
    </row>
    <row r="2055" spans="16:19" ht="15.5">
      <c r="P2055" s="11" t="s">
        <v>1339</v>
      </c>
      <c r="Q2055" s="11" t="s">
        <v>23</v>
      </c>
      <c r="R2055" s="36">
        <v>-9</v>
      </c>
      <c r="S2055" s="36">
        <v>0.4</v>
      </c>
    </row>
    <row r="2056" spans="16:19" ht="15.5">
      <c r="P2056" s="11" t="s">
        <v>1340</v>
      </c>
      <c r="Q2056" s="11" t="s">
        <v>23</v>
      </c>
      <c r="R2056" s="36">
        <v>-4.3</v>
      </c>
      <c r="S2056" s="36">
        <v>0</v>
      </c>
    </row>
    <row r="2057" spans="16:19" ht="15.5">
      <c r="P2057" s="11" t="s">
        <v>1341</v>
      </c>
      <c r="Q2057" s="11" t="s">
        <v>23</v>
      </c>
      <c r="R2057" s="36">
        <v>-5.9</v>
      </c>
      <c r="S2057" s="36">
        <v>2</v>
      </c>
    </row>
    <row r="2058" spans="16:19" ht="15.5">
      <c r="P2058" s="11" t="s">
        <v>1342</v>
      </c>
      <c r="Q2058" s="11" t="s">
        <v>48</v>
      </c>
      <c r="R2058" s="36">
        <v>34.4</v>
      </c>
      <c r="S2058" s="36">
        <v>1.1000000000000001</v>
      </c>
    </row>
    <row r="2059" spans="16:19" ht="15.5">
      <c r="P2059" s="11" t="s">
        <v>1343</v>
      </c>
      <c r="Q2059" s="11" t="s">
        <v>35</v>
      </c>
      <c r="R2059" s="36">
        <v>-3.2</v>
      </c>
      <c r="S2059" s="36">
        <v>2.5</v>
      </c>
    </row>
    <row r="2060" spans="16:19" ht="15.5">
      <c r="P2060" s="11" t="s">
        <v>1343</v>
      </c>
      <c r="Q2060" s="11" t="s">
        <v>59</v>
      </c>
      <c r="R2060" s="36">
        <v>-2.2000000000000002</v>
      </c>
      <c r="S2060" s="36">
        <v>0.9</v>
      </c>
    </row>
    <row r="2061" spans="16:19" ht="15.5">
      <c r="P2061" s="11" t="s">
        <v>1344</v>
      </c>
      <c r="Q2061" s="11" t="s">
        <v>23</v>
      </c>
      <c r="R2061" s="36">
        <v>-6.1</v>
      </c>
      <c r="S2061" s="36">
        <v>-0.1</v>
      </c>
    </row>
    <row r="2062" spans="16:19" ht="15.5">
      <c r="P2062" s="11" t="s">
        <v>1345</v>
      </c>
      <c r="Q2062" s="11" t="s">
        <v>55</v>
      </c>
      <c r="R2062" s="36">
        <v>-5.6</v>
      </c>
      <c r="S2062" s="36">
        <v>1.7</v>
      </c>
    </row>
    <row r="2063" spans="16:19" ht="15.5">
      <c r="P2063" s="11" t="s">
        <v>1346</v>
      </c>
      <c r="Q2063" s="11" t="s">
        <v>30</v>
      </c>
      <c r="R2063" s="36">
        <v>-21.7</v>
      </c>
      <c r="S2063" s="36">
        <v>3.1</v>
      </c>
    </row>
    <row r="2064" spans="16:19" ht="15.5">
      <c r="P2064" s="11" t="s">
        <v>1347</v>
      </c>
      <c r="Q2064" s="11" t="s">
        <v>46</v>
      </c>
      <c r="R2064" s="36">
        <v>-0.6</v>
      </c>
      <c r="S2064" s="36">
        <v>1</v>
      </c>
    </row>
    <row r="2065" spans="16:19" ht="15.5">
      <c r="P2065" s="11" t="s">
        <v>1347</v>
      </c>
      <c r="Q2065" s="11" t="s">
        <v>30</v>
      </c>
      <c r="R2065" s="36">
        <v>-5.2</v>
      </c>
      <c r="S2065" s="36">
        <v>2.2000000000000002</v>
      </c>
    </row>
    <row r="2066" spans="16:19" ht="15.5">
      <c r="P2066" s="11" t="s">
        <v>1348</v>
      </c>
      <c r="Q2066" s="11" t="s">
        <v>48</v>
      </c>
      <c r="R2066" s="36">
        <v>21.3</v>
      </c>
      <c r="S2066" s="36">
        <v>3.4</v>
      </c>
    </row>
    <row r="2067" spans="16:19" ht="15.5">
      <c r="P2067" s="11" t="s">
        <v>1349</v>
      </c>
      <c r="Q2067" s="11" t="s">
        <v>23</v>
      </c>
      <c r="R2067" s="36">
        <v>1.4</v>
      </c>
      <c r="S2067" s="36">
        <v>1</v>
      </c>
    </row>
    <row r="2068" spans="16:19" ht="15.5">
      <c r="P2068" s="11" t="s">
        <v>1350</v>
      </c>
      <c r="Q2068" s="11" t="s">
        <v>23</v>
      </c>
      <c r="R2068" s="36">
        <v>-29.7</v>
      </c>
      <c r="S2068" s="36">
        <v>2.2999999999999998</v>
      </c>
    </row>
    <row r="2069" spans="16:19" ht="15.5">
      <c r="P2069" s="11" t="s">
        <v>1351</v>
      </c>
      <c r="Q2069" s="11" t="s">
        <v>67</v>
      </c>
      <c r="R2069" s="36">
        <v>0.9</v>
      </c>
      <c r="S2069" s="36">
        <v>1.3</v>
      </c>
    </row>
    <row r="2070" spans="16:19" ht="15.5">
      <c r="P2070" s="11" t="s">
        <v>1352</v>
      </c>
      <c r="Q2070" s="11" t="s">
        <v>23</v>
      </c>
      <c r="R2070" s="36">
        <v>10</v>
      </c>
      <c r="S2070" s="36">
        <v>1.2</v>
      </c>
    </row>
    <row r="2071" spans="16:19" ht="15.5">
      <c r="P2071" s="11" t="s">
        <v>1353</v>
      </c>
      <c r="Q2071" s="11" t="s">
        <v>25</v>
      </c>
      <c r="R2071" s="36">
        <v>13.6</v>
      </c>
      <c r="S2071" s="36">
        <v>2</v>
      </c>
    </row>
    <row r="2072" spans="16:19" ht="15.5">
      <c r="P2072" s="11" t="s">
        <v>1354</v>
      </c>
      <c r="Q2072" s="11" t="s">
        <v>52</v>
      </c>
      <c r="R2072" s="36">
        <v>3.1</v>
      </c>
      <c r="S2072" s="36">
        <v>2.1</v>
      </c>
    </row>
    <row r="2073" spans="16:19" ht="15.5">
      <c r="P2073" s="11" t="s">
        <v>1355</v>
      </c>
      <c r="Q2073" s="11" t="s">
        <v>50</v>
      </c>
      <c r="R2073" s="36">
        <v>9.3000000000000007</v>
      </c>
      <c r="S2073" s="36">
        <v>0.8</v>
      </c>
    </row>
    <row r="2074" spans="16:19" ht="15.5">
      <c r="P2074" s="11" t="s">
        <v>1356</v>
      </c>
      <c r="Q2074" s="11" t="s">
        <v>142</v>
      </c>
      <c r="R2074" s="36">
        <v>-32.200000000000003</v>
      </c>
      <c r="S2074" s="36">
        <v>1.6</v>
      </c>
    </row>
    <row r="2075" spans="16:19" ht="15.5">
      <c r="P2075" s="11" t="s">
        <v>1356</v>
      </c>
      <c r="Q2075" s="11" t="s">
        <v>38</v>
      </c>
      <c r="R2075" s="36">
        <v>-3.3</v>
      </c>
      <c r="S2075" s="36">
        <v>0.5</v>
      </c>
    </row>
    <row r="2076" spans="16:19" ht="15.5">
      <c r="P2076" s="11" t="s">
        <v>1357</v>
      </c>
      <c r="Q2076" s="11" t="s">
        <v>35</v>
      </c>
      <c r="R2076" s="36">
        <v>-3.1</v>
      </c>
      <c r="S2076" s="36">
        <v>-0.1</v>
      </c>
    </row>
    <row r="2077" spans="16:19" ht="15.5">
      <c r="P2077" s="11" t="s">
        <v>1358</v>
      </c>
      <c r="Q2077" s="11" t="s">
        <v>82</v>
      </c>
      <c r="R2077" s="36">
        <v>-8.8000000000000007</v>
      </c>
      <c r="S2077" s="36">
        <v>3.5</v>
      </c>
    </row>
    <row r="2078" spans="16:19" ht="15.5">
      <c r="P2078" s="11" t="s">
        <v>1359</v>
      </c>
      <c r="Q2078" s="11" t="s">
        <v>25</v>
      </c>
      <c r="R2078" s="36">
        <v>7.5</v>
      </c>
      <c r="S2078" s="36">
        <v>1.4</v>
      </c>
    </row>
    <row r="2079" spans="16:19" ht="15.5">
      <c r="P2079" s="11" t="s">
        <v>1360</v>
      </c>
      <c r="Q2079" s="11" t="s">
        <v>30</v>
      </c>
      <c r="R2079" s="36">
        <v>-2.6</v>
      </c>
      <c r="S2079" s="36">
        <v>1.2</v>
      </c>
    </row>
    <row r="2080" spans="16:19" ht="15.5">
      <c r="P2080" s="11" t="s">
        <v>1361</v>
      </c>
      <c r="Q2080" s="11" t="s">
        <v>46</v>
      </c>
      <c r="R2080" s="36">
        <v>-2.2000000000000002</v>
      </c>
      <c r="S2080" s="36">
        <v>3.8</v>
      </c>
    </row>
    <row r="2081" spans="16:19" ht="15.5">
      <c r="P2081" s="11" t="s">
        <v>1362</v>
      </c>
      <c r="Q2081" s="11" t="s">
        <v>46</v>
      </c>
      <c r="R2081" s="36">
        <v>1</v>
      </c>
      <c r="S2081" s="36">
        <v>0.4</v>
      </c>
    </row>
    <row r="2082" spans="16:19" ht="15.5">
      <c r="P2082" s="11" t="s">
        <v>1363</v>
      </c>
      <c r="Q2082" s="11" t="s">
        <v>96</v>
      </c>
      <c r="R2082" s="36">
        <v>6.1</v>
      </c>
      <c r="S2082" s="36">
        <v>0.2</v>
      </c>
    </row>
    <row r="2083" spans="16:19" ht="15.5">
      <c r="P2083" s="11" t="s">
        <v>1363</v>
      </c>
      <c r="Q2083" s="11" t="s">
        <v>31</v>
      </c>
      <c r="R2083" s="36">
        <v>-14.7</v>
      </c>
      <c r="S2083" s="36">
        <v>0.6</v>
      </c>
    </row>
    <row r="2084" spans="16:19" ht="15.5">
      <c r="P2084" s="11" t="s">
        <v>1364</v>
      </c>
      <c r="Q2084" s="11" t="s">
        <v>34</v>
      </c>
      <c r="R2084" s="36">
        <v>-10.199999999999999</v>
      </c>
      <c r="S2084" s="36">
        <v>0.7</v>
      </c>
    </row>
    <row r="2085" spans="16:19" ht="15.5">
      <c r="P2085" s="11" t="s">
        <v>1365</v>
      </c>
      <c r="Q2085" s="11" t="s">
        <v>35</v>
      </c>
      <c r="R2085" s="36">
        <v>-0.4</v>
      </c>
      <c r="S2085" s="36">
        <v>0.6</v>
      </c>
    </row>
    <row r="2086" spans="16:19" ht="15.5">
      <c r="P2086" s="11" t="s">
        <v>1365</v>
      </c>
      <c r="Q2086" s="11" t="s">
        <v>55</v>
      </c>
      <c r="R2086" s="36">
        <v>-6.6</v>
      </c>
      <c r="S2086" s="36">
        <v>0.6</v>
      </c>
    </row>
    <row r="2087" spans="16:19" ht="15.5">
      <c r="P2087" s="11" t="s">
        <v>1366</v>
      </c>
      <c r="Q2087" s="11" t="s">
        <v>40</v>
      </c>
      <c r="R2087" s="36">
        <v>11.6</v>
      </c>
      <c r="S2087" s="36">
        <v>0.7</v>
      </c>
    </row>
    <row r="2088" spans="16:19" ht="15.5">
      <c r="P2088" s="11" t="s">
        <v>1367</v>
      </c>
      <c r="Q2088" s="11" t="s">
        <v>81</v>
      </c>
      <c r="R2088" s="36">
        <v>16.100000000000001</v>
      </c>
      <c r="S2088" s="36">
        <v>-0.2</v>
      </c>
    </row>
    <row r="2089" spans="16:19" ht="15.5">
      <c r="P2089" s="11" t="s">
        <v>1368</v>
      </c>
      <c r="Q2089" s="11" t="s">
        <v>30</v>
      </c>
      <c r="R2089" s="36">
        <v>-1.5</v>
      </c>
      <c r="S2089" s="36">
        <v>-0.1</v>
      </c>
    </row>
    <row r="2090" spans="16:19" ht="15.5">
      <c r="P2090" s="11" t="s">
        <v>1369</v>
      </c>
      <c r="Q2090" s="11" t="s">
        <v>50</v>
      </c>
      <c r="R2090" s="36">
        <v>-0.3</v>
      </c>
      <c r="S2090" s="36">
        <v>0.1</v>
      </c>
    </row>
    <row r="2091" spans="16:19" ht="15.5">
      <c r="P2091" s="11" t="s">
        <v>1370</v>
      </c>
      <c r="Q2091" s="11" t="s">
        <v>103</v>
      </c>
      <c r="R2091" s="36">
        <v>6.9</v>
      </c>
      <c r="S2091" s="36">
        <v>-0.7</v>
      </c>
    </row>
    <row r="2092" spans="16:19" ht="15.5">
      <c r="P2092" s="11" t="s">
        <v>1370</v>
      </c>
      <c r="Q2092" s="11" t="s">
        <v>30</v>
      </c>
      <c r="R2092" s="36">
        <v>8.9</v>
      </c>
      <c r="S2092" s="36">
        <v>0.4</v>
      </c>
    </row>
    <row r="2093" spans="16:19" ht="15.5">
      <c r="P2093" s="11" t="s">
        <v>1370</v>
      </c>
      <c r="Q2093" s="11" t="s">
        <v>36</v>
      </c>
      <c r="R2093" s="36">
        <v>7.6</v>
      </c>
      <c r="S2093" s="36">
        <v>0.1</v>
      </c>
    </row>
    <row r="2094" spans="16:19" ht="15.5">
      <c r="P2094" s="11" t="s">
        <v>1371</v>
      </c>
      <c r="Q2094" s="11" t="s">
        <v>64</v>
      </c>
      <c r="R2094" s="36">
        <v>-6.2</v>
      </c>
      <c r="S2094" s="36">
        <v>9.4</v>
      </c>
    </row>
    <row r="2095" spans="16:19" ht="15.5">
      <c r="P2095" s="11" t="s">
        <v>1372</v>
      </c>
      <c r="Q2095" s="11" t="s">
        <v>169</v>
      </c>
      <c r="R2095" s="36">
        <v>7.3</v>
      </c>
      <c r="S2095" s="36">
        <v>1.6</v>
      </c>
    </row>
    <row r="2096" spans="16:19" ht="15.5">
      <c r="P2096" s="11" t="s">
        <v>1373</v>
      </c>
      <c r="Q2096" s="11" t="s">
        <v>142</v>
      </c>
      <c r="R2096" s="36">
        <v>3.4</v>
      </c>
      <c r="S2096" s="36">
        <v>0.3</v>
      </c>
    </row>
    <row r="2097" spans="16:19" ht="15.5">
      <c r="P2097" s="11" t="s">
        <v>1374</v>
      </c>
      <c r="Q2097" s="11" t="s">
        <v>25</v>
      </c>
      <c r="R2097" s="36">
        <v>4.7</v>
      </c>
      <c r="S2097" s="36">
        <v>1</v>
      </c>
    </row>
    <row r="2098" spans="16:19" ht="15.5">
      <c r="P2098" s="11" t="s">
        <v>1375</v>
      </c>
      <c r="Q2098" s="11" t="s">
        <v>144</v>
      </c>
      <c r="R2098" s="36">
        <v>-10.6</v>
      </c>
      <c r="S2098" s="36">
        <v>13.8</v>
      </c>
    </row>
    <row r="2099" spans="16:19" ht="15.5">
      <c r="P2099" s="11" t="s">
        <v>1375</v>
      </c>
      <c r="Q2099" s="11" t="s">
        <v>55</v>
      </c>
      <c r="R2099" s="36">
        <v>-6</v>
      </c>
      <c r="S2099" s="36">
        <v>3.3</v>
      </c>
    </row>
    <row r="2100" spans="16:19" ht="15.5">
      <c r="P2100" s="11" t="s">
        <v>1376</v>
      </c>
      <c r="Q2100" s="11" t="s">
        <v>35</v>
      </c>
      <c r="R2100" s="36">
        <v>0.6</v>
      </c>
      <c r="S2100" s="36">
        <v>0.1</v>
      </c>
    </row>
    <row r="2101" spans="16:19" ht="15.5">
      <c r="P2101" s="11" t="s">
        <v>1376</v>
      </c>
      <c r="Q2101" s="11" t="s">
        <v>169</v>
      </c>
      <c r="R2101" s="36">
        <v>1.1000000000000001</v>
      </c>
      <c r="S2101" s="36">
        <v>0.3</v>
      </c>
    </row>
    <row r="2102" spans="16:19" ht="15.5">
      <c r="P2102" s="11" t="s">
        <v>1376</v>
      </c>
      <c r="Q2102" s="11" t="s">
        <v>55</v>
      </c>
      <c r="R2102" s="36">
        <v>-2.2999999999999998</v>
      </c>
      <c r="S2102" s="36">
        <v>3.3</v>
      </c>
    </row>
    <row r="2103" spans="16:19" ht="15.5">
      <c r="P2103" s="11" t="s">
        <v>1376</v>
      </c>
      <c r="Q2103" s="11" t="s">
        <v>81</v>
      </c>
      <c r="R2103" s="36">
        <v>7.9</v>
      </c>
      <c r="S2103" s="36">
        <v>0</v>
      </c>
    </row>
    <row r="2104" spans="16:19" ht="15.5">
      <c r="P2104" s="11" t="s">
        <v>1377</v>
      </c>
      <c r="Q2104" s="11" t="s">
        <v>140</v>
      </c>
      <c r="R2104" s="36">
        <v>2.2999999999999998</v>
      </c>
      <c r="S2104" s="36">
        <v>-0.5</v>
      </c>
    </row>
    <row r="2105" spans="16:19" ht="15.5">
      <c r="P2105" s="11" t="s">
        <v>1378</v>
      </c>
      <c r="Q2105" s="11" t="s">
        <v>33</v>
      </c>
      <c r="R2105" s="36">
        <v>-1.4</v>
      </c>
      <c r="S2105" s="36">
        <v>2</v>
      </c>
    </row>
    <row r="2106" spans="16:19" ht="15.5">
      <c r="P2106" s="11" t="s">
        <v>1378</v>
      </c>
      <c r="Q2106" s="11" t="s">
        <v>38</v>
      </c>
      <c r="R2106" s="36">
        <v>-0.8</v>
      </c>
      <c r="S2106" s="36">
        <v>2</v>
      </c>
    </row>
    <row r="2107" spans="16:19" ht="15.5">
      <c r="P2107" s="11" t="s">
        <v>1378</v>
      </c>
      <c r="Q2107" s="11" t="s">
        <v>217</v>
      </c>
      <c r="R2107" s="36">
        <v>8.8000000000000007</v>
      </c>
      <c r="S2107" s="36">
        <v>2</v>
      </c>
    </row>
    <row r="2108" spans="16:19" ht="15.5">
      <c r="P2108" s="11" t="s">
        <v>1379</v>
      </c>
      <c r="Q2108" s="11" t="s">
        <v>71</v>
      </c>
      <c r="R2108" s="36">
        <v>-3.9</v>
      </c>
      <c r="S2108" s="36">
        <v>0.6</v>
      </c>
    </row>
    <row r="2109" spans="16:19" ht="15.5">
      <c r="P2109" s="11" t="s">
        <v>1379</v>
      </c>
      <c r="Q2109" s="11" t="s">
        <v>81</v>
      </c>
      <c r="R2109" s="36">
        <v>21</v>
      </c>
      <c r="S2109" s="36">
        <v>0.5</v>
      </c>
    </row>
    <row r="2110" spans="16:19" ht="15.5">
      <c r="P2110" s="11" t="s">
        <v>1380</v>
      </c>
      <c r="Q2110" s="11" t="s">
        <v>126</v>
      </c>
      <c r="R2110" s="36">
        <v>-20.7</v>
      </c>
      <c r="S2110" s="36">
        <v>2.8</v>
      </c>
    </row>
    <row r="2111" spans="16:19" ht="15.5">
      <c r="P2111" s="11" t="s">
        <v>1380</v>
      </c>
      <c r="Q2111" s="11" t="s">
        <v>48</v>
      </c>
      <c r="R2111" s="36">
        <v>35.200000000000003</v>
      </c>
      <c r="S2111" s="36">
        <v>0.3</v>
      </c>
    </row>
    <row r="2112" spans="16:19" ht="15.5">
      <c r="P2112" s="11" t="s">
        <v>1380</v>
      </c>
      <c r="Q2112" s="11" t="s">
        <v>96</v>
      </c>
      <c r="R2112" s="36">
        <v>-18.100000000000001</v>
      </c>
      <c r="S2112" s="36">
        <v>0.3</v>
      </c>
    </row>
    <row r="2113" spans="16:19" ht="15.5">
      <c r="P2113" s="11" t="s">
        <v>1380</v>
      </c>
      <c r="Q2113" s="11" t="s">
        <v>21</v>
      </c>
      <c r="R2113" s="36">
        <v>-8.8000000000000007</v>
      </c>
      <c r="S2113" s="36">
        <v>1.1000000000000001</v>
      </c>
    </row>
    <row r="2114" spans="16:19" ht="15.5">
      <c r="P2114" s="11" t="s">
        <v>1381</v>
      </c>
      <c r="Q2114" s="11" t="s">
        <v>36</v>
      </c>
      <c r="R2114" s="36">
        <v>-15.6</v>
      </c>
      <c r="S2114" s="36">
        <v>0.3</v>
      </c>
    </row>
    <row r="2115" spans="16:19" ht="15.5">
      <c r="P2115" s="11" t="s">
        <v>1382</v>
      </c>
      <c r="Q2115" s="11" t="s">
        <v>50</v>
      </c>
      <c r="R2115" s="36">
        <v>4</v>
      </c>
      <c r="S2115" s="36">
        <v>0.5</v>
      </c>
    </row>
    <row r="2116" spans="16:19" ht="15.5">
      <c r="P2116" s="11" t="s">
        <v>1383</v>
      </c>
      <c r="Q2116" s="11" t="s">
        <v>39</v>
      </c>
      <c r="R2116" s="36">
        <v>-4.5</v>
      </c>
      <c r="S2116" s="36">
        <v>0.1</v>
      </c>
    </row>
    <row r="2117" spans="16:19" ht="15.5">
      <c r="P2117" s="11" t="s">
        <v>1384</v>
      </c>
      <c r="Q2117" s="11" t="s">
        <v>773</v>
      </c>
      <c r="R2117" s="36">
        <v>23.3</v>
      </c>
      <c r="S2117" s="36">
        <v>1.4</v>
      </c>
    </row>
    <row r="2118" spans="16:19" ht="15.5">
      <c r="P2118" s="11" t="s">
        <v>1384</v>
      </c>
      <c r="Q2118" s="11" t="s">
        <v>118</v>
      </c>
      <c r="R2118" s="36">
        <v>-4.5999999999999996</v>
      </c>
      <c r="S2118" s="36">
        <v>0.7</v>
      </c>
    </row>
    <row r="2119" spans="16:19" ht="15.5">
      <c r="P2119" s="11" t="s">
        <v>1384</v>
      </c>
      <c r="Q2119" s="11" t="s">
        <v>25</v>
      </c>
      <c r="R2119" s="36">
        <v>-0.8</v>
      </c>
      <c r="S2119" s="36">
        <v>0.4</v>
      </c>
    </row>
    <row r="2120" spans="16:19" ht="15.5">
      <c r="P2120" s="11" t="s">
        <v>1385</v>
      </c>
      <c r="Q2120" s="11" t="s">
        <v>52</v>
      </c>
      <c r="R2120" s="36">
        <v>-2.1</v>
      </c>
      <c r="S2120" s="36">
        <v>3.3</v>
      </c>
    </row>
    <row r="2121" spans="16:19" ht="15.5">
      <c r="P2121" s="11" t="s">
        <v>1386</v>
      </c>
      <c r="Q2121" s="11" t="s">
        <v>48</v>
      </c>
      <c r="R2121" s="36">
        <v>10</v>
      </c>
      <c r="S2121" s="36">
        <v>0.4</v>
      </c>
    </row>
    <row r="2122" spans="16:19" ht="15.5">
      <c r="P2122" s="11" t="s">
        <v>1387</v>
      </c>
      <c r="Q2122" s="11" t="s">
        <v>50</v>
      </c>
      <c r="R2122" s="36">
        <v>8.5</v>
      </c>
      <c r="S2122" s="36">
        <v>0.1</v>
      </c>
    </row>
    <row r="2123" spans="16:19" ht="15.5">
      <c r="P2123" s="11" t="s">
        <v>1388</v>
      </c>
      <c r="Q2123" s="11" t="s">
        <v>56</v>
      </c>
      <c r="R2123" s="36">
        <v>-23.7</v>
      </c>
      <c r="S2123" s="36">
        <v>0.3</v>
      </c>
    </row>
    <row r="2124" spans="16:19" ht="15.5">
      <c r="P2124" s="11" t="s">
        <v>1389</v>
      </c>
      <c r="Q2124" s="11" t="s">
        <v>35</v>
      </c>
      <c r="R2124" s="36">
        <v>2.1</v>
      </c>
      <c r="S2124" s="36">
        <v>1.9</v>
      </c>
    </row>
    <row r="2125" spans="16:19" ht="15.5">
      <c r="P2125" s="11" t="s">
        <v>1390</v>
      </c>
      <c r="Q2125" s="11" t="s">
        <v>67</v>
      </c>
      <c r="R2125" s="36">
        <v>0.2</v>
      </c>
      <c r="S2125" s="36">
        <v>1.3</v>
      </c>
    </row>
    <row r="2126" spans="16:19" ht="15.5">
      <c r="P2126" s="11" t="s">
        <v>1391</v>
      </c>
      <c r="Q2126" s="11" t="s">
        <v>126</v>
      </c>
      <c r="R2126" s="36">
        <v>-1.8</v>
      </c>
      <c r="S2126" s="36">
        <v>0.4</v>
      </c>
    </row>
    <row r="2127" spans="16:19" ht="15.5">
      <c r="P2127" s="11" t="s">
        <v>1392</v>
      </c>
      <c r="Q2127" s="11" t="s">
        <v>36</v>
      </c>
      <c r="R2127" s="36">
        <v>-17.3</v>
      </c>
      <c r="S2127" s="36">
        <v>-0.2</v>
      </c>
    </row>
    <row r="2128" spans="16:19" ht="15.5">
      <c r="P2128" s="11" t="s">
        <v>1393</v>
      </c>
      <c r="Q2128" s="11" t="s">
        <v>126</v>
      </c>
      <c r="R2128" s="36">
        <v>5.4</v>
      </c>
      <c r="S2128" s="36">
        <v>0</v>
      </c>
    </row>
    <row r="2129" spans="16:19" ht="15.5">
      <c r="P2129" s="11" t="s">
        <v>1394</v>
      </c>
      <c r="Q2129" s="11" t="s">
        <v>64</v>
      </c>
      <c r="R2129" s="36">
        <v>-9.5</v>
      </c>
      <c r="S2129" s="36">
        <v>0.2</v>
      </c>
    </row>
    <row r="2130" spans="16:19" ht="15.5">
      <c r="P2130" s="11" t="s">
        <v>1395</v>
      </c>
      <c r="Q2130" s="11" t="s">
        <v>30</v>
      </c>
      <c r="R2130" s="36">
        <v>7.9</v>
      </c>
      <c r="S2130" s="36">
        <v>1.1000000000000001</v>
      </c>
    </row>
    <row r="2131" spans="16:19" ht="15.5">
      <c r="P2131" s="11" t="s">
        <v>1396</v>
      </c>
      <c r="Q2131" s="11" t="s">
        <v>23</v>
      </c>
      <c r="R2131" s="36">
        <v>8.4</v>
      </c>
      <c r="S2131" s="36">
        <v>0.9</v>
      </c>
    </row>
    <row r="2132" spans="16:19" ht="15.5">
      <c r="P2132" s="11" t="s">
        <v>1397</v>
      </c>
      <c r="Q2132" s="11" t="s">
        <v>182</v>
      </c>
      <c r="R2132" s="36">
        <v>-2.2000000000000002</v>
      </c>
      <c r="S2132" s="36">
        <v>1</v>
      </c>
    </row>
    <row r="2133" spans="16:19" ht="15.5">
      <c r="P2133" s="11" t="s">
        <v>1398</v>
      </c>
      <c r="Q2133" s="11" t="s">
        <v>82</v>
      </c>
      <c r="R2133" s="36">
        <v>4.7</v>
      </c>
      <c r="S2133" s="36">
        <v>3.7</v>
      </c>
    </row>
    <row r="2134" spans="16:19" ht="15.5">
      <c r="P2134" s="11" t="s">
        <v>1399</v>
      </c>
      <c r="Q2134" s="11" t="s">
        <v>36</v>
      </c>
      <c r="R2134" s="36">
        <v>5.6</v>
      </c>
      <c r="S2134" s="36">
        <v>0.1</v>
      </c>
    </row>
    <row r="2135" spans="16:19" ht="15.5">
      <c r="P2135" s="11" t="s">
        <v>1400</v>
      </c>
      <c r="Q2135" s="11" t="s">
        <v>96</v>
      </c>
      <c r="R2135" s="36">
        <v>0.1</v>
      </c>
      <c r="S2135" s="36">
        <v>0.4</v>
      </c>
    </row>
    <row r="2136" spans="16:19" ht="15.5">
      <c r="P2136" s="11" t="s">
        <v>1401</v>
      </c>
      <c r="Q2136" s="11" t="s">
        <v>48</v>
      </c>
      <c r="R2136" s="36">
        <v>-13.6</v>
      </c>
      <c r="S2136" s="36">
        <v>0.9</v>
      </c>
    </row>
    <row r="2137" spans="16:19" ht="15.5">
      <c r="P2137" s="11" t="s">
        <v>1401</v>
      </c>
      <c r="Q2137" s="11" t="s">
        <v>29</v>
      </c>
      <c r="R2137" s="36">
        <v>-1.4</v>
      </c>
      <c r="S2137" s="36">
        <v>2.4</v>
      </c>
    </row>
    <row r="2138" spans="16:19" ht="15.5">
      <c r="P2138" s="11" t="s">
        <v>1401</v>
      </c>
      <c r="Q2138" s="11" t="s">
        <v>82</v>
      </c>
      <c r="R2138" s="36">
        <v>-4.5</v>
      </c>
      <c r="S2138" s="36">
        <v>1.9</v>
      </c>
    </row>
    <row r="2139" spans="16:19" ht="15.5">
      <c r="P2139" s="11" t="s">
        <v>1401</v>
      </c>
      <c r="Q2139" s="11" t="s">
        <v>41</v>
      </c>
      <c r="R2139" s="36">
        <v>-0.5</v>
      </c>
      <c r="S2139" s="36">
        <v>0.2</v>
      </c>
    </row>
    <row r="2140" spans="16:19" ht="15.5">
      <c r="P2140" s="11" t="s">
        <v>1401</v>
      </c>
      <c r="Q2140" s="11" t="s">
        <v>140</v>
      </c>
      <c r="R2140" s="36">
        <v>-0.3</v>
      </c>
      <c r="S2140" s="36">
        <v>0.2</v>
      </c>
    </row>
    <row r="2141" spans="16:19" ht="15.5">
      <c r="P2141" s="11" t="s">
        <v>1402</v>
      </c>
      <c r="Q2141" s="11" t="s">
        <v>34</v>
      </c>
      <c r="R2141" s="36">
        <v>-4.2</v>
      </c>
      <c r="S2141" s="36">
        <v>0.3</v>
      </c>
    </row>
    <row r="2142" spans="16:19" ht="15.5">
      <c r="P2142" s="11" t="s">
        <v>1402</v>
      </c>
      <c r="Q2142" s="11" t="s">
        <v>25</v>
      </c>
      <c r="R2142" s="36">
        <v>-17.5</v>
      </c>
      <c r="S2142" s="36">
        <v>0</v>
      </c>
    </row>
    <row r="2143" spans="16:19" ht="15.5">
      <c r="P2143" s="11" t="s">
        <v>1403</v>
      </c>
      <c r="Q2143" s="11" t="s">
        <v>52</v>
      </c>
      <c r="R2143" s="36">
        <v>4.5</v>
      </c>
      <c r="S2143" s="36">
        <v>0</v>
      </c>
    </row>
    <row r="2144" spans="16:19" ht="15.5">
      <c r="P2144" s="11" t="s">
        <v>1404</v>
      </c>
      <c r="Q2144" s="11" t="s">
        <v>96</v>
      </c>
      <c r="R2144" s="36">
        <v>-3.9</v>
      </c>
      <c r="S2144" s="36">
        <v>3.4</v>
      </c>
    </row>
    <row r="2145" spans="16:19" ht="15.5">
      <c r="P2145" s="11" t="s">
        <v>1405</v>
      </c>
      <c r="Q2145" s="11" t="s">
        <v>33</v>
      </c>
      <c r="R2145" s="36">
        <v>23.9</v>
      </c>
      <c r="S2145" s="36">
        <v>-0.5</v>
      </c>
    </row>
    <row r="2146" spans="16:19" ht="15.5">
      <c r="P2146" s="11" t="s">
        <v>1406</v>
      </c>
      <c r="Q2146" s="11" t="s">
        <v>23</v>
      </c>
      <c r="R2146" s="36">
        <v>-15.7</v>
      </c>
      <c r="S2146" s="36">
        <v>1.3</v>
      </c>
    </row>
    <row r="2147" spans="16:19" ht="15.5">
      <c r="P2147" s="11" t="s">
        <v>1407</v>
      </c>
      <c r="Q2147" s="11" t="s">
        <v>82</v>
      </c>
      <c r="R2147" s="36">
        <v>-16</v>
      </c>
      <c r="S2147" s="36">
        <v>2</v>
      </c>
    </row>
    <row r="2148" spans="16:19" ht="15.5">
      <c r="P2148" s="11" t="s">
        <v>1408</v>
      </c>
      <c r="Q2148" s="11" t="s">
        <v>27</v>
      </c>
      <c r="R2148" s="36">
        <v>13.4</v>
      </c>
      <c r="S2148" s="36">
        <v>1.7</v>
      </c>
    </row>
    <row r="2149" spans="16:19" ht="15.5">
      <c r="P2149" s="11" t="s">
        <v>1408</v>
      </c>
      <c r="Q2149" s="11" t="s">
        <v>56</v>
      </c>
      <c r="R2149" s="36">
        <v>-4.5</v>
      </c>
      <c r="S2149" s="36">
        <v>0.4</v>
      </c>
    </row>
    <row r="2150" spans="16:19" ht="15.5">
      <c r="P2150" s="11" t="s">
        <v>1409</v>
      </c>
      <c r="Q2150" s="11" t="s">
        <v>30</v>
      </c>
      <c r="R2150" s="36">
        <v>-5.3</v>
      </c>
      <c r="S2150" s="36">
        <v>0</v>
      </c>
    </row>
    <row r="2151" spans="16:19" ht="15.5">
      <c r="P2151" s="11" t="s">
        <v>1409</v>
      </c>
      <c r="Q2151" s="11" t="s">
        <v>31</v>
      </c>
      <c r="R2151" s="36">
        <v>-25.6</v>
      </c>
      <c r="S2151" s="36">
        <v>4.3</v>
      </c>
    </row>
    <row r="2152" spans="16:19" ht="15.5">
      <c r="P2152" s="11" t="s">
        <v>1410</v>
      </c>
      <c r="Q2152" s="11" t="s">
        <v>96</v>
      </c>
      <c r="R2152" s="36">
        <v>-8.8000000000000007</v>
      </c>
      <c r="S2152" s="36">
        <v>0.6</v>
      </c>
    </row>
    <row r="2153" spans="16:19" ht="15.5">
      <c r="P2153" s="11" t="s">
        <v>1411</v>
      </c>
      <c r="Q2153" s="11" t="s">
        <v>40</v>
      </c>
      <c r="R2153" s="36">
        <v>18.5</v>
      </c>
      <c r="S2153" s="36">
        <v>2.1</v>
      </c>
    </row>
    <row r="2154" spans="16:19" ht="15.5">
      <c r="P2154" s="11" t="s">
        <v>1412</v>
      </c>
      <c r="Q2154" s="11" t="s">
        <v>96</v>
      </c>
      <c r="R2154" s="36">
        <v>-6</v>
      </c>
      <c r="S2154" s="36">
        <v>0.6</v>
      </c>
    </row>
    <row r="2155" spans="16:19" ht="15.5">
      <c r="P2155" s="11" t="s">
        <v>1413</v>
      </c>
      <c r="Q2155" s="11" t="s">
        <v>131</v>
      </c>
      <c r="R2155" s="36">
        <v>18.8</v>
      </c>
      <c r="S2155" s="36">
        <v>1</v>
      </c>
    </row>
    <row r="2156" spans="16:19" ht="15.5">
      <c r="P2156" s="11" t="s">
        <v>1414</v>
      </c>
      <c r="Q2156" s="11" t="s">
        <v>55</v>
      </c>
      <c r="R2156" s="36">
        <v>-4.0999999999999996</v>
      </c>
      <c r="S2156" s="36">
        <v>-0.3</v>
      </c>
    </row>
    <row r="2157" spans="16:19" ht="15.5">
      <c r="P2157" s="11" t="s">
        <v>1414</v>
      </c>
      <c r="Q2157" s="11" t="s">
        <v>39</v>
      </c>
      <c r="R2157" s="36">
        <v>-9.8000000000000007</v>
      </c>
      <c r="S2157" s="36">
        <v>0.1</v>
      </c>
    </row>
    <row r="2158" spans="16:19" ht="15.5">
      <c r="P2158" s="11" t="s">
        <v>1415</v>
      </c>
      <c r="Q2158" s="11" t="s">
        <v>36</v>
      </c>
      <c r="R2158" s="36">
        <v>-4.5</v>
      </c>
      <c r="S2158" s="36">
        <v>-0.1</v>
      </c>
    </row>
    <row r="2159" spans="16:19" ht="15.5">
      <c r="P2159" s="11" t="s">
        <v>1416</v>
      </c>
      <c r="Q2159" s="11" t="s">
        <v>35</v>
      </c>
      <c r="R2159" s="36">
        <v>-6.2</v>
      </c>
      <c r="S2159" s="36">
        <v>9.6</v>
      </c>
    </row>
    <row r="2160" spans="16:19" ht="15.5">
      <c r="P2160" s="11" t="s">
        <v>1417</v>
      </c>
      <c r="Q2160" s="11" t="s">
        <v>35</v>
      </c>
      <c r="R2160" s="36">
        <v>-0.7</v>
      </c>
      <c r="S2160" s="36">
        <v>0.2</v>
      </c>
    </row>
    <row r="2161" spans="16:19" ht="15.5">
      <c r="P2161" s="11" t="s">
        <v>1417</v>
      </c>
      <c r="Q2161" s="11" t="s">
        <v>81</v>
      </c>
      <c r="R2161" s="36">
        <v>0.8</v>
      </c>
      <c r="S2161" s="36">
        <v>0.6</v>
      </c>
    </row>
    <row r="2162" spans="16:19" ht="15.5">
      <c r="P2162" s="11" t="s">
        <v>1418</v>
      </c>
      <c r="Q2162" s="11" t="s">
        <v>36</v>
      </c>
      <c r="R2162" s="36">
        <v>7.5</v>
      </c>
      <c r="S2162" s="36">
        <v>0.5</v>
      </c>
    </row>
    <row r="2163" spans="16:19" ht="15.5">
      <c r="P2163" s="11" t="s">
        <v>1419</v>
      </c>
      <c r="Q2163" s="11" t="s">
        <v>82</v>
      </c>
      <c r="R2163" s="36">
        <v>-1.6</v>
      </c>
      <c r="S2163" s="36">
        <v>2.9</v>
      </c>
    </row>
    <row r="2164" spans="16:19" ht="15.5">
      <c r="P2164" s="11" t="s">
        <v>1420</v>
      </c>
      <c r="Q2164" s="11" t="s">
        <v>29</v>
      </c>
      <c r="R2164" s="36">
        <v>-16.600000000000001</v>
      </c>
      <c r="S2164" s="36">
        <v>0.2</v>
      </c>
    </row>
    <row r="2165" spans="16:19" ht="15.5">
      <c r="P2165" s="11" t="s">
        <v>1420</v>
      </c>
      <c r="Q2165" s="11" t="s">
        <v>46</v>
      </c>
      <c r="R2165" s="36">
        <v>-0.3</v>
      </c>
      <c r="S2165" s="36">
        <v>0.1</v>
      </c>
    </row>
    <row r="2166" spans="16:19" ht="15.5">
      <c r="P2166" s="11" t="s">
        <v>1420</v>
      </c>
      <c r="Q2166" s="11" t="s">
        <v>160</v>
      </c>
      <c r="R2166" s="36">
        <v>-17.5</v>
      </c>
      <c r="S2166" s="36">
        <v>-0.2</v>
      </c>
    </row>
    <row r="2167" spans="16:19" ht="15.5">
      <c r="P2167" s="11" t="s">
        <v>1421</v>
      </c>
      <c r="Q2167" s="11" t="s">
        <v>525</v>
      </c>
      <c r="R2167" s="36">
        <v>-1.7</v>
      </c>
      <c r="S2167" s="36">
        <v>3</v>
      </c>
    </row>
    <row r="2168" spans="16:19" ht="15.5">
      <c r="P2168" s="11" t="s">
        <v>1422</v>
      </c>
      <c r="Q2168" s="11" t="s">
        <v>82</v>
      </c>
      <c r="R2168" s="36">
        <v>-3.2</v>
      </c>
      <c r="S2168" s="36">
        <v>0.2</v>
      </c>
    </row>
    <row r="2169" spans="16:19" ht="15.5">
      <c r="P2169" s="11" t="s">
        <v>1423</v>
      </c>
      <c r="Q2169" s="11" t="s">
        <v>55</v>
      </c>
      <c r="R2169" s="36">
        <v>-10.5</v>
      </c>
      <c r="S2169" s="36">
        <v>11</v>
      </c>
    </row>
    <row r="2170" spans="16:19" ht="15.5">
      <c r="P2170" s="11" t="s">
        <v>1424</v>
      </c>
      <c r="Q2170" s="11" t="s">
        <v>217</v>
      </c>
      <c r="R2170" s="36">
        <v>32.700000000000003</v>
      </c>
      <c r="S2170" s="36">
        <v>0.5</v>
      </c>
    </row>
    <row r="2171" spans="16:19" ht="15.5">
      <c r="P2171" s="11" t="s">
        <v>1425</v>
      </c>
      <c r="Q2171" s="11" t="s">
        <v>96</v>
      </c>
      <c r="R2171" s="36">
        <v>-10.3</v>
      </c>
      <c r="S2171" s="36">
        <v>0.5</v>
      </c>
    </row>
    <row r="2172" spans="16:19" ht="15.5">
      <c r="P2172" s="11" t="s">
        <v>1426</v>
      </c>
      <c r="Q2172" s="11" t="s">
        <v>182</v>
      </c>
      <c r="R2172" s="36">
        <v>1</v>
      </c>
      <c r="S2172" s="36">
        <v>3.4</v>
      </c>
    </row>
    <row r="2173" spans="16:19" ht="15.5">
      <c r="P2173" s="11" t="s">
        <v>1427</v>
      </c>
      <c r="Q2173" s="11" t="s">
        <v>96</v>
      </c>
      <c r="R2173" s="36">
        <v>20.9</v>
      </c>
      <c r="S2173" s="36">
        <v>0.2</v>
      </c>
    </row>
    <row r="2174" spans="16:19" ht="15.5">
      <c r="P2174" s="11" t="s">
        <v>1428</v>
      </c>
      <c r="Q2174" s="11" t="s">
        <v>50</v>
      </c>
      <c r="R2174" s="36">
        <v>18</v>
      </c>
      <c r="S2174" s="36">
        <v>0.5</v>
      </c>
    </row>
    <row r="2175" spans="16:19" ht="15.5">
      <c r="P2175" s="11" t="s">
        <v>1429</v>
      </c>
      <c r="Q2175" s="11" t="s">
        <v>82</v>
      </c>
      <c r="R2175" s="36">
        <v>4</v>
      </c>
      <c r="S2175" s="36">
        <v>5.4</v>
      </c>
    </row>
    <row r="2176" spans="16:19" ht="15.5">
      <c r="P2176" s="11" t="s">
        <v>1430</v>
      </c>
      <c r="Q2176" s="11" t="s">
        <v>41</v>
      </c>
      <c r="R2176" s="36">
        <v>-11.6</v>
      </c>
      <c r="S2176" s="36">
        <v>1.4</v>
      </c>
    </row>
    <row r="2177" spans="16:19" ht="15.5">
      <c r="P2177" s="11" t="s">
        <v>1431</v>
      </c>
      <c r="Q2177" s="11" t="s">
        <v>29</v>
      </c>
      <c r="R2177" s="36">
        <v>9.4</v>
      </c>
      <c r="S2177" s="36">
        <v>0.3</v>
      </c>
    </row>
    <row r="2178" spans="16:19" ht="15.5">
      <c r="P2178" s="11" t="s">
        <v>1432</v>
      </c>
      <c r="Q2178" s="11" t="s">
        <v>52</v>
      </c>
      <c r="R2178" s="36">
        <v>-5.3</v>
      </c>
      <c r="S2178" s="36">
        <v>0.2</v>
      </c>
    </row>
    <row r="2179" spans="16:19" ht="15.5">
      <c r="P2179" s="11" t="s">
        <v>1432</v>
      </c>
      <c r="Q2179" s="11" t="s">
        <v>82</v>
      </c>
      <c r="R2179" s="36">
        <v>15.4</v>
      </c>
      <c r="S2179" s="36">
        <v>-0.3</v>
      </c>
    </row>
    <row r="2180" spans="16:19" ht="15.5">
      <c r="P2180" s="11" t="s">
        <v>1433</v>
      </c>
      <c r="Q2180" s="11" t="s">
        <v>96</v>
      </c>
      <c r="R2180" s="36">
        <v>-3.3</v>
      </c>
      <c r="S2180" s="36">
        <v>0.9</v>
      </c>
    </row>
    <row r="2181" spans="16:19" ht="15.5">
      <c r="P2181" s="11" t="s">
        <v>1434</v>
      </c>
      <c r="Q2181" s="11" t="s">
        <v>81</v>
      </c>
      <c r="R2181" s="36">
        <v>10.9</v>
      </c>
      <c r="S2181" s="36">
        <v>0.2</v>
      </c>
    </row>
    <row r="2182" spans="16:19" ht="15.5">
      <c r="P2182" s="11" t="s">
        <v>1435</v>
      </c>
      <c r="Q2182" s="11" t="s">
        <v>38</v>
      </c>
      <c r="R2182" s="36">
        <v>-4.5999999999999996</v>
      </c>
      <c r="S2182" s="36">
        <v>0</v>
      </c>
    </row>
    <row r="2183" spans="16:19" ht="15.5">
      <c r="P2183" s="11" t="s">
        <v>1436</v>
      </c>
      <c r="Q2183" s="11" t="s">
        <v>52</v>
      </c>
      <c r="R2183" s="36">
        <v>-2.4</v>
      </c>
      <c r="S2183" s="36">
        <v>1</v>
      </c>
    </row>
    <row r="2184" spans="16:19" ht="15.5">
      <c r="P2184" s="11" t="s">
        <v>1437</v>
      </c>
      <c r="Q2184" s="11" t="s">
        <v>31</v>
      </c>
      <c r="R2184" s="36">
        <v>-6.4</v>
      </c>
      <c r="S2184" s="36">
        <v>2.8</v>
      </c>
    </row>
    <row r="2185" spans="16:19" ht="15.5">
      <c r="P2185" s="11" t="s">
        <v>1438</v>
      </c>
      <c r="Q2185" s="11" t="s">
        <v>36</v>
      </c>
      <c r="R2185" s="36">
        <v>-22.7</v>
      </c>
      <c r="S2185" s="36">
        <v>0.7</v>
      </c>
    </row>
    <row r="2186" spans="16:19" ht="15.5">
      <c r="P2186" s="11" t="s">
        <v>1439</v>
      </c>
      <c r="Q2186" s="11" t="s">
        <v>52</v>
      </c>
      <c r="R2186" s="36">
        <v>8.4</v>
      </c>
      <c r="S2186" s="36">
        <v>1.4</v>
      </c>
    </row>
    <row r="2187" spans="16:19" ht="15.5">
      <c r="P2187" s="11" t="s">
        <v>1440</v>
      </c>
      <c r="Q2187" s="11" t="s">
        <v>126</v>
      </c>
      <c r="R2187" s="36">
        <v>2.1</v>
      </c>
      <c r="S2187" s="36">
        <v>1.7</v>
      </c>
    </row>
    <row r="2188" spans="16:19" ht="15.5">
      <c r="P2188" s="11" t="s">
        <v>1441</v>
      </c>
      <c r="Q2188" s="11" t="s">
        <v>38</v>
      </c>
      <c r="R2188" s="36">
        <v>-4.0999999999999996</v>
      </c>
      <c r="S2188" s="36">
        <v>0.6</v>
      </c>
    </row>
    <row r="2189" spans="16:19" ht="15.5">
      <c r="P2189" s="11" t="s">
        <v>1442</v>
      </c>
      <c r="Q2189" s="11" t="s">
        <v>59</v>
      </c>
      <c r="R2189" s="36">
        <v>-7.2</v>
      </c>
      <c r="S2189" s="36">
        <v>0.1</v>
      </c>
    </row>
    <row r="2190" spans="16:19" ht="15.5">
      <c r="P2190" s="11" t="s">
        <v>1443</v>
      </c>
      <c r="Q2190" s="11" t="s">
        <v>27</v>
      </c>
      <c r="R2190" s="36">
        <v>10.6</v>
      </c>
      <c r="S2190" s="36">
        <v>2.7</v>
      </c>
    </row>
    <row r="2191" spans="16:19" ht="15.5">
      <c r="P2191" s="11" t="s">
        <v>1444</v>
      </c>
      <c r="Q2191" s="11" t="s">
        <v>82</v>
      </c>
      <c r="R2191" s="36">
        <v>5.7</v>
      </c>
      <c r="S2191" s="36">
        <v>0.4</v>
      </c>
    </row>
    <row r="2192" spans="16:19" ht="15.5">
      <c r="P2192" s="11" t="s">
        <v>1445</v>
      </c>
      <c r="Q2192" s="11" t="s">
        <v>56</v>
      </c>
      <c r="R2192" s="36">
        <v>-18.100000000000001</v>
      </c>
      <c r="S2192" s="36">
        <v>0</v>
      </c>
    </row>
    <row r="2193" spans="16:19" ht="15.5">
      <c r="P2193" s="11" t="s">
        <v>1446</v>
      </c>
      <c r="Q2193" s="11" t="s">
        <v>217</v>
      </c>
      <c r="R2193" s="36">
        <v>-39.299999999999997</v>
      </c>
      <c r="S2193" s="36">
        <v>0.5</v>
      </c>
    </row>
    <row r="2194" spans="16:19" ht="15.5">
      <c r="P2194" s="11" t="s">
        <v>1447</v>
      </c>
      <c r="Q2194" s="11" t="s">
        <v>55</v>
      </c>
      <c r="R2194" s="36">
        <v>-2.2000000000000002</v>
      </c>
      <c r="S2194" s="36">
        <v>2.5</v>
      </c>
    </row>
    <row r="2195" spans="16:19" ht="15.5">
      <c r="P2195" s="11" t="s">
        <v>1448</v>
      </c>
      <c r="Q2195" s="11" t="s">
        <v>131</v>
      </c>
      <c r="R2195" s="36">
        <v>0</v>
      </c>
      <c r="S2195" s="36">
        <v>0.1</v>
      </c>
    </row>
    <row r="2196" spans="16:19" ht="15.5">
      <c r="P2196" s="11" t="s">
        <v>1449</v>
      </c>
      <c r="Q2196" s="11" t="s">
        <v>81</v>
      </c>
      <c r="R2196" s="36">
        <v>11.6</v>
      </c>
      <c r="S2196" s="36">
        <v>0.1</v>
      </c>
    </row>
    <row r="2197" spans="16:19" ht="15.5">
      <c r="P2197" s="11" t="s">
        <v>1450</v>
      </c>
      <c r="Q2197" s="11" t="s">
        <v>103</v>
      </c>
      <c r="R2197" s="36">
        <v>-11.1</v>
      </c>
      <c r="S2197" s="36">
        <v>-0.2</v>
      </c>
    </row>
    <row r="2198" spans="16:19" ht="15.5">
      <c r="P2198" s="11" t="s">
        <v>1450</v>
      </c>
      <c r="Q2198" s="11" t="s">
        <v>48</v>
      </c>
      <c r="R2198" s="36">
        <v>19.399999999999999</v>
      </c>
      <c r="S2198" s="36">
        <v>1</v>
      </c>
    </row>
    <row r="2199" spans="16:19" ht="15.5">
      <c r="P2199" s="11" t="s">
        <v>1450</v>
      </c>
      <c r="Q2199" s="11" t="s">
        <v>96</v>
      </c>
      <c r="R2199" s="36">
        <v>38.700000000000003</v>
      </c>
      <c r="S2199" s="36">
        <v>0.2</v>
      </c>
    </row>
    <row r="2200" spans="16:19" ht="15.5">
      <c r="P2200" s="11" t="s">
        <v>1450</v>
      </c>
      <c r="Q2200" s="11" t="s">
        <v>64</v>
      </c>
      <c r="R2200" s="36">
        <v>4.8</v>
      </c>
      <c r="S2200" s="36">
        <v>1.3</v>
      </c>
    </row>
    <row r="2201" spans="16:19" ht="15.5">
      <c r="P2201" s="11" t="s">
        <v>1450</v>
      </c>
      <c r="Q2201" s="11" t="s">
        <v>34</v>
      </c>
      <c r="R2201" s="36">
        <v>-4.8</v>
      </c>
      <c r="S2201" s="36">
        <v>0.1</v>
      </c>
    </row>
    <row r="2202" spans="16:19" ht="15.5">
      <c r="P2202" s="11" t="s">
        <v>1450</v>
      </c>
      <c r="Q2202" s="11" t="s">
        <v>29</v>
      </c>
      <c r="R2202" s="36">
        <v>-7.8</v>
      </c>
      <c r="S2202" s="36">
        <v>-0.2</v>
      </c>
    </row>
    <row r="2203" spans="16:19" ht="15.5">
      <c r="P2203" s="11" t="s">
        <v>1450</v>
      </c>
      <c r="Q2203" s="11" t="s">
        <v>36</v>
      </c>
      <c r="R2203" s="36">
        <v>2.9</v>
      </c>
      <c r="S2203" s="36">
        <v>1.7</v>
      </c>
    </row>
    <row r="2204" spans="16:19" ht="15.5">
      <c r="P2204" s="11" t="s">
        <v>1450</v>
      </c>
      <c r="Q2204" s="11" t="s">
        <v>50</v>
      </c>
      <c r="R2204" s="36">
        <v>16</v>
      </c>
      <c r="S2204" s="36">
        <v>0.7</v>
      </c>
    </row>
    <row r="2205" spans="16:19" ht="15.5">
      <c r="P2205" s="11" t="s">
        <v>1450</v>
      </c>
      <c r="Q2205" s="11" t="s">
        <v>118</v>
      </c>
      <c r="R2205" s="36">
        <v>-7.9</v>
      </c>
      <c r="S2205" s="36">
        <v>8</v>
      </c>
    </row>
    <row r="2206" spans="16:19" ht="15.5">
      <c r="P2206" s="11" t="s">
        <v>1450</v>
      </c>
      <c r="Q2206" s="11" t="s">
        <v>38</v>
      </c>
      <c r="R2206" s="36">
        <v>15.5</v>
      </c>
      <c r="S2206" s="36">
        <v>1.4</v>
      </c>
    </row>
    <row r="2207" spans="16:19" ht="15.5">
      <c r="P2207" s="11" t="s">
        <v>1450</v>
      </c>
      <c r="Q2207" s="11" t="s">
        <v>131</v>
      </c>
      <c r="R2207" s="36">
        <v>4.8</v>
      </c>
      <c r="S2207" s="36">
        <v>0.6</v>
      </c>
    </row>
    <row r="2208" spans="16:19" ht="15.5">
      <c r="P2208" s="11" t="s">
        <v>1450</v>
      </c>
      <c r="Q2208" s="11" t="s">
        <v>39</v>
      </c>
      <c r="R2208" s="36">
        <v>-19.899999999999999</v>
      </c>
      <c r="S2208" s="36">
        <v>1.2</v>
      </c>
    </row>
    <row r="2209" spans="16:19" ht="15.5">
      <c r="P2209" s="11" t="s">
        <v>1450</v>
      </c>
      <c r="Q2209" s="11" t="s">
        <v>21</v>
      </c>
      <c r="R2209" s="36">
        <v>-3.2</v>
      </c>
      <c r="S2209" s="36">
        <v>0</v>
      </c>
    </row>
    <row r="2210" spans="16:19" ht="15.5">
      <c r="P2210" s="11" t="s">
        <v>1450</v>
      </c>
      <c r="Q2210" s="11" t="s">
        <v>160</v>
      </c>
      <c r="R2210" s="36">
        <v>-0.9</v>
      </c>
      <c r="S2210" s="36">
        <v>-0.4</v>
      </c>
    </row>
    <row r="2211" spans="16:19" ht="15.5">
      <c r="P2211" s="11" t="s">
        <v>1450</v>
      </c>
      <c r="Q2211" s="11" t="s">
        <v>81</v>
      </c>
      <c r="R2211" s="36">
        <v>9.6</v>
      </c>
      <c r="S2211" s="36">
        <v>0.3</v>
      </c>
    </row>
    <row r="2212" spans="16:19" ht="15.5">
      <c r="P2212" s="11" t="s">
        <v>1451</v>
      </c>
      <c r="Q2212" s="11" t="s">
        <v>23</v>
      </c>
      <c r="R2212" s="36">
        <v>-4.9000000000000004</v>
      </c>
      <c r="S2212" s="36">
        <v>1.1000000000000001</v>
      </c>
    </row>
    <row r="2213" spans="16:19" ht="15.5">
      <c r="P2213" s="11" t="s">
        <v>1452</v>
      </c>
      <c r="Q2213" s="11" t="s">
        <v>82</v>
      </c>
      <c r="R2213" s="36">
        <v>8.9</v>
      </c>
      <c r="S2213" s="36">
        <v>0.6</v>
      </c>
    </row>
    <row r="2214" spans="16:19" ht="15.5">
      <c r="P2214" s="11" t="s">
        <v>1452</v>
      </c>
      <c r="Q2214" s="11" t="s">
        <v>140</v>
      </c>
      <c r="R2214" s="36">
        <v>-4.2</v>
      </c>
      <c r="S2214" s="36">
        <v>-0.2</v>
      </c>
    </row>
    <row r="2215" spans="16:19" ht="15.5">
      <c r="P2215" s="11" t="s">
        <v>1453</v>
      </c>
      <c r="Q2215" s="11" t="s">
        <v>96</v>
      </c>
      <c r="R2215" s="36">
        <v>-0.5</v>
      </c>
      <c r="S2215" s="36">
        <v>-0.2</v>
      </c>
    </row>
    <row r="2216" spans="16:19" ht="15.5">
      <c r="P2216" s="11" t="s">
        <v>1454</v>
      </c>
      <c r="Q2216" s="11" t="s">
        <v>217</v>
      </c>
      <c r="R2216" s="36">
        <v>8.5</v>
      </c>
      <c r="S2216" s="36">
        <v>1.2</v>
      </c>
    </row>
    <row r="2217" spans="16:19" ht="15.5">
      <c r="P2217" s="11" t="s">
        <v>1455</v>
      </c>
      <c r="Q2217" s="11" t="s">
        <v>82</v>
      </c>
      <c r="R2217" s="36">
        <v>-5.8</v>
      </c>
      <c r="S2217" s="36">
        <v>0.7</v>
      </c>
    </row>
    <row r="2218" spans="16:19" ht="15.5">
      <c r="P2218" s="11" t="s">
        <v>1456</v>
      </c>
      <c r="Q2218" s="11" t="s">
        <v>82</v>
      </c>
      <c r="R2218" s="36">
        <v>-8.1</v>
      </c>
      <c r="S2218" s="36">
        <v>2.5</v>
      </c>
    </row>
    <row r="2219" spans="16:19" ht="15.5">
      <c r="P2219" s="11" t="s">
        <v>1457</v>
      </c>
      <c r="Q2219" s="11" t="s">
        <v>182</v>
      </c>
      <c r="R2219" s="36">
        <v>1.4</v>
      </c>
      <c r="S2219" s="36">
        <v>0.6</v>
      </c>
    </row>
    <row r="2220" spans="16:19" ht="15.5">
      <c r="P2220" s="11" t="s">
        <v>1458</v>
      </c>
      <c r="Q2220" s="11" t="s">
        <v>27</v>
      </c>
      <c r="R2220" s="36">
        <v>24.6</v>
      </c>
      <c r="S2220" s="36">
        <v>-0.8</v>
      </c>
    </row>
    <row r="2221" spans="16:19" ht="15.5">
      <c r="P2221" s="11" t="s">
        <v>1459</v>
      </c>
      <c r="Q2221" s="11" t="s">
        <v>103</v>
      </c>
      <c r="R2221" s="36">
        <v>-1.3</v>
      </c>
      <c r="S2221" s="36">
        <v>0</v>
      </c>
    </row>
    <row r="2222" spans="16:19" ht="15.5">
      <c r="P2222" s="11" t="s">
        <v>1459</v>
      </c>
      <c r="Q2222" s="11" t="s">
        <v>59</v>
      </c>
      <c r="R2222" s="36">
        <v>-0.1</v>
      </c>
      <c r="S2222" s="36">
        <v>0.9</v>
      </c>
    </row>
    <row r="2223" spans="16:19" ht="15.5">
      <c r="P2223" s="11" t="s">
        <v>1460</v>
      </c>
      <c r="Q2223" s="11" t="s">
        <v>38</v>
      </c>
      <c r="R2223" s="36">
        <v>1.1000000000000001</v>
      </c>
      <c r="S2223" s="36">
        <v>0</v>
      </c>
    </row>
    <row r="2224" spans="16:19" ht="15.5">
      <c r="P2224" s="11" t="s">
        <v>1461</v>
      </c>
      <c r="Q2224" s="11" t="s">
        <v>82</v>
      </c>
      <c r="R2224" s="36">
        <v>13.8</v>
      </c>
      <c r="S2224" s="36">
        <v>1.2</v>
      </c>
    </row>
    <row r="2225" spans="16:19" ht="15.5">
      <c r="P2225" s="11" t="s">
        <v>1462</v>
      </c>
      <c r="Q2225" s="11" t="s">
        <v>50</v>
      </c>
      <c r="R2225" s="36">
        <v>-5</v>
      </c>
      <c r="S2225" s="36">
        <v>0.2</v>
      </c>
    </row>
    <row r="2226" spans="16:19" ht="15.5">
      <c r="P2226" s="11" t="s">
        <v>1463</v>
      </c>
      <c r="Q2226" s="11" t="s">
        <v>35</v>
      </c>
      <c r="R2226" s="36">
        <v>-3.4</v>
      </c>
      <c r="S2226" s="36">
        <v>0.9</v>
      </c>
    </row>
    <row r="2227" spans="16:19" ht="15.5">
      <c r="P2227" s="11" t="s">
        <v>1464</v>
      </c>
      <c r="Q2227" s="11" t="s">
        <v>39</v>
      </c>
      <c r="R2227" s="36">
        <v>-10.5</v>
      </c>
      <c r="S2227" s="36">
        <v>0</v>
      </c>
    </row>
    <row r="2228" spans="16:19" ht="15.5">
      <c r="P2228" s="11" t="s">
        <v>1465</v>
      </c>
      <c r="Q2228" s="11" t="s">
        <v>52</v>
      </c>
      <c r="R2228" s="36">
        <v>-3.2</v>
      </c>
      <c r="S2228" s="36">
        <v>2.4</v>
      </c>
    </row>
    <row r="2229" spans="16:19" ht="15.5">
      <c r="P2229" s="11" t="s">
        <v>1466</v>
      </c>
      <c r="Q2229" s="11" t="s">
        <v>34</v>
      </c>
      <c r="R2229" s="36">
        <v>-10.3</v>
      </c>
      <c r="S2229" s="36">
        <v>0.4</v>
      </c>
    </row>
    <row r="2230" spans="16:19" ht="15.5">
      <c r="P2230" s="11" t="s">
        <v>1467</v>
      </c>
      <c r="Q2230" s="11" t="s">
        <v>23</v>
      </c>
      <c r="R2230" s="36">
        <v>-5.8</v>
      </c>
      <c r="S2230" s="36">
        <v>0.8</v>
      </c>
    </row>
    <row r="2231" spans="16:19" ht="15.5">
      <c r="P2231" s="11" t="s">
        <v>1468</v>
      </c>
      <c r="Q2231" s="11" t="s">
        <v>35</v>
      </c>
      <c r="R2231" s="36">
        <v>-5.3</v>
      </c>
      <c r="S2231" s="36">
        <v>0.6</v>
      </c>
    </row>
    <row r="2232" spans="16:19" ht="15.5">
      <c r="P2232" s="11" t="s">
        <v>1469</v>
      </c>
      <c r="Q2232" s="11" t="s">
        <v>30</v>
      </c>
      <c r="R2232" s="36">
        <v>-7.7</v>
      </c>
      <c r="S2232" s="36">
        <v>0.2</v>
      </c>
    </row>
    <row r="2233" spans="16:19" ht="15.5">
      <c r="P2233" s="11" t="s">
        <v>1469</v>
      </c>
      <c r="Q2233" s="11" t="s">
        <v>41</v>
      </c>
      <c r="R2233" s="36">
        <v>4</v>
      </c>
      <c r="S2233" s="36">
        <v>0.1</v>
      </c>
    </row>
    <row r="2234" spans="16:19" ht="15.5">
      <c r="P2234" s="11" t="s">
        <v>1470</v>
      </c>
      <c r="Q2234" s="11" t="s">
        <v>23</v>
      </c>
      <c r="R2234" s="36">
        <v>-30.4</v>
      </c>
      <c r="S2234" s="36">
        <v>1.3</v>
      </c>
    </row>
    <row r="2235" spans="16:19" ht="15.5">
      <c r="P2235" s="11" t="s">
        <v>1471</v>
      </c>
      <c r="Q2235" s="11" t="s">
        <v>82</v>
      </c>
      <c r="R2235" s="36">
        <v>-9.3000000000000007</v>
      </c>
      <c r="S2235" s="36">
        <v>0.8</v>
      </c>
    </row>
    <row r="2236" spans="16:19" ht="15.5">
      <c r="P2236" s="11" t="s">
        <v>1472</v>
      </c>
      <c r="Q2236" s="11" t="s">
        <v>35</v>
      </c>
      <c r="R2236" s="36">
        <v>-3.8</v>
      </c>
      <c r="S2236" s="36">
        <v>1.3</v>
      </c>
    </row>
    <row r="2237" spans="16:19" ht="15.5">
      <c r="P2237" s="11" t="s">
        <v>1473</v>
      </c>
      <c r="Q2237" s="11" t="s">
        <v>41</v>
      </c>
      <c r="R2237" s="36">
        <v>15.5</v>
      </c>
      <c r="S2237" s="36">
        <v>0.7</v>
      </c>
    </row>
    <row r="2238" spans="16:19" ht="15.5">
      <c r="P2238" s="11" t="s">
        <v>1474</v>
      </c>
      <c r="Q2238" s="11" t="s">
        <v>38</v>
      </c>
      <c r="R2238" s="36">
        <v>5.7</v>
      </c>
      <c r="S2238" s="36">
        <v>0</v>
      </c>
    </row>
    <row r="2239" spans="16:19" ht="15.5">
      <c r="P2239" s="11" t="s">
        <v>1475</v>
      </c>
      <c r="Q2239" s="11" t="s">
        <v>25</v>
      </c>
      <c r="R2239" s="36">
        <v>-10.4</v>
      </c>
      <c r="S2239" s="36">
        <v>2.4</v>
      </c>
    </row>
    <row r="2240" spans="16:19" ht="15.5">
      <c r="P2240" s="11" t="s">
        <v>1476</v>
      </c>
      <c r="Q2240" s="11" t="s">
        <v>48</v>
      </c>
      <c r="R2240" s="36">
        <v>18.7</v>
      </c>
      <c r="S2240" s="36">
        <v>2.8</v>
      </c>
    </row>
    <row r="2241" spans="16:19" ht="15.5">
      <c r="P2241" s="11" t="s">
        <v>1477</v>
      </c>
      <c r="Q2241" s="11" t="s">
        <v>34</v>
      </c>
      <c r="R2241" s="36">
        <v>-4.8</v>
      </c>
      <c r="S2241" s="36">
        <v>2.2999999999999998</v>
      </c>
    </row>
    <row r="2242" spans="16:19" ht="15.5">
      <c r="P2242" s="11" t="s">
        <v>1477</v>
      </c>
      <c r="Q2242" s="11" t="s">
        <v>35</v>
      </c>
      <c r="R2242" s="36">
        <v>-1</v>
      </c>
      <c r="S2242" s="36">
        <v>0.3</v>
      </c>
    </row>
    <row r="2243" spans="16:19" ht="15.5">
      <c r="P2243" s="11" t="s">
        <v>1478</v>
      </c>
      <c r="Q2243" s="11" t="s">
        <v>46</v>
      </c>
      <c r="R2243" s="36">
        <v>4</v>
      </c>
      <c r="S2243" s="36">
        <v>0.2</v>
      </c>
    </row>
    <row r="2244" spans="16:19" ht="15.5">
      <c r="P2244" s="11" t="s">
        <v>1479</v>
      </c>
      <c r="Q2244" s="11" t="s">
        <v>46</v>
      </c>
      <c r="R2244" s="36">
        <v>7.7</v>
      </c>
      <c r="S2244" s="36">
        <v>0.2</v>
      </c>
    </row>
    <row r="2245" spans="16:19" ht="15.5">
      <c r="P2245" s="11" t="s">
        <v>1480</v>
      </c>
      <c r="Q2245" s="11" t="s">
        <v>31</v>
      </c>
      <c r="R2245" s="36">
        <v>12.4</v>
      </c>
      <c r="S2245" s="36">
        <v>0.4</v>
      </c>
    </row>
    <row r="2246" spans="16:19" ht="15.5">
      <c r="P2246" s="11" t="s">
        <v>1481</v>
      </c>
      <c r="Q2246" s="11" t="s">
        <v>50</v>
      </c>
      <c r="R2246" s="36">
        <v>10.8</v>
      </c>
      <c r="S2246" s="36">
        <v>3.9</v>
      </c>
    </row>
    <row r="2247" spans="16:19" ht="15.5">
      <c r="P2247" s="11" t="s">
        <v>1482</v>
      </c>
      <c r="Q2247" s="11" t="s">
        <v>48</v>
      </c>
      <c r="R2247" s="36">
        <v>4.4000000000000004</v>
      </c>
      <c r="S2247" s="36">
        <v>0.3</v>
      </c>
    </row>
    <row r="2248" spans="16:19" ht="15.5">
      <c r="P2248" s="11" t="s">
        <v>1483</v>
      </c>
      <c r="Q2248" s="11" t="s">
        <v>86</v>
      </c>
      <c r="R2248" s="36">
        <v>10.3</v>
      </c>
      <c r="S2248" s="36">
        <v>1.5</v>
      </c>
    </row>
    <row r="2249" spans="16:19" ht="15.5">
      <c r="P2249" s="11" t="s">
        <v>1484</v>
      </c>
      <c r="Q2249" s="11" t="s">
        <v>126</v>
      </c>
      <c r="R2249" s="36">
        <v>-5.0999999999999996</v>
      </c>
      <c r="S2249" s="36">
        <v>0.4</v>
      </c>
    </row>
    <row r="2250" spans="16:19" ht="15.5">
      <c r="P2250" s="11" t="s">
        <v>1484</v>
      </c>
      <c r="Q2250" s="11" t="s">
        <v>96</v>
      </c>
      <c r="R2250" s="36">
        <v>9.9</v>
      </c>
      <c r="S2250" s="36">
        <v>-0.3</v>
      </c>
    </row>
    <row r="2251" spans="16:19" ht="15.5">
      <c r="P2251" s="11" t="s">
        <v>1484</v>
      </c>
      <c r="Q2251" s="11" t="s">
        <v>82</v>
      </c>
      <c r="R2251" s="36">
        <v>4.2</v>
      </c>
      <c r="S2251" s="36">
        <v>2.2000000000000002</v>
      </c>
    </row>
    <row r="2252" spans="16:19" ht="15.5">
      <c r="P2252" s="11" t="s">
        <v>1485</v>
      </c>
      <c r="Q2252" s="11" t="s">
        <v>40</v>
      </c>
      <c r="R2252" s="36">
        <v>8</v>
      </c>
      <c r="S2252" s="36">
        <v>0.6</v>
      </c>
    </row>
    <row r="2253" spans="16:19" ht="15.5">
      <c r="P2253" s="11" t="s">
        <v>1486</v>
      </c>
      <c r="Q2253" s="11" t="s">
        <v>82</v>
      </c>
      <c r="R2253" s="36">
        <v>16.3</v>
      </c>
      <c r="S2253" s="36">
        <v>1.4</v>
      </c>
    </row>
    <row r="2254" spans="16:19" ht="15.5">
      <c r="P2254" s="11" t="s">
        <v>1487</v>
      </c>
      <c r="Q2254" s="11" t="s">
        <v>142</v>
      </c>
      <c r="R2254" s="36">
        <v>-4.8</v>
      </c>
      <c r="S2254" s="36">
        <v>2.6</v>
      </c>
    </row>
    <row r="2255" spans="16:19" ht="15.5">
      <c r="P2255" s="11" t="s">
        <v>1488</v>
      </c>
      <c r="Q2255" s="11" t="s">
        <v>36</v>
      </c>
      <c r="R2255" s="36">
        <v>-3.8</v>
      </c>
      <c r="S2255" s="36">
        <v>-0.3</v>
      </c>
    </row>
    <row r="2256" spans="16:19" ht="15.5">
      <c r="P2256" s="11" t="s">
        <v>1489</v>
      </c>
      <c r="Q2256" s="11" t="s">
        <v>48</v>
      </c>
      <c r="R2256" s="36">
        <v>40.299999999999997</v>
      </c>
      <c r="S2256" s="36">
        <v>0.7</v>
      </c>
    </row>
    <row r="2257" spans="16:19" ht="15.5">
      <c r="P2257" s="11" t="s">
        <v>1489</v>
      </c>
      <c r="Q2257" s="11" t="s">
        <v>96</v>
      </c>
      <c r="R2257" s="36">
        <v>14</v>
      </c>
      <c r="S2257" s="36">
        <v>0.8</v>
      </c>
    </row>
    <row r="2258" spans="16:19" ht="15.5">
      <c r="P2258" s="11" t="s">
        <v>1490</v>
      </c>
      <c r="Q2258" s="11" t="s">
        <v>41</v>
      </c>
      <c r="R2258" s="36">
        <v>1.5</v>
      </c>
      <c r="S2258" s="36">
        <v>0.5</v>
      </c>
    </row>
    <row r="2259" spans="16:19" ht="15.5">
      <c r="P2259" s="11" t="s">
        <v>1491</v>
      </c>
      <c r="Q2259" s="11" t="s">
        <v>64</v>
      </c>
      <c r="R2259" s="36">
        <v>-12.4</v>
      </c>
      <c r="S2259" s="36">
        <v>3.8</v>
      </c>
    </row>
    <row r="2260" spans="16:19" ht="15.5">
      <c r="P2260" s="11" t="s">
        <v>1492</v>
      </c>
      <c r="Q2260" s="11" t="s">
        <v>142</v>
      </c>
      <c r="R2260" s="36">
        <v>-29.9</v>
      </c>
      <c r="S2260" s="36">
        <v>2.6</v>
      </c>
    </row>
    <row r="2261" spans="16:19" ht="15.5">
      <c r="P2261" s="11" t="s">
        <v>1492</v>
      </c>
      <c r="Q2261" s="11" t="s">
        <v>82</v>
      </c>
      <c r="R2261" s="36">
        <v>-19.8</v>
      </c>
      <c r="S2261" s="36">
        <v>1.7</v>
      </c>
    </row>
    <row r="2262" spans="16:19" ht="15.5">
      <c r="P2262" s="11" t="s">
        <v>1493</v>
      </c>
      <c r="Q2262" s="11" t="s">
        <v>96</v>
      </c>
      <c r="R2262" s="36">
        <v>-0.5</v>
      </c>
      <c r="S2262" s="36">
        <v>1</v>
      </c>
    </row>
    <row r="2263" spans="16:19" ht="15.5">
      <c r="P2263" s="11" t="s">
        <v>1494</v>
      </c>
      <c r="Q2263" s="11" t="s">
        <v>64</v>
      </c>
      <c r="R2263" s="36">
        <v>13.4</v>
      </c>
      <c r="S2263" s="36">
        <v>0.2</v>
      </c>
    </row>
    <row r="2264" spans="16:19" ht="15.5">
      <c r="P2264" s="11" t="s">
        <v>1494</v>
      </c>
      <c r="Q2264" s="11" t="s">
        <v>34</v>
      </c>
      <c r="R2264" s="36">
        <v>-13.6</v>
      </c>
      <c r="S2264" s="36">
        <v>2.4</v>
      </c>
    </row>
    <row r="2265" spans="16:19" ht="15.5">
      <c r="P2265" s="11" t="s">
        <v>1494</v>
      </c>
      <c r="Q2265" s="11" t="s">
        <v>29</v>
      </c>
      <c r="R2265" s="36">
        <v>8.5</v>
      </c>
      <c r="S2265" s="36">
        <v>5.4</v>
      </c>
    </row>
    <row r="2266" spans="16:19" ht="15.5">
      <c r="P2266" s="11" t="s">
        <v>1494</v>
      </c>
      <c r="Q2266" s="11" t="s">
        <v>30</v>
      </c>
      <c r="R2266" s="36">
        <v>12.8</v>
      </c>
      <c r="S2266" s="36">
        <v>0</v>
      </c>
    </row>
    <row r="2267" spans="16:19" ht="15.5">
      <c r="P2267" s="11" t="s">
        <v>1494</v>
      </c>
      <c r="Q2267" s="11" t="s">
        <v>36</v>
      </c>
      <c r="R2267" s="36">
        <v>-7.7</v>
      </c>
      <c r="S2267" s="36">
        <v>0.6</v>
      </c>
    </row>
    <row r="2268" spans="16:19" ht="15.5">
      <c r="P2268" s="11" t="s">
        <v>1494</v>
      </c>
      <c r="Q2268" s="11" t="s">
        <v>50</v>
      </c>
      <c r="R2268" s="36">
        <v>4.0999999999999996</v>
      </c>
      <c r="S2268" s="36">
        <v>-0.3</v>
      </c>
    </row>
    <row r="2269" spans="16:19" ht="15.5">
      <c r="P2269" s="11" t="s">
        <v>1494</v>
      </c>
      <c r="Q2269" s="11" t="s">
        <v>118</v>
      </c>
      <c r="R2269" s="36">
        <v>-3.3</v>
      </c>
      <c r="S2269" s="36">
        <v>2.7</v>
      </c>
    </row>
    <row r="2270" spans="16:19" ht="15.5">
      <c r="P2270" s="11" t="s">
        <v>1494</v>
      </c>
      <c r="Q2270" s="11" t="s">
        <v>55</v>
      </c>
      <c r="R2270" s="36">
        <v>1.2</v>
      </c>
      <c r="S2270" s="36">
        <v>0.8</v>
      </c>
    </row>
    <row r="2271" spans="16:19" ht="15.5">
      <c r="P2271" s="11" t="s">
        <v>1494</v>
      </c>
      <c r="Q2271" s="11" t="s">
        <v>38</v>
      </c>
      <c r="R2271" s="36">
        <v>5.9</v>
      </c>
      <c r="S2271" s="36">
        <v>2.2000000000000002</v>
      </c>
    </row>
    <row r="2272" spans="16:19" ht="15.5">
      <c r="P2272" s="11" t="s">
        <v>1494</v>
      </c>
      <c r="Q2272" s="11" t="s">
        <v>39</v>
      </c>
      <c r="R2272" s="36">
        <v>-5.2</v>
      </c>
      <c r="S2272" s="36">
        <v>0.2</v>
      </c>
    </row>
    <row r="2273" spans="16:19" ht="15.5">
      <c r="P2273" s="11" t="s">
        <v>1494</v>
      </c>
      <c r="Q2273" s="11" t="s">
        <v>81</v>
      </c>
      <c r="R2273" s="36">
        <v>5.6</v>
      </c>
      <c r="S2273" s="36">
        <v>1.2</v>
      </c>
    </row>
    <row r="2274" spans="16:19" ht="15.5">
      <c r="P2274" s="11" t="s">
        <v>1494</v>
      </c>
      <c r="Q2274" s="11" t="s">
        <v>25</v>
      </c>
      <c r="R2274" s="36">
        <v>10.1</v>
      </c>
      <c r="S2274" s="36">
        <v>0.1</v>
      </c>
    </row>
    <row r="2275" spans="16:19" ht="15.5">
      <c r="P2275" s="11" t="s">
        <v>1495</v>
      </c>
      <c r="Q2275" s="11" t="s">
        <v>35</v>
      </c>
      <c r="R2275" s="36">
        <v>5.5</v>
      </c>
      <c r="S2275" s="36">
        <v>1.2</v>
      </c>
    </row>
    <row r="2276" spans="16:19" ht="15.5">
      <c r="P2276" s="11" t="s">
        <v>1496</v>
      </c>
      <c r="Q2276" s="11" t="s">
        <v>217</v>
      </c>
      <c r="R2276" s="36">
        <v>36.700000000000003</v>
      </c>
      <c r="S2276" s="36">
        <v>2.4</v>
      </c>
    </row>
    <row r="2277" spans="16:19" ht="15.5">
      <c r="P2277" s="11" t="s">
        <v>1497</v>
      </c>
      <c r="Q2277" s="11" t="s">
        <v>131</v>
      </c>
      <c r="R2277" s="36">
        <v>19</v>
      </c>
      <c r="S2277" s="36">
        <v>1</v>
      </c>
    </row>
    <row r="2278" spans="16:19" ht="15.5">
      <c r="P2278" s="11" t="s">
        <v>1498</v>
      </c>
      <c r="Q2278" s="11" t="s">
        <v>46</v>
      </c>
      <c r="R2278" s="36">
        <v>-6.2</v>
      </c>
      <c r="S2278" s="36">
        <v>0.5</v>
      </c>
    </row>
    <row r="2279" spans="16:19" ht="15.5">
      <c r="P2279" s="11" t="s">
        <v>1499</v>
      </c>
      <c r="Q2279" s="11" t="s">
        <v>41</v>
      </c>
      <c r="R2279" s="36">
        <v>13</v>
      </c>
      <c r="S2279" s="36">
        <v>0.5</v>
      </c>
    </row>
    <row r="2280" spans="16:19" ht="15.5">
      <c r="P2280" s="11" t="s">
        <v>1500</v>
      </c>
      <c r="Q2280" s="11" t="s">
        <v>126</v>
      </c>
      <c r="R2280" s="36">
        <v>-6.1</v>
      </c>
      <c r="S2280" s="36">
        <v>1.1000000000000001</v>
      </c>
    </row>
    <row r="2281" spans="16:19" ht="15.5">
      <c r="P2281" s="11" t="s">
        <v>1500</v>
      </c>
      <c r="Q2281" s="11" t="s">
        <v>103</v>
      </c>
      <c r="R2281" s="36">
        <v>9</v>
      </c>
      <c r="S2281" s="36">
        <v>2.6</v>
      </c>
    </row>
    <row r="2282" spans="16:19" ht="15.5">
      <c r="P2282" s="11" t="s">
        <v>1500</v>
      </c>
      <c r="Q2282" s="11" t="s">
        <v>48</v>
      </c>
      <c r="R2282" s="36">
        <v>7.3</v>
      </c>
      <c r="S2282" s="36">
        <v>0.2</v>
      </c>
    </row>
    <row r="2283" spans="16:19" ht="15.5">
      <c r="P2283" s="11" t="s">
        <v>1500</v>
      </c>
      <c r="Q2283" s="11" t="s">
        <v>96</v>
      </c>
      <c r="R2283" s="36">
        <v>-0.4</v>
      </c>
      <c r="S2283" s="36">
        <v>0</v>
      </c>
    </row>
    <row r="2284" spans="16:19" ht="15.5">
      <c r="P2284" s="11" t="s">
        <v>1500</v>
      </c>
      <c r="Q2284" s="11" t="s">
        <v>64</v>
      </c>
      <c r="R2284" s="36">
        <v>4.2</v>
      </c>
      <c r="S2284" s="36">
        <v>0.3</v>
      </c>
    </row>
    <row r="2285" spans="16:19" ht="15.5">
      <c r="P2285" s="11" t="s">
        <v>1500</v>
      </c>
      <c r="Q2285" s="11" t="s">
        <v>27</v>
      </c>
      <c r="R2285" s="36">
        <v>3</v>
      </c>
      <c r="S2285" s="36">
        <v>0.2</v>
      </c>
    </row>
    <row r="2286" spans="16:19" ht="15.5">
      <c r="P2286" s="11" t="s">
        <v>1500</v>
      </c>
      <c r="Q2286" s="11" t="s">
        <v>34</v>
      </c>
      <c r="R2286" s="36">
        <v>-16.100000000000001</v>
      </c>
      <c r="S2286" s="36">
        <v>0.1</v>
      </c>
    </row>
    <row r="2287" spans="16:19" ht="15.5">
      <c r="P2287" s="11" t="s">
        <v>1500</v>
      </c>
      <c r="Q2287" s="11" t="s">
        <v>35</v>
      </c>
      <c r="R2287" s="36">
        <v>1.8</v>
      </c>
      <c r="S2287" s="36">
        <v>-0.1</v>
      </c>
    </row>
    <row r="2288" spans="16:19" ht="15.5">
      <c r="P2288" s="11" t="s">
        <v>1500</v>
      </c>
      <c r="Q2288" s="11" t="s">
        <v>29</v>
      </c>
      <c r="R2288" s="36">
        <v>-2.8</v>
      </c>
      <c r="S2288" s="36">
        <v>2.4</v>
      </c>
    </row>
    <row r="2289" spans="16:19" ht="15.5">
      <c r="P2289" s="11" t="s">
        <v>1500</v>
      </c>
      <c r="Q2289" s="11" t="s">
        <v>67</v>
      </c>
      <c r="R2289" s="36">
        <v>2.1</v>
      </c>
      <c r="S2289" s="36">
        <v>1.9</v>
      </c>
    </row>
    <row r="2290" spans="16:19" ht="15.5">
      <c r="P2290" s="11" t="s">
        <v>1500</v>
      </c>
      <c r="Q2290" s="11" t="s">
        <v>86</v>
      </c>
      <c r="R2290" s="36">
        <v>3.3</v>
      </c>
      <c r="S2290" s="36">
        <v>0.8</v>
      </c>
    </row>
    <row r="2291" spans="16:19" ht="15.5">
      <c r="P2291" s="11" t="s">
        <v>1500</v>
      </c>
      <c r="Q2291" s="11" t="s">
        <v>46</v>
      </c>
      <c r="R2291" s="36">
        <v>6.9</v>
      </c>
      <c r="S2291" s="36">
        <v>1.7</v>
      </c>
    </row>
    <row r="2292" spans="16:19" ht="15.5">
      <c r="P2292" s="11" t="s">
        <v>1500</v>
      </c>
      <c r="Q2292" s="11" t="s">
        <v>30</v>
      </c>
      <c r="R2292" s="36">
        <v>7.1</v>
      </c>
      <c r="S2292" s="36">
        <v>0</v>
      </c>
    </row>
    <row r="2293" spans="16:19" ht="15.5">
      <c r="P2293" s="11" t="s">
        <v>1500</v>
      </c>
      <c r="Q2293" s="11" t="s">
        <v>36</v>
      </c>
      <c r="R2293" s="36">
        <v>-22.4</v>
      </c>
      <c r="S2293" s="36">
        <v>0.6</v>
      </c>
    </row>
    <row r="2294" spans="16:19" ht="15.5">
      <c r="P2294" s="11" t="s">
        <v>1500</v>
      </c>
      <c r="Q2294" s="11" t="s">
        <v>50</v>
      </c>
      <c r="R2294" s="36">
        <v>-7.2</v>
      </c>
      <c r="S2294" s="36">
        <v>0.5</v>
      </c>
    </row>
    <row r="2295" spans="16:19" ht="15.5">
      <c r="P2295" s="11" t="s">
        <v>1500</v>
      </c>
      <c r="Q2295" s="11" t="s">
        <v>37</v>
      </c>
      <c r="R2295" s="36">
        <v>4.2</v>
      </c>
      <c r="S2295" s="36">
        <v>0.8</v>
      </c>
    </row>
    <row r="2296" spans="16:19" ht="15.5">
      <c r="P2296" s="11" t="s">
        <v>1500</v>
      </c>
      <c r="Q2296" s="11" t="s">
        <v>55</v>
      </c>
      <c r="R2296" s="36">
        <v>-2</v>
      </c>
      <c r="S2296" s="36">
        <v>0.4</v>
      </c>
    </row>
    <row r="2297" spans="16:19" ht="15.5">
      <c r="P2297" s="11" t="s">
        <v>1500</v>
      </c>
      <c r="Q2297" s="11" t="s">
        <v>38</v>
      </c>
      <c r="R2297" s="36">
        <v>0.1</v>
      </c>
      <c r="S2297" s="36">
        <v>0.2</v>
      </c>
    </row>
    <row r="2298" spans="16:19" ht="15.5">
      <c r="P2298" s="11" t="s">
        <v>1500</v>
      </c>
      <c r="Q2298" s="11" t="s">
        <v>31</v>
      </c>
      <c r="R2298" s="36">
        <v>-1.5</v>
      </c>
      <c r="S2298" s="36">
        <v>1.7</v>
      </c>
    </row>
    <row r="2299" spans="16:19" ht="15.5">
      <c r="P2299" s="11" t="s">
        <v>1500</v>
      </c>
      <c r="Q2299" s="11" t="s">
        <v>131</v>
      </c>
      <c r="R2299" s="36">
        <v>0.9</v>
      </c>
      <c r="S2299" s="36">
        <v>3.6</v>
      </c>
    </row>
    <row r="2300" spans="16:19" ht="15.5">
      <c r="P2300" s="11" t="s">
        <v>1500</v>
      </c>
      <c r="Q2300" s="11" t="s">
        <v>39</v>
      </c>
      <c r="R2300" s="36">
        <v>1.9</v>
      </c>
      <c r="S2300" s="36">
        <v>0.6</v>
      </c>
    </row>
    <row r="2301" spans="16:19" ht="15.5">
      <c r="P2301" s="11" t="s">
        <v>1500</v>
      </c>
      <c r="Q2301" s="11" t="s">
        <v>233</v>
      </c>
      <c r="R2301" s="36">
        <v>3.4</v>
      </c>
      <c r="S2301" s="36">
        <v>0.7</v>
      </c>
    </row>
    <row r="2302" spans="16:19" ht="15.5">
      <c r="P2302" s="11" t="s">
        <v>1500</v>
      </c>
      <c r="Q2302" s="11" t="s">
        <v>81</v>
      </c>
      <c r="R2302" s="36">
        <v>3.5</v>
      </c>
      <c r="S2302" s="36">
        <v>1</v>
      </c>
    </row>
    <row r="2303" spans="16:19" ht="15.5">
      <c r="P2303" s="11" t="s">
        <v>1500</v>
      </c>
      <c r="Q2303" s="11" t="s">
        <v>82</v>
      </c>
      <c r="R2303" s="36">
        <v>3.2</v>
      </c>
      <c r="S2303" s="36">
        <v>1.9</v>
      </c>
    </row>
    <row r="2304" spans="16:19" ht="15.5">
      <c r="P2304" s="11" t="s">
        <v>1500</v>
      </c>
      <c r="Q2304" s="11" t="s">
        <v>217</v>
      </c>
      <c r="R2304" s="36">
        <v>34.1</v>
      </c>
      <c r="S2304" s="36">
        <v>-0.2</v>
      </c>
    </row>
    <row r="2305" spans="16:19" ht="15.5">
      <c r="P2305" s="11" t="s">
        <v>1500</v>
      </c>
      <c r="Q2305" s="11" t="s">
        <v>25</v>
      </c>
      <c r="R2305" s="36">
        <v>4.4000000000000004</v>
      </c>
      <c r="S2305" s="36">
        <v>0.1</v>
      </c>
    </row>
    <row r="2306" spans="16:19" ht="15.5">
      <c r="P2306" s="11" t="s">
        <v>1500</v>
      </c>
      <c r="Q2306" s="11" t="s">
        <v>43</v>
      </c>
      <c r="R2306" s="36">
        <v>-1.8</v>
      </c>
      <c r="S2306" s="36">
        <v>0.2</v>
      </c>
    </row>
    <row r="2307" spans="16:19" ht="15.5">
      <c r="P2307" s="11" t="s">
        <v>1500</v>
      </c>
      <c r="Q2307" s="11" t="s">
        <v>41</v>
      </c>
      <c r="R2307" s="36">
        <v>3</v>
      </c>
      <c r="S2307" s="36">
        <v>0.7</v>
      </c>
    </row>
    <row r="2308" spans="16:19" ht="15.5">
      <c r="P2308" s="11" t="s">
        <v>1501</v>
      </c>
      <c r="Q2308" s="11" t="s">
        <v>23</v>
      </c>
      <c r="R2308" s="36">
        <v>4.3</v>
      </c>
      <c r="S2308" s="36">
        <v>-0.3</v>
      </c>
    </row>
    <row r="2309" spans="16:19" ht="15.5">
      <c r="P2309" s="11" t="s">
        <v>1502</v>
      </c>
      <c r="Q2309" s="11" t="s">
        <v>31</v>
      </c>
      <c r="R2309" s="36">
        <v>-30.8</v>
      </c>
      <c r="S2309" s="36">
        <v>0.3</v>
      </c>
    </row>
    <row r="2310" spans="16:19" ht="15.5">
      <c r="P2310" s="11" t="s">
        <v>1503</v>
      </c>
      <c r="Q2310" s="11" t="s">
        <v>294</v>
      </c>
      <c r="R2310" s="36">
        <v>12.8</v>
      </c>
      <c r="S2310" s="36">
        <v>1.3</v>
      </c>
    </row>
    <row r="2311" spans="16:19" ht="15.5">
      <c r="P2311" s="11" t="s">
        <v>1504</v>
      </c>
      <c r="Q2311" s="11" t="s">
        <v>59</v>
      </c>
      <c r="R2311" s="36">
        <v>-1.9</v>
      </c>
      <c r="S2311" s="36">
        <v>6.2</v>
      </c>
    </row>
    <row r="2312" spans="16:19" ht="15.5">
      <c r="P2312" s="11" t="s">
        <v>1505</v>
      </c>
      <c r="Q2312" s="11" t="s">
        <v>50</v>
      </c>
      <c r="R2312" s="36">
        <v>17.7</v>
      </c>
      <c r="S2312" s="36">
        <v>0.5</v>
      </c>
    </row>
    <row r="2313" spans="16:19" ht="15.5">
      <c r="P2313" s="11" t="s">
        <v>1506</v>
      </c>
      <c r="Q2313" s="11" t="s">
        <v>46</v>
      </c>
      <c r="R2313" s="36">
        <v>-13.7</v>
      </c>
      <c r="S2313" s="36">
        <v>2.7</v>
      </c>
    </row>
    <row r="2314" spans="16:19" ht="15.5">
      <c r="P2314" s="11" t="s">
        <v>1507</v>
      </c>
      <c r="Q2314" s="11" t="s">
        <v>41</v>
      </c>
      <c r="R2314" s="36">
        <v>3.6</v>
      </c>
      <c r="S2314" s="36">
        <v>1.4</v>
      </c>
    </row>
    <row r="2315" spans="16:19" ht="15.5">
      <c r="P2315" s="11" t="s">
        <v>1508</v>
      </c>
      <c r="Q2315" s="11" t="s">
        <v>41</v>
      </c>
      <c r="R2315" s="36">
        <v>0.8</v>
      </c>
      <c r="S2315" s="36">
        <v>0.4</v>
      </c>
    </row>
    <row r="2316" spans="16:19" ht="15.5">
      <c r="P2316" s="11" t="s">
        <v>1509</v>
      </c>
      <c r="Q2316" s="11" t="s">
        <v>41</v>
      </c>
      <c r="R2316" s="36">
        <v>9.9</v>
      </c>
      <c r="S2316" s="36">
        <v>0.7</v>
      </c>
    </row>
    <row r="2317" spans="16:19" ht="15.5">
      <c r="P2317" s="11" t="s">
        <v>1510</v>
      </c>
      <c r="Q2317" s="11" t="s">
        <v>96</v>
      </c>
      <c r="R2317" s="36">
        <v>-7.8</v>
      </c>
      <c r="S2317" s="36">
        <v>0.8</v>
      </c>
    </row>
    <row r="2318" spans="16:19" ht="15.5">
      <c r="P2318" s="11" t="s">
        <v>1510</v>
      </c>
      <c r="Q2318" s="11" t="s">
        <v>34</v>
      </c>
      <c r="R2318" s="36">
        <v>-7.2</v>
      </c>
      <c r="S2318" s="36">
        <v>0.8</v>
      </c>
    </row>
    <row r="2319" spans="16:19" ht="15.5">
      <c r="P2319" s="11" t="s">
        <v>1510</v>
      </c>
      <c r="Q2319" s="11" t="s">
        <v>35</v>
      </c>
      <c r="R2319" s="36">
        <v>-5.2</v>
      </c>
      <c r="S2319" s="36">
        <v>0.4</v>
      </c>
    </row>
    <row r="2320" spans="16:19" ht="15.5">
      <c r="P2320" s="11" t="s">
        <v>1510</v>
      </c>
      <c r="Q2320" s="11" t="s">
        <v>29</v>
      </c>
      <c r="R2320" s="36">
        <v>-5.4</v>
      </c>
      <c r="S2320" s="36">
        <v>0.5</v>
      </c>
    </row>
    <row r="2321" spans="16:19" ht="15.5">
      <c r="P2321" s="11" t="s">
        <v>1510</v>
      </c>
      <c r="Q2321" s="11" t="s">
        <v>59</v>
      </c>
      <c r="R2321" s="36">
        <v>-7.1</v>
      </c>
      <c r="S2321" s="36">
        <v>2.5</v>
      </c>
    </row>
    <row r="2322" spans="16:19" ht="15.5">
      <c r="P2322" s="11" t="s">
        <v>1510</v>
      </c>
      <c r="Q2322" s="11" t="s">
        <v>30</v>
      </c>
      <c r="R2322" s="36">
        <v>10.9</v>
      </c>
      <c r="S2322" s="36">
        <v>-0.1</v>
      </c>
    </row>
    <row r="2323" spans="16:19" ht="15.5">
      <c r="P2323" s="11" t="s">
        <v>1510</v>
      </c>
      <c r="Q2323" s="11" t="s">
        <v>36</v>
      </c>
      <c r="R2323" s="36">
        <v>-4.0999999999999996</v>
      </c>
      <c r="S2323" s="36">
        <v>-0.2</v>
      </c>
    </row>
    <row r="2324" spans="16:19" ht="15.5">
      <c r="P2324" s="11" t="s">
        <v>1510</v>
      </c>
      <c r="Q2324" s="11" t="s">
        <v>50</v>
      </c>
      <c r="R2324" s="36">
        <v>-7.1</v>
      </c>
      <c r="S2324" s="36">
        <v>2.2999999999999998</v>
      </c>
    </row>
    <row r="2325" spans="16:19" ht="15.5">
      <c r="P2325" s="11" t="s">
        <v>1510</v>
      </c>
      <c r="Q2325" s="11" t="s">
        <v>55</v>
      </c>
      <c r="R2325" s="36">
        <v>-4.9000000000000004</v>
      </c>
      <c r="S2325" s="36">
        <v>0.7</v>
      </c>
    </row>
    <row r="2326" spans="16:19" ht="15.5">
      <c r="P2326" s="11" t="s">
        <v>1510</v>
      </c>
      <c r="Q2326" s="11" t="s">
        <v>38</v>
      </c>
      <c r="R2326" s="36">
        <v>-7.7</v>
      </c>
      <c r="S2326" s="36">
        <v>0.9</v>
      </c>
    </row>
    <row r="2327" spans="16:19" ht="15.5">
      <c r="P2327" s="11" t="s">
        <v>1510</v>
      </c>
      <c r="Q2327" s="11" t="s">
        <v>39</v>
      </c>
      <c r="R2327" s="36">
        <v>2.8</v>
      </c>
      <c r="S2327" s="36">
        <v>0</v>
      </c>
    </row>
    <row r="2328" spans="16:19" ht="15.5">
      <c r="P2328" s="11" t="s">
        <v>1510</v>
      </c>
      <c r="Q2328" s="11" t="s">
        <v>81</v>
      </c>
      <c r="R2328" s="36">
        <v>-0.8</v>
      </c>
      <c r="S2328" s="36">
        <v>0.1</v>
      </c>
    </row>
    <row r="2329" spans="16:19" ht="15.5">
      <c r="P2329" s="11" t="s">
        <v>1510</v>
      </c>
      <c r="Q2329" s="11" t="s">
        <v>140</v>
      </c>
      <c r="R2329" s="36">
        <v>-9.6</v>
      </c>
      <c r="S2329" s="36">
        <v>0</v>
      </c>
    </row>
    <row r="2330" spans="16:19" ht="15.5">
      <c r="P2330" s="11" t="s">
        <v>1511</v>
      </c>
      <c r="Q2330" s="11" t="s">
        <v>25</v>
      </c>
      <c r="R2330" s="36">
        <v>15.9</v>
      </c>
      <c r="S2330" s="36">
        <v>1.9</v>
      </c>
    </row>
    <row r="2331" spans="16:19" ht="15.5">
      <c r="P2331" s="11" t="s">
        <v>1512</v>
      </c>
      <c r="Q2331" s="11" t="s">
        <v>81</v>
      </c>
      <c r="R2331" s="36">
        <v>-7.4</v>
      </c>
      <c r="S2331" s="36">
        <v>0.8</v>
      </c>
    </row>
    <row r="2332" spans="16:19" ht="15.5">
      <c r="P2332" s="11" t="s">
        <v>1513</v>
      </c>
      <c r="Q2332" s="11" t="s">
        <v>82</v>
      </c>
      <c r="R2332" s="36">
        <v>-10.3</v>
      </c>
      <c r="S2332" s="36">
        <v>4.8</v>
      </c>
    </row>
    <row r="2333" spans="16:19" ht="15.5">
      <c r="P2333" s="11" t="s">
        <v>1514</v>
      </c>
      <c r="Q2333" s="11" t="s">
        <v>217</v>
      </c>
      <c r="R2333" s="36">
        <v>7.3</v>
      </c>
      <c r="S2333" s="36">
        <v>1</v>
      </c>
    </row>
    <row r="2334" spans="16:19" ht="15.5">
      <c r="P2334" s="11" t="s">
        <v>1515</v>
      </c>
      <c r="Q2334" s="11" t="s">
        <v>64</v>
      </c>
      <c r="R2334" s="36">
        <v>-6</v>
      </c>
      <c r="S2334" s="36">
        <v>1.3</v>
      </c>
    </row>
    <row r="2335" spans="16:19" ht="15.5">
      <c r="P2335" s="11" t="s">
        <v>1515</v>
      </c>
      <c r="Q2335" s="11" t="s">
        <v>29</v>
      </c>
      <c r="R2335" s="36">
        <v>-12.1</v>
      </c>
      <c r="S2335" s="36">
        <v>1.1000000000000001</v>
      </c>
    </row>
    <row r="2336" spans="16:19" ht="15.5">
      <c r="P2336" s="11" t="s">
        <v>1515</v>
      </c>
      <c r="Q2336" s="11" t="s">
        <v>30</v>
      </c>
      <c r="R2336" s="36">
        <v>9.6999999999999993</v>
      </c>
      <c r="S2336" s="36">
        <v>-0.1</v>
      </c>
    </row>
    <row r="2337" spans="16:19" ht="15.5">
      <c r="P2337" s="11" t="s">
        <v>1516</v>
      </c>
      <c r="Q2337" s="11" t="s">
        <v>23</v>
      </c>
      <c r="R2337" s="36">
        <v>-10.6</v>
      </c>
      <c r="S2337" s="36">
        <v>0.4</v>
      </c>
    </row>
    <row r="2338" spans="16:19" ht="15.5">
      <c r="P2338" s="11" t="s">
        <v>1517</v>
      </c>
      <c r="Q2338" s="11" t="s">
        <v>33</v>
      </c>
      <c r="R2338" s="36">
        <v>24.8</v>
      </c>
      <c r="S2338" s="36">
        <v>0.7</v>
      </c>
    </row>
    <row r="2339" spans="16:19" ht="15.5">
      <c r="P2339" s="11" t="s">
        <v>1518</v>
      </c>
      <c r="Q2339" s="11" t="s">
        <v>35</v>
      </c>
      <c r="R2339" s="36">
        <v>1.3</v>
      </c>
      <c r="S2339" s="36">
        <v>0.7</v>
      </c>
    </row>
    <row r="2340" spans="16:19" ht="15.5">
      <c r="P2340" s="11" t="s">
        <v>1519</v>
      </c>
      <c r="Q2340" s="11" t="s">
        <v>23</v>
      </c>
      <c r="R2340" s="36">
        <v>5.4</v>
      </c>
      <c r="S2340" s="36">
        <v>0.5</v>
      </c>
    </row>
    <row r="2341" spans="16:19" ht="15.5">
      <c r="P2341" s="11" t="s">
        <v>1520</v>
      </c>
      <c r="Q2341" s="11" t="s">
        <v>23</v>
      </c>
      <c r="R2341" s="36">
        <v>-11.9</v>
      </c>
      <c r="S2341" s="36">
        <v>0.3</v>
      </c>
    </row>
    <row r="2342" spans="16:19" ht="15.5">
      <c r="P2342" s="11" t="s">
        <v>1521</v>
      </c>
      <c r="Q2342" s="11" t="s">
        <v>23</v>
      </c>
      <c r="R2342" s="36">
        <v>4.7</v>
      </c>
      <c r="S2342" s="36">
        <v>0.1</v>
      </c>
    </row>
    <row r="2343" spans="16:19" ht="15.5">
      <c r="P2343" s="11" t="s">
        <v>1522</v>
      </c>
      <c r="Q2343" s="11" t="s">
        <v>55</v>
      </c>
      <c r="R2343" s="36">
        <v>-6.9</v>
      </c>
      <c r="S2343" s="36">
        <v>5.4</v>
      </c>
    </row>
    <row r="2344" spans="16:19" ht="15.5">
      <c r="P2344" s="11" t="s">
        <v>1523</v>
      </c>
      <c r="Q2344" s="11" t="s">
        <v>39</v>
      </c>
      <c r="R2344" s="36">
        <v>-2.4</v>
      </c>
      <c r="S2344" s="36">
        <v>0.2</v>
      </c>
    </row>
    <row r="2345" spans="16:19" ht="15.5">
      <c r="P2345" s="11" t="s">
        <v>1523</v>
      </c>
      <c r="Q2345" s="11" t="s">
        <v>25</v>
      </c>
      <c r="R2345" s="36">
        <v>7.4</v>
      </c>
      <c r="S2345" s="36">
        <v>-0.2</v>
      </c>
    </row>
    <row r="2346" spans="16:19" ht="15.5">
      <c r="P2346" s="11" t="s">
        <v>1524</v>
      </c>
      <c r="Q2346" s="11" t="s">
        <v>140</v>
      </c>
      <c r="R2346" s="36">
        <v>-9.3000000000000007</v>
      </c>
      <c r="S2346" s="36">
        <v>0</v>
      </c>
    </row>
    <row r="2347" spans="16:19" ht="15.5">
      <c r="P2347" s="11" t="s">
        <v>1525</v>
      </c>
      <c r="Q2347" s="11" t="s">
        <v>59</v>
      </c>
      <c r="R2347" s="36">
        <v>2.9</v>
      </c>
      <c r="S2347" s="36">
        <v>0.3</v>
      </c>
    </row>
    <row r="2348" spans="16:19" ht="15.5">
      <c r="P2348" s="11" t="s">
        <v>1526</v>
      </c>
      <c r="Q2348" s="11" t="s">
        <v>82</v>
      </c>
      <c r="R2348" s="36">
        <v>3.3</v>
      </c>
      <c r="S2348" s="36">
        <v>0.6</v>
      </c>
    </row>
    <row r="2349" spans="16:19" ht="15.5">
      <c r="P2349" s="11" t="s">
        <v>1527</v>
      </c>
      <c r="Q2349" s="11" t="s">
        <v>40</v>
      </c>
      <c r="R2349" s="36">
        <v>18</v>
      </c>
      <c r="S2349" s="36">
        <v>1.9</v>
      </c>
    </row>
    <row r="2350" spans="16:19" ht="15.5">
      <c r="P2350" s="11" t="s">
        <v>1528</v>
      </c>
      <c r="Q2350" s="11" t="s">
        <v>103</v>
      </c>
      <c r="R2350" s="36">
        <v>0.4</v>
      </c>
      <c r="S2350" s="36">
        <v>0.7</v>
      </c>
    </row>
    <row r="2351" spans="16:19" ht="15.5">
      <c r="P2351" s="11" t="s">
        <v>1528</v>
      </c>
      <c r="Q2351" s="11" t="s">
        <v>96</v>
      </c>
      <c r="R2351" s="36">
        <v>20.9</v>
      </c>
      <c r="S2351" s="36">
        <v>0.8</v>
      </c>
    </row>
    <row r="2352" spans="16:19" ht="15.5">
      <c r="P2352" s="11" t="s">
        <v>1528</v>
      </c>
      <c r="Q2352" s="11" t="s">
        <v>34</v>
      </c>
      <c r="R2352" s="36">
        <v>-7.1</v>
      </c>
      <c r="S2352" s="36">
        <v>0.5</v>
      </c>
    </row>
    <row r="2353" spans="16:19" ht="15.5">
      <c r="P2353" s="11" t="s">
        <v>1528</v>
      </c>
      <c r="Q2353" s="11" t="s">
        <v>35</v>
      </c>
      <c r="R2353" s="36">
        <v>2.2999999999999998</v>
      </c>
      <c r="S2353" s="36">
        <v>1.1000000000000001</v>
      </c>
    </row>
    <row r="2354" spans="16:19" ht="15.5">
      <c r="P2354" s="11" t="s">
        <v>1528</v>
      </c>
      <c r="Q2354" s="11" t="s">
        <v>81</v>
      </c>
      <c r="R2354" s="36">
        <v>13.3</v>
      </c>
      <c r="S2354" s="36">
        <v>0.1</v>
      </c>
    </row>
    <row r="2355" spans="16:19" ht="15.5">
      <c r="P2355" s="11" t="s">
        <v>1529</v>
      </c>
      <c r="Q2355" s="11" t="s">
        <v>34</v>
      </c>
      <c r="R2355" s="36">
        <v>-8.1999999999999993</v>
      </c>
      <c r="S2355" s="36">
        <v>0.2</v>
      </c>
    </row>
    <row r="2356" spans="16:19" ht="15.5">
      <c r="P2356" s="11" t="s">
        <v>1530</v>
      </c>
      <c r="Q2356" s="11" t="s">
        <v>96</v>
      </c>
      <c r="R2356" s="36">
        <v>-7.5</v>
      </c>
      <c r="S2356" s="36">
        <v>1.3</v>
      </c>
    </row>
    <row r="2357" spans="16:19" ht="15.5">
      <c r="P2357" s="11" t="s">
        <v>1531</v>
      </c>
      <c r="Q2357" s="11" t="s">
        <v>35</v>
      </c>
      <c r="R2357" s="36">
        <v>5.0999999999999996</v>
      </c>
      <c r="S2357" s="36">
        <v>0.4</v>
      </c>
    </row>
    <row r="2358" spans="16:19" ht="15.5">
      <c r="P2358" s="11" t="s">
        <v>1531</v>
      </c>
      <c r="Q2358" s="11" t="s">
        <v>29</v>
      </c>
      <c r="R2358" s="36">
        <v>-1.1000000000000001</v>
      </c>
      <c r="S2358" s="36">
        <v>0.2</v>
      </c>
    </row>
    <row r="2359" spans="16:19" ht="15.5">
      <c r="P2359" s="11" t="s">
        <v>1532</v>
      </c>
      <c r="Q2359" s="11" t="s">
        <v>40</v>
      </c>
      <c r="R2359" s="36">
        <v>-1.3</v>
      </c>
      <c r="S2359" s="36">
        <v>8.1</v>
      </c>
    </row>
    <row r="2360" spans="16:19" ht="15.5">
      <c r="P2360" s="11" t="s">
        <v>1533</v>
      </c>
      <c r="Q2360" s="11" t="s">
        <v>82</v>
      </c>
      <c r="R2360" s="36">
        <v>0.3</v>
      </c>
      <c r="S2360" s="36">
        <v>2.5</v>
      </c>
    </row>
    <row r="2361" spans="16:19" ht="15.5">
      <c r="P2361" s="11" t="s">
        <v>1534</v>
      </c>
      <c r="Q2361" s="11" t="s">
        <v>67</v>
      </c>
      <c r="R2361" s="36">
        <v>-3.2</v>
      </c>
      <c r="S2361" s="36">
        <v>4.5999999999999996</v>
      </c>
    </row>
    <row r="2362" spans="16:19" ht="15.5">
      <c r="P2362" s="11" t="s">
        <v>1535</v>
      </c>
      <c r="Q2362" s="11" t="s">
        <v>82</v>
      </c>
      <c r="R2362" s="36">
        <v>-13.3</v>
      </c>
      <c r="S2362" s="36">
        <v>1.3</v>
      </c>
    </row>
    <row r="2363" spans="16:19" ht="15.5">
      <c r="P2363" s="11" t="s">
        <v>1536</v>
      </c>
      <c r="Q2363" s="11" t="s">
        <v>126</v>
      </c>
      <c r="R2363" s="36">
        <v>-15.3</v>
      </c>
      <c r="S2363" s="36">
        <v>0</v>
      </c>
    </row>
    <row r="2364" spans="16:19" ht="15.5">
      <c r="P2364" s="11" t="s">
        <v>1537</v>
      </c>
      <c r="Q2364" s="11" t="s">
        <v>50</v>
      </c>
      <c r="R2364" s="36">
        <v>0.2</v>
      </c>
      <c r="S2364" s="36">
        <v>0.7</v>
      </c>
    </row>
    <row r="2365" spans="16:19" ht="15.5">
      <c r="P2365" s="11" t="s">
        <v>1538</v>
      </c>
      <c r="Q2365" s="11" t="s">
        <v>34</v>
      </c>
      <c r="R2365" s="36">
        <v>-1.6</v>
      </c>
      <c r="S2365" s="36">
        <v>1.1000000000000001</v>
      </c>
    </row>
    <row r="2366" spans="16:19" ht="15.5">
      <c r="P2366" s="11" t="s">
        <v>1539</v>
      </c>
      <c r="Q2366" s="11" t="s">
        <v>82</v>
      </c>
      <c r="R2366" s="36">
        <v>-14.4</v>
      </c>
      <c r="S2366" s="36">
        <v>1.5</v>
      </c>
    </row>
    <row r="2367" spans="16:19" ht="15.5">
      <c r="P2367" s="11" t="s">
        <v>1540</v>
      </c>
      <c r="Q2367" s="11" t="s">
        <v>142</v>
      </c>
      <c r="R2367" s="36">
        <v>-38.5</v>
      </c>
      <c r="S2367" s="36">
        <v>0.2</v>
      </c>
    </row>
    <row r="2368" spans="16:19" ht="15.5">
      <c r="P2368" s="11" t="s">
        <v>1540</v>
      </c>
      <c r="Q2368" s="11" t="s">
        <v>38</v>
      </c>
      <c r="R2368" s="36">
        <v>-4.4000000000000004</v>
      </c>
      <c r="S2368" s="36">
        <v>-0.2</v>
      </c>
    </row>
    <row r="2369" spans="16:19" ht="15.5">
      <c r="P2369" s="11" t="s">
        <v>1541</v>
      </c>
      <c r="Q2369" s="11" t="s">
        <v>25</v>
      </c>
      <c r="R2369" s="36">
        <v>-3</v>
      </c>
      <c r="S2369" s="36">
        <v>9.3000000000000007</v>
      </c>
    </row>
    <row r="2370" spans="16:19" ht="15.5">
      <c r="P2370" s="11" t="s">
        <v>1542</v>
      </c>
      <c r="Q2370" s="11" t="s">
        <v>21</v>
      </c>
      <c r="R2370" s="36">
        <v>-21.2</v>
      </c>
      <c r="S2370" s="36">
        <v>0.5</v>
      </c>
    </row>
    <row r="2371" spans="16:19" ht="15.5">
      <c r="P2371" s="11" t="s">
        <v>1543</v>
      </c>
      <c r="Q2371" s="11" t="s">
        <v>34</v>
      </c>
      <c r="R2371" s="36">
        <v>-6.2</v>
      </c>
      <c r="S2371" s="36">
        <v>1</v>
      </c>
    </row>
    <row r="2372" spans="16:19" ht="15.5">
      <c r="P2372" s="11" t="s">
        <v>1543</v>
      </c>
      <c r="Q2372" s="11" t="s">
        <v>81</v>
      </c>
      <c r="R2372" s="36">
        <v>26</v>
      </c>
      <c r="S2372" s="36">
        <v>2</v>
      </c>
    </row>
    <row r="2373" spans="16:19" ht="15.5">
      <c r="P2373" s="11" t="s">
        <v>1543</v>
      </c>
      <c r="Q2373" s="11" t="s">
        <v>82</v>
      </c>
      <c r="R2373" s="36">
        <v>27</v>
      </c>
      <c r="S2373" s="36">
        <v>2.2999999999999998</v>
      </c>
    </row>
    <row r="2374" spans="16:19" ht="15.5">
      <c r="P2374" s="11" t="s">
        <v>1544</v>
      </c>
      <c r="Q2374" s="11" t="s">
        <v>50</v>
      </c>
      <c r="R2374" s="36">
        <v>0.7</v>
      </c>
      <c r="S2374" s="36">
        <v>1.3</v>
      </c>
    </row>
    <row r="2375" spans="16:19" ht="15.5">
      <c r="P2375" s="11" t="s">
        <v>1544</v>
      </c>
      <c r="Q2375" s="11" t="s">
        <v>81</v>
      </c>
      <c r="R2375" s="36">
        <v>25.5</v>
      </c>
      <c r="S2375" s="36">
        <v>0.7</v>
      </c>
    </row>
    <row r="2376" spans="16:19" ht="15.5">
      <c r="P2376" s="11" t="s">
        <v>1544</v>
      </c>
      <c r="Q2376" s="11" t="s">
        <v>82</v>
      </c>
      <c r="R2376" s="36">
        <v>18.399999999999999</v>
      </c>
      <c r="S2376" s="36">
        <v>0.5</v>
      </c>
    </row>
    <row r="2377" spans="16:19" ht="15.5">
      <c r="P2377" s="11" t="s">
        <v>1545</v>
      </c>
      <c r="Q2377" s="11" t="s">
        <v>25</v>
      </c>
      <c r="R2377" s="36">
        <v>4.3</v>
      </c>
      <c r="S2377" s="36">
        <v>5.5</v>
      </c>
    </row>
    <row r="2378" spans="16:19" ht="15.5">
      <c r="P2378" s="11" t="s">
        <v>1546</v>
      </c>
      <c r="Q2378" s="11" t="s">
        <v>525</v>
      </c>
      <c r="R2378" s="36">
        <v>-0.3</v>
      </c>
      <c r="S2378" s="36">
        <v>2.6</v>
      </c>
    </row>
    <row r="2379" spans="16:19" ht="15.5">
      <c r="P2379" s="11" t="s">
        <v>1546</v>
      </c>
      <c r="Q2379" s="11" t="s">
        <v>43</v>
      </c>
      <c r="R2379" s="36">
        <v>-5.8</v>
      </c>
      <c r="S2379" s="36">
        <v>0.9</v>
      </c>
    </row>
    <row r="2380" spans="16:19" ht="15.5">
      <c r="P2380" s="11" t="s">
        <v>1547</v>
      </c>
      <c r="Q2380" s="11" t="s">
        <v>43</v>
      </c>
      <c r="R2380" s="36">
        <v>-0.4</v>
      </c>
      <c r="S2380" s="36">
        <v>0.1</v>
      </c>
    </row>
    <row r="2381" spans="16:19" ht="15.5">
      <c r="P2381" s="11" t="s">
        <v>1548</v>
      </c>
      <c r="Q2381" s="11" t="s">
        <v>23</v>
      </c>
      <c r="R2381" s="36">
        <v>-13.2</v>
      </c>
      <c r="S2381" s="36">
        <v>-0.1</v>
      </c>
    </row>
    <row r="2382" spans="16:19" ht="15.5">
      <c r="P2382" s="11" t="s">
        <v>1549</v>
      </c>
      <c r="Q2382" s="11" t="s">
        <v>64</v>
      </c>
      <c r="R2382" s="36">
        <v>-0.5</v>
      </c>
      <c r="S2382" s="36">
        <v>0</v>
      </c>
    </row>
    <row r="2383" spans="16:19" ht="15.5">
      <c r="P2383" s="11" t="s">
        <v>1549</v>
      </c>
      <c r="Q2383" s="11" t="s">
        <v>34</v>
      </c>
      <c r="R2383" s="36">
        <v>-9</v>
      </c>
      <c r="S2383" s="36">
        <v>1.6</v>
      </c>
    </row>
    <row r="2384" spans="16:19" ht="15.5">
      <c r="P2384" s="11" t="s">
        <v>1549</v>
      </c>
      <c r="Q2384" s="11" t="s">
        <v>41</v>
      </c>
      <c r="R2384" s="36">
        <v>1.8</v>
      </c>
      <c r="S2384" s="36">
        <v>0.7</v>
      </c>
    </row>
    <row r="2385" spans="16:19" ht="15.5">
      <c r="P2385" s="11" t="s">
        <v>1550</v>
      </c>
      <c r="Q2385" s="11" t="s">
        <v>64</v>
      </c>
      <c r="R2385" s="36">
        <v>-9.6</v>
      </c>
      <c r="S2385" s="36">
        <v>0.1</v>
      </c>
    </row>
    <row r="2386" spans="16:19" ht="15.5">
      <c r="P2386" s="11" t="s">
        <v>1551</v>
      </c>
      <c r="Q2386" s="11" t="s">
        <v>46</v>
      </c>
      <c r="R2386" s="36">
        <v>-2.4</v>
      </c>
      <c r="S2386" s="36">
        <v>1.5</v>
      </c>
    </row>
    <row r="2387" spans="16:19" ht="15.5">
      <c r="P2387" s="11" t="s">
        <v>1552</v>
      </c>
      <c r="Q2387" s="11" t="s">
        <v>126</v>
      </c>
      <c r="R2387" s="36">
        <v>-3.1</v>
      </c>
      <c r="S2387" s="36">
        <v>0</v>
      </c>
    </row>
    <row r="2388" spans="16:19" ht="15.5">
      <c r="P2388" s="11" t="s">
        <v>1552</v>
      </c>
      <c r="Q2388" s="11" t="s">
        <v>36</v>
      </c>
      <c r="R2388" s="36">
        <v>-4.5999999999999996</v>
      </c>
      <c r="S2388" s="36">
        <v>-0.1</v>
      </c>
    </row>
    <row r="2389" spans="16:19" ht="15.5">
      <c r="P2389" s="11" t="s">
        <v>1553</v>
      </c>
      <c r="Q2389" s="11" t="s">
        <v>82</v>
      </c>
      <c r="R2389" s="36">
        <v>22.3</v>
      </c>
      <c r="S2389" s="36">
        <v>0.8</v>
      </c>
    </row>
    <row r="2390" spans="16:19" ht="15.5">
      <c r="P2390" s="11" t="s">
        <v>1553</v>
      </c>
      <c r="Q2390" s="11" t="s">
        <v>25</v>
      </c>
      <c r="R2390" s="36">
        <v>-9.6999999999999993</v>
      </c>
      <c r="S2390" s="36">
        <v>0.2</v>
      </c>
    </row>
    <row r="2391" spans="16:19" ht="15.5">
      <c r="P2391" s="11" t="s">
        <v>1554</v>
      </c>
      <c r="Q2391" s="11" t="s">
        <v>38</v>
      </c>
      <c r="R2391" s="36">
        <v>2.4</v>
      </c>
      <c r="S2391" s="36">
        <v>1.6</v>
      </c>
    </row>
    <row r="2392" spans="16:19" ht="15.5">
      <c r="P2392" s="11" t="s">
        <v>1554</v>
      </c>
      <c r="Q2392" s="11" t="s">
        <v>82</v>
      </c>
      <c r="R2392" s="36">
        <v>15.8</v>
      </c>
      <c r="S2392" s="36">
        <v>0</v>
      </c>
    </row>
    <row r="2393" spans="16:19" ht="15.5">
      <c r="P2393" s="11" t="s">
        <v>1554</v>
      </c>
      <c r="Q2393" s="11" t="s">
        <v>41</v>
      </c>
      <c r="R2393" s="36">
        <v>-2.1</v>
      </c>
      <c r="S2393" s="36">
        <v>0.2</v>
      </c>
    </row>
    <row r="2394" spans="16:19" ht="15.5">
      <c r="P2394" s="11" t="s">
        <v>1554</v>
      </c>
      <c r="Q2394" s="11" t="s">
        <v>140</v>
      </c>
      <c r="R2394" s="36">
        <v>-5.5</v>
      </c>
      <c r="S2394" s="36">
        <v>-0.2</v>
      </c>
    </row>
    <row r="2395" spans="16:19" ht="15.5">
      <c r="P2395" s="11" t="s">
        <v>1555</v>
      </c>
      <c r="Q2395" s="11" t="s">
        <v>64</v>
      </c>
      <c r="R2395" s="36">
        <v>-11</v>
      </c>
      <c r="S2395" s="36">
        <v>2.2000000000000002</v>
      </c>
    </row>
    <row r="2396" spans="16:19" ht="15.5">
      <c r="P2396" s="11" t="s">
        <v>1556</v>
      </c>
      <c r="Q2396" s="11" t="s">
        <v>34</v>
      </c>
      <c r="R2396" s="36">
        <v>-6.4</v>
      </c>
      <c r="S2396" s="36">
        <v>0.4</v>
      </c>
    </row>
    <row r="2397" spans="16:19" ht="15.5">
      <c r="P2397" s="11" t="s">
        <v>1556</v>
      </c>
      <c r="Q2397" s="11" t="s">
        <v>29</v>
      </c>
      <c r="R2397" s="36">
        <v>7.4</v>
      </c>
      <c r="S2397" s="36">
        <v>0.3</v>
      </c>
    </row>
    <row r="2398" spans="16:19" ht="15.5">
      <c r="P2398" s="11" t="s">
        <v>1557</v>
      </c>
      <c r="Q2398" s="11" t="s">
        <v>31</v>
      </c>
      <c r="R2398" s="36">
        <v>-25.8</v>
      </c>
      <c r="S2398" s="36">
        <v>2</v>
      </c>
    </row>
    <row r="2399" spans="16:19" ht="15.5">
      <c r="P2399" s="11" t="s">
        <v>1558</v>
      </c>
      <c r="Q2399" s="11" t="s">
        <v>144</v>
      </c>
      <c r="R2399" s="36">
        <v>-0.4</v>
      </c>
      <c r="S2399" s="36">
        <v>5.0999999999999996</v>
      </c>
    </row>
    <row r="2400" spans="16:19" ht="15.5">
      <c r="P2400" s="11" t="s">
        <v>1558</v>
      </c>
      <c r="Q2400" s="11" t="s">
        <v>67</v>
      </c>
      <c r="R2400" s="36">
        <v>7.2</v>
      </c>
      <c r="S2400" s="36">
        <v>0.9</v>
      </c>
    </row>
    <row r="2401" spans="16:19" ht="15.5">
      <c r="P2401" s="11" t="s">
        <v>1559</v>
      </c>
      <c r="Q2401" s="11" t="s">
        <v>96</v>
      </c>
      <c r="R2401" s="36">
        <v>-8.6</v>
      </c>
      <c r="S2401" s="36">
        <v>0</v>
      </c>
    </row>
    <row r="2402" spans="16:19" ht="15.5">
      <c r="P2402" s="11" t="s">
        <v>1560</v>
      </c>
      <c r="Q2402" s="11" t="s">
        <v>64</v>
      </c>
      <c r="R2402" s="36">
        <v>-5.3</v>
      </c>
      <c r="S2402" s="36">
        <v>1.5</v>
      </c>
    </row>
    <row r="2403" spans="16:19" ht="15.5">
      <c r="P2403" s="11" t="s">
        <v>1560</v>
      </c>
      <c r="Q2403" s="11" t="s">
        <v>46</v>
      </c>
      <c r="R2403" s="36">
        <v>6.8</v>
      </c>
      <c r="S2403" s="36">
        <v>0.6</v>
      </c>
    </row>
    <row r="2404" spans="16:19" ht="15.5">
      <c r="P2404" s="11" t="s">
        <v>1560</v>
      </c>
      <c r="Q2404" s="11" t="s">
        <v>30</v>
      </c>
      <c r="R2404" s="36">
        <v>2.6</v>
      </c>
      <c r="S2404" s="36">
        <v>-0.1</v>
      </c>
    </row>
    <row r="2405" spans="16:19" ht="15.5">
      <c r="P2405" s="11" t="s">
        <v>1561</v>
      </c>
      <c r="Q2405" s="11" t="s">
        <v>38</v>
      </c>
      <c r="R2405" s="36">
        <v>-0.5</v>
      </c>
      <c r="S2405" s="36">
        <v>0.2</v>
      </c>
    </row>
    <row r="2406" spans="16:19" ht="15.5">
      <c r="P2406" s="11" t="s">
        <v>1562</v>
      </c>
      <c r="Q2406" s="11" t="s">
        <v>71</v>
      </c>
      <c r="R2406" s="36">
        <v>-7.2</v>
      </c>
      <c r="S2406" s="36">
        <v>4.5</v>
      </c>
    </row>
    <row r="2407" spans="16:19" ht="15.5">
      <c r="P2407" s="11" t="s">
        <v>1563</v>
      </c>
      <c r="Q2407" s="11" t="s">
        <v>55</v>
      </c>
      <c r="R2407" s="36">
        <v>0.4</v>
      </c>
      <c r="S2407" s="36">
        <v>0.4</v>
      </c>
    </row>
    <row r="2408" spans="16:19" ht="15.5">
      <c r="P2408" s="11" t="s">
        <v>1563</v>
      </c>
      <c r="Q2408" s="11" t="s">
        <v>39</v>
      </c>
      <c r="R2408" s="36">
        <v>-4.4000000000000004</v>
      </c>
      <c r="S2408" s="36">
        <v>0.4</v>
      </c>
    </row>
    <row r="2409" spans="16:19" ht="15.5">
      <c r="P2409" s="11" t="s">
        <v>1563</v>
      </c>
      <c r="Q2409" s="11" t="s">
        <v>140</v>
      </c>
      <c r="R2409" s="36">
        <v>-18.3</v>
      </c>
      <c r="S2409" s="36">
        <v>0</v>
      </c>
    </row>
    <row r="2410" spans="16:19" ht="15.5">
      <c r="P2410" s="11" t="s">
        <v>1564</v>
      </c>
      <c r="Q2410" s="11" t="s">
        <v>25</v>
      </c>
      <c r="R2410" s="36">
        <v>0.9</v>
      </c>
      <c r="S2410" s="36">
        <v>0.1</v>
      </c>
    </row>
    <row r="2411" spans="16:19" ht="15.5">
      <c r="P2411" s="11" t="s">
        <v>1565</v>
      </c>
      <c r="Q2411" s="11" t="s">
        <v>50</v>
      </c>
      <c r="R2411" s="36">
        <v>0.9</v>
      </c>
      <c r="S2411" s="36">
        <v>0.8</v>
      </c>
    </row>
    <row r="2412" spans="16:19" ht="15.5">
      <c r="P2412" s="11" t="s">
        <v>1566</v>
      </c>
      <c r="Q2412" s="11" t="s">
        <v>40</v>
      </c>
      <c r="R2412" s="36">
        <v>-4.7</v>
      </c>
      <c r="S2412" s="36">
        <v>0.5</v>
      </c>
    </row>
    <row r="2413" spans="16:19" ht="15.5">
      <c r="P2413" s="11" t="s">
        <v>1567</v>
      </c>
      <c r="Q2413" s="11" t="s">
        <v>36</v>
      </c>
      <c r="R2413" s="36">
        <v>1.6</v>
      </c>
      <c r="S2413" s="36">
        <v>0</v>
      </c>
    </row>
    <row r="2414" spans="16:19" ht="15.5">
      <c r="P2414" s="11" t="s">
        <v>1568</v>
      </c>
      <c r="Q2414" s="11" t="s">
        <v>131</v>
      </c>
      <c r="R2414" s="36">
        <v>11.5</v>
      </c>
      <c r="S2414" s="36">
        <v>0.9</v>
      </c>
    </row>
    <row r="2415" spans="16:19" ht="15.5">
      <c r="P2415" s="11" t="s">
        <v>1569</v>
      </c>
      <c r="Q2415" s="11" t="s">
        <v>50</v>
      </c>
      <c r="R2415" s="36">
        <v>8.5</v>
      </c>
      <c r="S2415" s="36">
        <v>0.1</v>
      </c>
    </row>
    <row r="2416" spans="16:19" ht="15.5">
      <c r="P2416" s="11" t="s">
        <v>1570</v>
      </c>
      <c r="Q2416" s="11" t="s">
        <v>160</v>
      </c>
      <c r="R2416" s="36">
        <v>-2.2999999999999998</v>
      </c>
      <c r="S2416" s="36">
        <v>0.2</v>
      </c>
    </row>
    <row r="2417" spans="16:19" ht="15.5">
      <c r="P2417" s="11" t="s">
        <v>1571</v>
      </c>
      <c r="Q2417" s="11" t="s">
        <v>55</v>
      </c>
      <c r="R2417" s="36">
        <v>-6.1</v>
      </c>
      <c r="S2417" s="36">
        <v>0.7</v>
      </c>
    </row>
    <row r="2418" spans="16:19" ht="15.5">
      <c r="P2418" s="11" t="s">
        <v>1572</v>
      </c>
      <c r="Q2418" s="11" t="s">
        <v>93</v>
      </c>
      <c r="R2418" s="36">
        <v>20.9</v>
      </c>
      <c r="S2418" s="36">
        <v>0.3</v>
      </c>
    </row>
    <row r="2419" spans="16:19" ht="15.5">
      <c r="P2419" s="11" t="s">
        <v>1573</v>
      </c>
      <c r="Q2419" s="11" t="s">
        <v>36</v>
      </c>
      <c r="R2419" s="36">
        <v>-7.3</v>
      </c>
      <c r="S2419" s="36">
        <v>0.7</v>
      </c>
    </row>
    <row r="2420" spans="16:19" ht="15.5">
      <c r="P2420" s="11" t="s">
        <v>1574</v>
      </c>
      <c r="Q2420" s="11" t="s">
        <v>103</v>
      </c>
      <c r="R2420" s="36">
        <v>-1</v>
      </c>
      <c r="S2420" s="36">
        <v>1.5</v>
      </c>
    </row>
    <row r="2421" spans="16:19" ht="15.5">
      <c r="P2421" s="11" t="s">
        <v>1575</v>
      </c>
      <c r="Q2421" s="11" t="s">
        <v>190</v>
      </c>
      <c r="R2421" s="36">
        <v>5.0999999999999996</v>
      </c>
      <c r="S2421" s="36">
        <v>0</v>
      </c>
    </row>
    <row r="2422" spans="16:19" ht="15.5">
      <c r="P2422" s="11" t="s">
        <v>1576</v>
      </c>
      <c r="Q2422" s="11" t="s">
        <v>52</v>
      </c>
      <c r="R2422" s="36">
        <v>3.3</v>
      </c>
      <c r="S2422" s="36">
        <v>6.3</v>
      </c>
    </row>
    <row r="2423" spans="16:19" ht="15.5">
      <c r="P2423" s="11" t="s">
        <v>1577</v>
      </c>
      <c r="Q2423" s="11" t="s">
        <v>86</v>
      </c>
      <c r="R2423" s="36">
        <v>9.3000000000000007</v>
      </c>
      <c r="S2423" s="36">
        <v>0.6</v>
      </c>
    </row>
    <row r="2424" spans="16:19" ht="15.5">
      <c r="P2424" s="11" t="s">
        <v>1577</v>
      </c>
      <c r="Q2424" s="11" t="s">
        <v>37</v>
      </c>
      <c r="R2424" s="36">
        <v>1.5</v>
      </c>
      <c r="S2424" s="36">
        <v>0.7</v>
      </c>
    </row>
    <row r="2425" spans="16:19" ht="15.5">
      <c r="P2425" s="11" t="s">
        <v>1577</v>
      </c>
      <c r="Q2425" s="11" t="s">
        <v>39</v>
      </c>
      <c r="R2425" s="36">
        <v>1.5</v>
      </c>
      <c r="S2425" s="36">
        <v>1.6</v>
      </c>
    </row>
    <row r="2426" spans="16:19" ht="15.5">
      <c r="P2426" s="11" t="s">
        <v>1577</v>
      </c>
      <c r="Q2426" s="11" t="s">
        <v>21</v>
      </c>
      <c r="R2426" s="36">
        <v>27.7</v>
      </c>
      <c r="S2426" s="36">
        <v>0.6</v>
      </c>
    </row>
    <row r="2427" spans="16:19" ht="15.5">
      <c r="P2427" s="11" t="s">
        <v>1577</v>
      </c>
      <c r="Q2427" s="11" t="s">
        <v>25</v>
      </c>
      <c r="R2427" s="36">
        <v>-4.2</v>
      </c>
      <c r="S2427" s="36">
        <v>2.2999999999999998</v>
      </c>
    </row>
    <row r="2428" spans="16:19" ht="15.5">
      <c r="P2428" s="11" t="s">
        <v>1578</v>
      </c>
      <c r="Q2428" s="11" t="s">
        <v>82</v>
      </c>
      <c r="R2428" s="36">
        <v>-4.9000000000000004</v>
      </c>
      <c r="S2428" s="36">
        <v>0.8</v>
      </c>
    </row>
    <row r="2429" spans="16:19" ht="15.5">
      <c r="P2429" s="11" t="s">
        <v>1579</v>
      </c>
      <c r="Q2429" s="11" t="s">
        <v>52</v>
      </c>
      <c r="R2429" s="36">
        <v>14.3</v>
      </c>
      <c r="S2429" s="36">
        <v>1.5</v>
      </c>
    </row>
    <row r="2430" spans="16:19" ht="15.5">
      <c r="P2430" s="11" t="s">
        <v>1580</v>
      </c>
      <c r="Q2430" s="11" t="s">
        <v>93</v>
      </c>
      <c r="R2430" s="36">
        <v>-0.5</v>
      </c>
      <c r="S2430" s="36">
        <v>3.8</v>
      </c>
    </row>
    <row r="2431" spans="16:19" ht="15.5">
      <c r="P2431" s="11" t="s">
        <v>1580</v>
      </c>
      <c r="Q2431" s="11" t="s">
        <v>33</v>
      </c>
      <c r="R2431" s="36">
        <v>-15.1</v>
      </c>
      <c r="S2431" s="36">
        <v>5.2</v>
      </c>
    </row>
    <row r="2432" spans="16:19" ht="15.5">
      <c r="P2432" s="11" t="s">
        <v>1581</v>
      </c>
      <c r="Q2432" s="11" t="s">
        <v>82</v>
      </c>
      <c r="R2432" s="36">
        <v>-21.4</v>
      </c>
      <c r="S2432" s="36">
        <v>1.8</v>
      </c>
    </row>
    <row r="2433" spans="16:19" ht="15.5">
      <c r="P2433" s="11" t="s">
        <v>1582</v>
      </c>
      <c r="Q2433" s="11" t="s">
        <v>82</v>
      </c>
      <c r="R2433" s="36">
        <v>-22</v>
      </c>
      <c r="S2433" s="36">
        <v>3.3</v>
      </c>
    </row>
  </sheetData>
  <mergeCells count="1">
    <mergeCell ref="C2:O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F6F2-4015-4327-946A-CCF3CE227A76}">
  <dimension ref="A3:E55"/>
  <sheetViews>
    <sheetView workbookViewId="0">
      <selection activeCell="E11" sqref="E11"/>
    </sheetView>
  </sheetViews>
  <sheetFormatPr defaultRowHeight="14.5"/>
  <cols>
    <col min="1" max="1" width="12.36328125" bestFit="1" customWidth="1"/>
    <col min="2" max="2" width="20.90625" bestFit="1" customWidth="1"/>
    <col min="3" max="3" width="10" bestFit="1" customWidth="1"/>
    <col min="4" max="4" width="21.90625" customWidth="1"/>
  </cols>
  <sheetData>
    <row r="3" spans="1:5">
      <c r="A3" s="28" t="s">
        <v>1622</v>
      </c>
      <c r="B3" s="29" t="s">
        <v>1624</v>
      </c>
      <c r="C3" s="35" t="s">
        <v>1847</v>
      </c>
      <c r="D3" s="30" t="s">
        <v>1761</v>
      </c>
      <c r="E3" s="35" t="s">
        <v>1848</v>
      </c>
    </row>
    <row r="4" spans="1:5">
      <c r="A4" s="31" t="s">
        <v>79</v>
      </c>
      <c r="B4" s="32">
        <v>636682</v>
      </c>
      <c r="C4" s="29">
        <f>VLOOKUP(TRIM(A4),AreaByState!$D$2:$E$51,2,FALSE)</f>
        <v>570641</v>
      </c>
      <c r="D4" s="29">
        <f>GETPIVOTDATA("2017 Population",$A$3,"State"," AK")/E4</f>
        <v>0.69328326113274419</v>
      </c>
      <c r="E4">
        <f>CONVERT(C4,"mi","km")</f>
        <v>918357.66950399999</v>
      </c>
    </row>
    <row r="5" spans="1:5">
      <c r="A5" s="31" t="s">
        <v>126</v>
      </c>
      <c r="B5" s="32">
        <v>4857078</v>
      </c>
      <c r="C5" s="29">
        <f>VLOOKUP(TRIM(A5),AreaByState!$D$2:$E$51,2,FALSE)</f>
        <v>50750</v>
      </c>
      <c r="D5" s="29">
        <f t="shared" ref="D5:D55" si="0">GETPIVOTDATA("2017 Population",$A$3,"State"," AK")/E5</f>
        <v>7.7953862742078872</v>
      </c>
      <c r="E5">
        <f t="shared" ref="E5:E55" si="1">CONVERT(C5,"mi","km")</f>
        <v>81674.207999999999</v>
      </c>
    </row>
    <row r="6" spans="1:5">
      <c r="A6" s="31" t="s">
        <v>103</v>
      </c>
      <c r="B6" s="32">
        <v>2912483</v>
      </c>
      <c r="C6" s="29">
        <f>VLOOKUP(TRIM(A6),AreaByState!$D$2:$E$51,2,FALSE)</f>
        <v>52075</v>
      </c>
      <c r="D6" s="29">
        <f t="shared" si="0"/>
        <v>7.5970399119740808</v>
      </c>
      <c r="E6">
        <f t="shared" si="1"/>
        <v>83806.588799999998</v>
      </c>
    </row>
    <row r="7" spans="1:5">
      <c r="A7" s="31" t="s">
        <v>93</v>
      </c>
      <c r="B7" s="32">
        <v>7006815</v>
      </c>
      <c r="C7" s="29">
        <f>VLOOKUP(TRIM(A7),AreaByState!$D$2:$E$51,2,FALSE)</f>
        <v>113642</v>
      </c>
      <c r="D7" s="29">
        <f t="shared" si="0"/>
        <v>3.4812468402179673</v>
      </c>
      <c r="E7">
        <f t="shared" si="1"/>
        <v>182889.070848</v>
      </c>
    </row>
    <row r="8" spans="1:5">
      <c r="A8" s="31" t="s">
        <v>52</v>
      </c>
      <c r="B8" s="32">
        <v>39523675</v>
      </c>
      <c r="C8" s="29">
        <f>VLOOKUP(TRIM(A8),AreaByState!$D$2:$E$51,2,FALSE)</f>
        <v>155973</v>
      </c>
      <c r="D8" s="29">
        <f t="shared" si="0"/>
        <v>2.5364380592541673</v>
      </c>
      <c r="E8">
        <f t="shared" si="1"/>
        <v>251014.21171200002</v>
      </c>
    </row>
    <row r="9" spans="1:5">
      <c r="A9" s="31" t="s">
        <v>33</v>
      </c>
      <c r="B9" s="32">
        <v>5485950</v>
      </c>
      <c r="C9" s="29">
        <f>VLOOKUP(TRIM(A9),AreaByState!$D$2:$E$51,2,FALSE)</f>
        <v>103730</v>
      </c>
      <c r="D9" s="29">
        <f t="shared" si="0"/>
        <v>3.8139000618533716</v>
      </c>
      <c r="E9">
        <f t="shared" si="1"/>
        <v>166937.25312000001</v>
      </c>
    </row>
    <row r="10" spans="1:5">
      <c r="A10" s="31" t="s">
        <v>525</v>
      </c>
      <c r="B10" s="32">
        <v>3588184</v>
      </c>
      <c r="C10" s="29">
        <f>VLOOKUP(TRIM(A10),AreaByState!$D$2:$E$51,2,FALSE)</f>
        <v>4845</v>
      </c>
      <c r="D10" s="29">
        <f t="shared" si="0"/>
        <v>81.654458909401498</v>
      </c>
      <c r="E10">
        <f t="shared" si="1"/>
        <v>7797.2716799999998</v>
      </c>
    </row>
    <row r="11" spans="1:5">
      <c r="A11" s="31" t="s">
        <v>466</v>
      </c>
      <c r="B11" s="32">
        <v>693972</v>
      </c>
      <c r="C11" s="29">
        <v>68.34</v>
      </c>
      <c r="D11" s="29">
        <f t="shared" si="0"/>
        <v>5788.9355196963743</v>
      </c>
      <c r="E11">
        <f t="shared" si="1"/>
        <v>109.98256896000001</v>
      </c>
    </row>
    <row r="12" spans="1:5">
      <c r="A12" s="31" t="s">
        <v>773</v>
      </c>
      <c r="B12" s="32">
        <v>961939</v>
      </c>
      <c r="C12" s="29">
        <f>VLOOKUP(TRIM(A12),AreaByState!$D$2:$E$51,2,FALSE)</f>
        <v>1955</v>
      </c>
      <c r="D12" s="29">
        <f t="shared" si="0"/>
        <v>202.36105034069067</v>
      </c>
      <c r="E12">
        <f t="shared" si="1"/>
        <v>3146.2675199999999</v>
      </c>
    </row>
    <row r="13" spans="1:5">
      <c r="A13" s="31" t="s">
        <v>48</v>
      </c>
      <c r="B13" s="32">
        <v>20967707</v>
      </c>
      <c r="C13" s="29">
        <f>VLOOKUP(TRIM(A13),AreaByState!$D$2:$E$51,2,FALSE)</f>
        <v>53997</v>
      </c>
      <c r="D13" s="29">
        <f t="shared" si="0"/>
        <v>7.3266265425125523</v>
      </c>
      <c r="E13">
        <f t="shared" si="1"/>
        <v>86899.747967999996</v>
      </c>
    </row>
    <row r="14" spans="1:5">
      <c r="A14" s="31" t="s">
        <v>96</v>
      </c>
      <c r="B14" s="32">
        <v>10206913</v>
      </c>
      <c r="C14" s="29">
        <f>VLOOKUP(TRIM(A14),AreaByState!$D$2:$E$51,2,FALSE)</f>
        <v>57919</v>
      </c>
      <c r="D14" s="29">
        <f t="shared" si="0"/>
        <v>6.8305021394715073</v>
      </c>
      <c r="E14">
        <f t="shared" si="1"/>
        <v>93211.595136000004</v>
      </c>
    </row>
    <row r="15" spans="1:5">
      <c r="A15" s="31" t="s">
        <v>661</v>
      </c>
      <c r="B15" s="32">
        <v>1427450</v>
      </c>
      <c r="C15" s="29">
        <f>VLOOKUP(TRIM(A15),AreaByState!$D$2:$E$51,2,FALSE)</f>
        <v>6423</v>
      </c>
      <c r="D15" s="29">
        <f t="shared" si="0"/>
        <v>61.593625006391136</v>
      </c>
      <c r="E15">
        <f t="shared" si="1"/>
        <v>10336.816511999999</v>
      </c>
    </row>
    <row r="16" spans="1:5">
      <c r="A16" s="31" t="s">
        <v>64</v>
      </c>
      <c r="B16" s="32">
        <v>2953106</v>
      </c>
      <c r="C16" s="29">
        <f>VLOOKUP(TRIM(A16),AreaByState!$D$2:$E$51,2,FALSE)</f>
        <v>55875</v>
      </c>
      <c r="D16" s="29">
        <f t="shared" si="0"/>
        <v>7.0803732154997805</v>
      </c>
      <c r="E16">
        <f t="shared" si="1"/>
        <v>89922.096000000005</v>
      </c>
    </row>
    <row r="17" spans="1:5">
      <c r="A17" s="31" t="s">
        <v>27</v>
      </c>
      <c r="B17" s="32">
        <v>1636858</v>
      </c>
      <c r="C17" s="29">
        <f>VLOOKUP(TRIM(A17),AreaByState!$D$2:$E$51,2,FALSE)</f>
        <v>82751</v>
      </c>
      <c r="D17" s="29">
        <f t="shared" si="0"/>
        <v>4.7807984606355234</v>
      </c>
      <c r="E17">
        <f t="shared" si="1"/>
        <v>133174.82534400001</v>
      </c>
    </row>
    <row r="18" spans="1:5">
      <c r="A18" s="31" t="s">
        <v>34</v>
      </c>
      <c r="B18" s="32">
        <v>12710948</v>
      </c>
      <c r="C18" s="29">
        <f>VLOOKUP(TRIM(A18),AreaByState!$D$2:$E$51,2,FALSE)</f>
        <v>55593</v>
      </c>
      <c r="D18" s="29">
        <f t="shared" si="0"/>
        <v>7.1162889827145559</v>
      </c>
      <c r="E18">
        <f t="shared" si="1"/>
        <v>89468.260991999996</v>
      </c>
    </row>
    <row r="19" spans="1:5">
      <c r="A19" s="31" t="s">
        <v>35</v>
      </c>
      <c r="B19" s="32">
        <v>6636976</v>
      </c>
      <c r="C19" s="29">
        <f>VLOOKUP(TRIM(A19),AreaByState!$D$2:$E$51,2,FALSE)</f>
        <v>35870</v>
      </c>
      <c r="D19" s="29">
        <f t="shared" si="0"/>
        <v>11.029156772122951</v>
      </c>
      <c r="E19">
        <f t="shared" si="1"/>
        <v>57727.169280000002</v>
      </c>
    </row>
    <row r="20" spans="1:5">
      <c r="A20" s="31" t="s">
        <v>71</v>
      </c>
      <c r="B20" s="32">
        <v>2589996</v>
      </c>
      <c r="C20" s="29">
        <f>VLOOKUP(TRIM(A20),AreaByState!$D$2:$E$51,2,FALSE)</f>
        <v>81823</v>
      </c>
      <c r="D20" s="29">
        <f t="shared" si="0"/>
        <v>4.8350201461208986</v>
      </c>
      <c r="E20">
        <f t="shared" si="1"/>
        <v>131681.354112</v>
      </c>
    </row>
    <row r="21" spans="1:5">
      <c r="A21" s="31" t="s">
        <v>29</v>
      </c>
      <c r="B21" s="32">
        <v>4312334</v>
      </c>
      <c r="C21" s="29">
        <f>VLOOKUP(TRIM(A21),AreaByState!$D$2:$E$51,2,FALSE)</f>
        <v>39732</v>
      </c>
      <c r="D21" s="29">
        <f t="shared" si="0"/>
        <v>9.9571089654699048</v>
      </c>
      <c r="E21">
        <f t="shared" si="1"/>
        <v>63942.455807999999</v>
      </c>
    </row>
    <row r="22" spans="1:5">
      <c r="A22" s="31" t="s">
        <v>23</v>
      </c>
      <c r="B22" s="32">
        <v>4637319</v>
      </c>
      <c r="C22" s="29">
        <f>VLOOKUP(TRIM(A22),AreaByState!$D$2:$E$51,2,FALSE)</f>
        <v>43566</v>
      </c>
      <c r="D22" s="29">
        <f t="shared" si="0"/>
        <v>9.080839494469318</v>
      </c>
      <c r="E22">
        <f t="shared" si="1"/>
        <v>70112.680703999999</v>
      </c>
    </row>
    <row r="23" spans="1:5">
      <c r="A23" s="31" t="s">
        <v>144</v>
      </c>
      <c r="B23" s="32">
        <v>6859819</v>
      </c>
      <c r="C23" s="29">
        <f>VLOOKUP(TRIM(A23),AreaByState!$D$2:$E$51,2,FALSE)</f>
        <v>7838</v>
      </c>
      <c r="D23" s="29">
        <f t="shared" si="0"/>
        <v>50.474081834147775</v>
      </c>
      <c r="E23">
        <f t="shared" si="1"/>
        <v>12614.038272</v>
      </c>
    </row>
    <row r="24" spans="1:5">
      <c r="A24" s="31" t="s">
        <v>67</v>
      </c>
      <c r="B24" s="32">
        <v>6052177</v>
      </c>
      <c r="C24" s="29">
        <f>VLOOKUP(TRIM(A24),AreaByState!$D$2:$E$51,2,FALSE)</f>
        <v>9775</v>
      </c>
      <c r="D24" s="29">
        <f t="shared" si="0"/>
        <v>40.472210068138132</v>
      </c>
      <c r="E24">
        <f t="shared" si="1"/>
        <v>15731.337600000001</v>
      </c>
    </row>
    <row r="25" spans="1:5">
      <c r="A25" s="31" t="s">
        <v>86</v>
      </c>
      <c r="B25" s="32">
        <v>1335907</v>
      </c>
      <c r="C25" s="29">
        <f>VLOOKUP(TRIM(A25),AreaByState!$D$2:$E$51,2,FALSE)</f>
        <v>30865</v>
      </c>
      <c r="D25" s="29">
        <f t="shared" si="0"/>
        <v>12.817620392549822</v>
      </c>
      <c r="E25">
        <f t="shared" si="1"/>
        <v>49672.402560000002</v>
      </c>
    </row>
    <row r="26" spans="1:5">
      <c r="A26" s="31" t="s">
        <v>59</v>
      </c>
      <c r="B26" s="32">
        <v>9904819</v>
      </c>
      <c r="C26" s="29">
        <f>VLOOKUP(TRIM(A26),AreaByState!$D$2:$E$51,2,FALSE)</f>
        <v>56539</v>
      </c>
      <c r="D26" s="29">
        <f t="shared" si="0"/>
        <v>6.9972205630812416</v>
      </c>
      <c r="E26">
        <f t="shared" si="1"/>
        <v>90990.700415999992</v>
      </c>
    </row>
    <row r="27" spans="1:5">
      <c r="A27" s="31" t="s">
        <v>46</v>
      </c>
      <c r="B27" s="32">
        <v>5430007</v>
      </c>
      <c r="C27" s="29">
        <f>VLOOKUP(TRIM(A27),AreaByState!$D$2:$E$51,2,FALSE)</f>
        <v>79617</v>
      </c>
      <c r="D27" s="29">
        <f t="shared" si="0"/>
        <v>4.9689871938913832</v>
      </c>
      <c r="E27">
        <f t="shared" si="1"/>
        <v>128131.141248</v>
      </c>
    </row>
    <row r="28" spans="1:5">
      <c r="A28" s="31" t="s">
        <v>30</v>
      </c>
      <c r="B28" s="32">
        <v>5918252</v>
      </c>
      <c r="C28" s="29">
        <f>VLOOKUP(TRIM(A28),AreaByState!$D$2:$E$51,2,FALSE)</f>
        <v>68898</v>
      </c>
      <c r="D28" s="29">
        <f t="shared" si="0"/>
        <v>5.7420513427973274</v>
      </c>
      <c r="E28">
        <f t="shared" si="1"/>
        <v>110880.582912</v>
      </c>
    </row>
    <row r="29" spans="1:5">
      <c r="A29" s="31" t="s">
        <v>36</v>
      </c>
      <c r="B29" s="32">
        <v>2893696</v>
      </c>
      <c r="C29" s="29">
        <f>VLOOKUP(TRIM(A29),AreaByState!$D$2:$E$51,2,FALSE)</f>
        <v>46914</v>
      </c>
      <c r="D29" s="29">
        <f t="shared" si="0"/>
        <v>8.4327887926002969</v>
      </c>
      <c r="E29">
        <f t="shared" si="1"/>
        <v>75500.764415999991</v>
      </c>
    </row>
    <row r="30" spans="1:5">
      <c r="A30" s="31" t="s">
        <v>190</v>
      </c>
      <c r="B30" s="32">
        <v>899799</v>
      </c>
      <c r="C30" s="29">
        <f>VLOOKUP(TRIM(A30),AreaByState!$D$2:$E$51,2,FALSE)</f>
        <v>145556</v>
      </c>
      <c r="D30" s="29">
        <f t="shared" si="0"/>
        <v>2.7179632128943521</v>
      </c>
      <c r="E30">
        <f t="shared" si="1"/>
        <v>234249.67526399999</v>
      </c>
    </row>
    <row r="31" spans="1:5">
      <c r="A31" s="31" t="s">
        <v>50</v>
      </c>
      <c r="B31" s="32">
        <v>10245866</v>
      </c>
      <c r="C31" s="29">
        <f>VLOOKUP(TRIM(A31),AreaByState!$D$2:$E$51,2,FALSE)</f>
        <v>48718</v>
      </c>
      <c r="D31" s="29">
        <f t="shared" si="0"/>
        <v>8.1205273906164095</v>
      </c>
      <c r="E31">
        <f t="shared" si="1"/>
        <v>78404.020992000005</v>
      </c>
    </row>
    <row r="32" spans="1:5">
      <c r="A32" s="31" t="s">
        <v>142</v>
      </c>
      <c r="B32" s="32">
        <v>614978</v>
      </c>
      <c r="C32" s="29">
        <f>VLOOKUP(TRIM(A32),AreaByState!$D$2:$E$51,2,FALSE)</f>
        <v>68994</v>
      </c>
      <c r="D32" s="29">
        <f t="shared" si="0"/>
        <v>5.7340617070477178</v>
      </c>
      <c r="E32">
        <f t="shared" si="1"/>
        <v>111035.07993600001</v>
      </c>
    </row>
    <row r="33" spans="1:5">
      <c r="A33" s="31" t="s">
        <v>37</v>
      </c>
      <c r="B33" s="32">
        <v>1624911</v>
      </c>
      <c r="C33" s="29">
        <f>VLOOKUP(TRIM(A33),AreaByState!$D$2:$E$51,2,FALSE)</f>
        <v>76878</v>
      </c>
      <c r="D33" s="29">
        <f t="shared" si="0"/>
        <v>5.1460216631032312</v>
      </c>
      <c r="E33">
        <f t="shared" si="1"/>
        <v>123723.14803200001</v>
      </c>
    </row>
    <row r="34" spans="1:5">
      <c r="A34" s="31" t="s">
        <v>169</v>
      </c>
      <c r="B34" s="32">
        <v>1342795</v>
      </c>
      <c r="C34" s="29">
        <f>VLOOKUP(TRIM(A34),AreaByState!$D$2:$E$51,2,FALSE)</f>
        <v>8969</v>
      </c>
      <c r="D34" s="29">
        <f t="shared" si="0"/>
        <v>44.109248903562303</v>
      </c>
      <c r="E34">
        <f t="shared" si="1"/>
        <v>14434.206335999999</v>
      </c>
    </row>
    <row r="35" spans="1:5">
      <c r="A35" s="31" t="s">
        <v>118</v>
      </c>
      <c r="B35" s="32">
        <v>9005644</v>
      </c>
      <c r="C35" s="29">
        <f>VLOOKUP(TRIM(A35),AreaByState!$D$2:$E$51,2,FALSE)</f>
        <v>7419</v>
      </c>
      <c r="D35" s="29">
        <f t="shared" si="0"/>
        <v>53.32468707589301</v>
      </c>
      <c r="E35">
        <f t="shared" si="1"/>
        <v>11939.723136000001</v>
      </c>
    </row>
    <row r="36" spans="1:5">
      <c r="A36" s="31" t="s">
        <v>182</v>
      </c>
      <c r="B36" s="32">
        <v>2056184</v>
      </c>
      <c r="C36" s="29">
        <f>VLOOKUP(TRIM(A36),AreaByState!$D$2:$E$51,2,FALSE)</f>
        <v>121365</v>
      </c>
      <c r="D36" s="29">
        <f t="shared" si="0"/>
        <v>3.2597194695015057</v>
      </c>
      <c r="E36">
        <f t="shared" si="1"/>
        <v>195318.03456</v>
      </c>
    </row>
    <row r="37" spans="1:5">
      <c r="A37" s="31" t="s">
        <v>294</v>
      </c>
      <c r="B37" s="32">
        <v>2959749</v>
      </c>
      <c r="C37" s="29">
        <f>VLOOKUP(TRIM(A37),AreaByState!$D$2:$E$51,2,FALSE)</f>
        <v>109806</v>
      </c>
      <c r="D37" s="29">
        <f t="shared" si="0"/>
        <v>3.6028618965817008</v>
      </c>
      <c r="E37">
        <f t="shared" si="1"/>
        <v>176715.62726400001</v>
      </c>
    </row>
    <row r="38" spans="1:5">
      <c r="A38" s="31" t="s">
        <v>55</v>
      </c>
      <c r="B38" s="32">
        <v>19844914</v>
      </c>
      <c r="C38" s="29">
        <f>VLOOKUP(TRIM(A38),AreaByState!$D$2:$E$51,2,FALSE)</f>
        <v>47224</v>
      </c>
      <c r="D38" s="29">
        <f t="shared" si="0"/>
        <v>8.3774320984255954</v>
      </c>
      <c r="E38">
        <f t="shared" si="1"/>
        <v>75999.661055999997</v>
      </c>
    </row>
    <row r="39" spans="1:5">
      <c r="A39" s="31" t="s">
        <v>38</v>
      </c>
      <c r="B39" s="32">
        <v>11658609</v>
      </c>
      <c r="C39" s="29">
        <f>VLOOKUP(TRIM(A39),AreaByState!$D$2:$E$51,2,FALSE)</f>
        <v>40953</v>
      </c>
      <c r="D39" s="29">
        <f t="shared" si="0"/>
        <v>9.6602410913986834</v>
      </c>
      <c r="E39">
        <f t="shared" si="1"/>
        <v>65907.464831999998</v>
      </c>
    </row>
    <row r="40" spans="1:5">
      <c r="A40" s="31" t="s">
        <v>31</v>
      </c>
      <c r="B40" s="32">
        <v>3827997</v>
      </c>
      <c r="C40" s="29">
        <f>VLOOKUP(TRIM(A40),AreaByState!$D$2:$E$51,2,FALSE)</f>
        <v>68679</v>
      </c>
      <c r="D40" s="29">
        <f t="shared" si="0"/>
        <v>5.760361295535029</v>
      </c>
      <c r="E40">
        <f t="shared" si="1"/>
        <v>110528.136576</v>
      </c>
    </row>
    <row r="41" spans="1:5">
      <c r="A41" s="31" t="s">
        <v>131</v>
      </c>
      <c r="B41" s="32">
        <v>4108413</v>
      </c>
      <c r="C41" s="29">
        <f>VLOOKUP(TRIM(A41),AreaByState!$D$2:$E$51,2,FALSE)</f>
        <v>96003</v>
      </c>
      <c r="D41" s="29">
        <f t="shared" si="0"/>
        <v>4.1208696959058599</v>
      </c>
      <c r="E41">
        <f t="shared" si="1"/>
        <v>154501.852032</v>
      </c>
    </row>
    <row r="42" spans="1:5">
      <c r="A42" s="31" t="s">
        <v>39</v>
      </c>
      <c r="B42" s="32">
        <v>12787559</v>
      </c>
      <c r="C42" s="29">
        <f>VLOOKUP(TRIM(A42),AreaByState!$D$2:$E$51,2,FALSE)</f>
        <v>44820</v>
      </c>
      <c r="D42" s="29">
        <f t="shared" si="0"/>
        <v>8.8267704912104037</v>
      </c>
      <c r="E42">
        <f t="shared" si="1"/>
        <v>72130.798079999993</v>
      </c>
    </row>
    <row r="43" spans="1:5">
      <c r="A43" s="31" t="s">
        <v>233</v>
      </c>
      <c r="B43" s="32">
        <v>1059639</v>
      </c>
      <c r="C43" s="29">
        <f>VLOOKUP(TRIM(A43),AreaByState!$D$2:$E$51,2,FALSE)</f>
        <v>1034</v>
      </c>
      <c r="D43" s="29">
        <f t="shared" si="0"/>
        <v>382.60720833273723</v>
      </c>
      <c r="E43">
        <f t="shared" si="1"/>
        <v>1664.061696</v>
      </c>
    </row>
    <row r="44" spans="1:5">
      <c r="A44" s="31" t="s">
        <v>21</v>
      </c>
      <c r="B44" s="32">
        <v>5005822</v>
      </c>
      <c r="C44" s="29">
        <f>VLOOKUP(TRIM(A44),AreaByState!$D$2:$E$51,2,FALSE)</f>
        <v>30111</v>
      </c>
      <c r="D44" s="29">
        <f t="shared" si="0"/>
        <v>13.138582359139527</v>
      </c>
      <c r="E44">
        <f t="shared" si="1"/>
        <v>48458.957183999999</v>
      </c>
    </row>
    <row r="45" spans="1:5">
      <c r="A45" s="31" t="s">
        <v>160</v>
      </c>
      <c r="B45" s="32">
        <v>675221</v>
      </c>
      <c r="C45" s="29">
        <f>VLOOKUP(TRIM(A45),AreaByState!$D$2:$E$51,2,FALSE)</f>
        <v>75898</v>
      </c>
      <c r="D45" s="29">
        <f t="shared" si="0"/>
        <v>5.2124674354535063</v>
      </c>
      <c r="E45">
        <f t="shared" si="1"/>
        <v>122145.99091200001</v>
      </c>
    </row>
    <row r="46" spans="1:5">
      <c r="A46" s="31" t="s">
        <v>81</v>
      </c>
      <c r="B46" s="32">
        <v>6660826</v>
      </c>
      <c r="C46" s="29">
        <f>VLOOKUP(TRIM(A46),AreaByState!$D$2:$E$51,2,FALSE)</f>
        <v>41220</v>
      </c>
      <c r="D46" s="29">
        <f t="shared" si="0"/>
        <v>9.5976674773423163</v>
      </c>
      <c r="E46">
        <f t="shared" si="1"/>
        <v>66337.159679999997</v>
      </c>
    </row>
    <row r="47" spans="1:5">
      <c r="A47" s="31" t="s">
        <v>82</v>
      </c>
      <c r="B47" s="32">
        <v>27917126</v>
      </c>
      <c r="C47" s="29">
        <f>VLOOKUP(TRIM(A47),AreaByState!$D$2:$E$51,2,FALSE)</f>
        <v>261914</v>
      </c>
      <c r="D47" s="29">
        <f t="shared" si="0"/>
        <v>1.5104799797492698</v>
      </c>
      <c r="E47">
        <f t="shared" si="1"/>
        <v>421509.72441600001</v>
      </c>
    </row>
    <row r="48" spans="1:5">
      <c r="A48" s="31" t="s">
        <v>217</v>
      </c>
      <c r="B48" s="32">
        <v>3065569</v>
      </c>
      <c r="C48" s="29">
        <f>VLOOKUP(TRIM(A48),AreaByState!$D$2:$E$51,2,FALSE)</f>
        <v>82168</v>
      </c>
      <c r="D48" s="29">
        <f t="shared" si="0"/>
        <v>4.8147192753389429</v>
      </c>
      <c r="E48">
        <f t="shared" si="1"/>
        <v>132236.577792</v>
      </c>
    </row>
    <row r="49" spans="1:5">
      <c r="A49" s="31" t="s">
        <v>25</v>
      </c>
      <c r="B49" s="32">
        <v>8353719</v>
      </c>
      <c r="C49" s="29">
        <f>VLOOKUP(TRIM(A49),AreaByState!$D$2:$E$51,2,FALSE)</f>
        <v>39598</v>
      </c>
      <c r="D49" s="29">
        <f t="shared" si="0"/>
        <v>9.9908039147444381</v>
      </c>
      <c r="E49">
        <f t="shared" si="1"/>
        <v>63726.803712000001</v>
      </c>
    </row>
    <row r="50" spans="1:5">
      <c r="A50" s="31" t="s">
        <v>43</v>
      </c>
      <c r="B50" s="32">
        <v>610429</v>
      </c>
      <c r="C50" s="29">
        <f>VLOOKUP(TRIM(A50),AreaByState!$D$2:$E$51,2,FALSE)</f>
        <v>9249</v>
      </c>
      <c r="D50" s="29">
        <f t="shared" si="0"/>
        <v>42.773905656400721</v>
      </c>
      <c r="E50">
        <f t="shared" si="1"/>
        <v>14884.822656</v>
      </c>
    </row>
    <row r="51" spans="1:5">
      <c r="A51" s="31" t="s">
        <v>40</v>
      </c>
      <c r="B51" s="32">
        <v>7387628</v>
      </c>
      <c r="C51" s="29">
        <f>VLOOKUP(TRIM(A51),AreaByState!$D$2:$E$51,2,FALSE)</f>
        <v>66582</v>
      </c>
      <c r="D51" s="29">
        <f t="shared" si="0"/>
        <v>5.9417838667515284</v>
      </c>
      <c r="E51">
        <f t="shared" si="1"/>
        <v>107153.342208</v>
      </c>
    </row>
    <row r="52" spans="1:5">
      <c r="A52" s="31" t="s">
        <v>41</v>
      </c>
      <c r="B52" s="32">
        <v>5764602</v>
      </c>
      <c r="C52" s="29">
        <f>VLOOKUP(TRIM(A52),AreaByState!$D$2:$E$51,2,FALSE)</f>
        <v>54314</v>
      </c>
      <c r="D52" s="29">
        <f t="shared" si="0"/>
        <v>7.2838651805436943</v>
      </c>
      <c r="E52">
        <f t="shared" si="1"/>
        <v>87409.910016000009</v>
      </c>
    </row>
    <row r="53" spans="1:5">
      <c r="A53" s="31" t="s">
        <v>140</v>
      </c>
      <c r="B53" s="32">
        <v>1720607</v>
      </c>
      <c r="C53" s="29">
        <f>VLOOKUP(TRIM(A53),AreaByState!$D$2:$E$51,2,FALSE)</f>
        <v>24087</v>
      </c>
      <c r="D53" s="29">
        <f t="shared" si="0"/>
        <v>16.424455242082875</v>
      </c>
      <c r="E53">
        <f t="shared" si="1"/>
        <v>38764.268928000005</v>
      </c>
    </row>
    <row r="54" spans="1:5">
      <c r="A54" s="31" t="s">
        <v>56</v>
      </c>
      <c r="B54" s="32">
        <v>522984</v>
      </c>
      <c r="C54" s="29">
        <f>VLOOKUP(TRIM(A54),AreaByState!$D$2:$E$51,2,FALSE)</f>
        <v>97105</v>
      </c>
      <c r="D54" s="29">
        <f t="shared" si="0"/>
        <v>4.0741038403382968</v>
      </c>
      <c r="E54">
        <f t="shared" si="1"/>
        <v>156275.34912</v>
      </c>
    </row>
    <row r="55" spans="1:5">
      <c r="A55" s="31" t="s">
        <v>1623</v>
      </c>
      <c r="B55" s="32">
        <v>321862652</v>
      </c>
      <c r="C55" s="29" t="e">
        <f>VLOOKUP(TRIM(A55),AreaByState!$D$2:$E$51,2,FALSE)</f>
        <v>#N/A</v>
      </c>
      <c r="D55" s="29" t="e">
        <f t="shared" si="0"/>
        <v>#N/A</v>
      </c>
      <c r="E55" t="e">
        <f t="shared" si="1"/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1801-6365-47B7-80D2-853CDAF2E2F6}">
  <dimension ref="C2:R54"/>
  <sheetViews>
    <sheetView showGridLines="0" zoomScale="70" zoomScaleNormal="70" workbookViewId="0">
      <selection activeCell="Q4" sqref="Q4"/>
    </sheetView>
  </sheetViews>
  <sheetFormatPr defaultRowHeight="14.5"/>
  <sheetData>
    <row r="2" spans="3:18" ht="18.5">
      <c r="C2" s="52" t="s">
        <v>1584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3:18">
      <c r="Q3" t="s">
        <v>1583</v>
      </c>
      <c r="R3" t="s">
        <v>1761</v>
      </c>
    </row>
    <row r="4" spans="3:18">
      <c r="Q4" t="s">
        <v>79</v>
      </c>
      <c r="R4">
        <v>0.69328326113274419</v>
      </c>
    </row>
    <row r="5" spans="3:18">
      <c r="Q5" t="s">
        <v>126</v>
      </c>
      <c r="R5">
        <v>7.7953862742078872</v>
      </c>
    </row>
    <row r="6" spans="3:18">
      <c r="Q6" t="s">
        <v>103</v>
      </c>
      <c r="R6">
        <v>7.5970399119740808</v>
      </c>
    </row>
    <row r="7" spans="3:18">
      <c r="Q7" t="s">
        <v>93</v>
      </c>
      <c r="R7">
        <v>3.4812468402179673</v>
      </c>
    </row>
    <row r="8" spans="3:18">
      <c r="Q8" t="s">
        <v>52</v>
      </c>
      <c r="R8">
        <v>2.5364380592541673</v>
      </c>
    </row>
    <row r="9" spans="3:18">
      <c r="Q9" t="s">
        <v>33</v>
      </c>
      <c r="R9">
        <v>3.8139000618533716</v>
      </c>
    </row>
    <row r="10" spans="3:18">
      <c r="Q10" t="s">
        <v>525</v>
      </c>
      <c r="R10">
        <v>81.654458909401498</v>
      </c>
    </row>
    <row r="11" spans="3:18">
      <c r="Q11" t="s">
        <v>466</v>
      </c>
      <c r="R11">
        <v>5788.9355196963743</v>
      </c>
    </row>
    <row r="12" spans="3:18">
      <c r="Q12" t="s">
        <v>773</v>
      </c>
      <c r="R12">
        <v>202.36105034069067</v>
      </c>
    </row>
    <row r="13" spans="3:18">
      <c r="Q13" t="s">
        <v>48</v>
      </c>
      <c r="R13">
        <v>7.3266265425125523</v>
      </c>
    </row>
    <row r="14" spans="3:18">
      <c r="Q14" t="s">
        <v>96</v>
      </c>
      <c r="R14">
        <v>6.8305021394715073</v>
      </c>
    </row>
    <row r="15" spans="3:18">
      <c r="Q15" t="s">
        <v>661</v>
      </c>
      <c r="R15">
        <v>61.593625006391136</v>
      </c>
    </row>
    <row r="16" spans="3:18">
      <c r="Q16" t="s">
        <v>64</v>
      </c>
      <c r="R16">
        <v>7.0803732154997805</v>
      </c>
    </row>
    <row r="17" spans="17:18">
      <c r="Q17" t="s">
        <v>27</v>
      </c>
      <c r="R17">
        <v>4.7807984606355234</v>
      </c>
    </row>
    <row r="18" spans="17:18">
      <c r="Q18" t="s">
        <v>34</v>
      </c>
      <c r="R18">
        <v>7.1162889827145559</v>
      </c>
    </row>
    <row r="19" spans="17:18">
      <c r="Q19" t="s">
        <v>35</v>
      </c>
      <c r="R19">
        <v>11.029156772122951</v>
      </c>
    </row>
    <row r="20" spans="17:18">
      <c r="Q20" t="s">
        <v>71</v>
      </c>
      <c r="R20">
        <v>4.8350201461208986</v>
      </c>
    </row>
    <row r="21" spans="17:18">
      <c r="Q21" t="s">
        <v>29</v>
      </c>
      <c r="R21">
        <v>9.9571089654699048</v>
      </c>
    </row>
    <row r="22" spans="17:18">
      <c r="Q22" t="s">
        <v>23</v>
      </c>
      <c r="R22">
        <v>9.080839494469318</v>
      </c>
    </row>
    <row r="23" spans="17:18">
      <c r="Q23" t="s">
        <v>144</v>
      </c>
      <c r="R23">
        <v>50.474081834147775</v>
      </c>
    </row>
    <row r="24" spans="17:18">
      <c r="Q24" t="s">
        <v>67</v>
      </c>
      <c r="R24">
        <v>40.472210068138132</v>
      </c>
    </row>
    <row r="25" spans="17:18">
      <c r="Q25" t="s">
        <v>86</v>
      </c>
      <c r="R25">
        <v>12.817620392549822</v>
      </c>
    </row>
    <row r="26" spans="17:18">
      <c r="Q26" t="s">
        <v>59</v>
      </c>
      <c r="R26">
        <v>6.9972205630812416</v>
      </c>
    </row>
    <row r="27" spans="17:18">
      <c r="Q27" t="s">
        <v>46</v>
      </c>
      <c r="R27">
        <v>4.9689871938913832</v>
      </c>
    </row>
    <row r="28" spans="17:18">
      <c r="Q28" t="s">
        <v>30</v>
      </c>
      <c r="R28">
        <v>5.7420513427973274</v>
      </c>
    </row>
    <row r="29" spans="17:18">
      <c r="Q29" t="s">
        <v>36</v>
      </c>
      <c r="R29">
        <v>8.4327887926002969</v>
      </c>
    </row>
    <row r="30" spans="17:18">
      <c r="Q30" t="s">
        <v>190</v>
      </c>
      <c r="R30">
        <v>2.7179632128943521</v>
      </c>
    </row>
    <row r="31" spans="17:18">
      <c r="Q31" t="s">
        <v>50</v>
      </c>
      <c r="R31">
        <v>8.1205273906164095</v>
      </c>
    </row>
    <row r="32" spans="17:18">
      <c r="Q32" t="s">
        <v>142</v>
      </c>
      <c r="R32">
        <v>5.7340617070477178</v>
      </c>
    </row>
    <row r="33" spans="17:18">
      <c r="Q33" t="s">
        <v>37</v>
      </c>
      <c r="R33">
        <v>5.1460216631032312</v>
      </c>
    </row>
    <row r="34" spans="17:18">
      <c r="Q34" t="s">
        <v>169</v>
      </c>
      <c r="R34">
        <v>44.109248903562303</v>
      </c>
    </row>
    <row r="35" spans="17:18">
      <c r="Q35" t="s">
        <v>118</v>
      </c>
      <c r="R35">
        <v>53.32468707589301</v>
      </c>
    </row>
    <row r="36" spans="17:18">
      <c r="Q36" t="s">
        <v>182</v>
      </c>
      <c r="R36">
        <v>3.2597194695015057</v>
      </c>
    </row>
    <row r="37" spans="17:18">
      <c r="Q37" t="s">
        <v>294</v>
      </c>
      <c r="R37">
        <v>3.6028618965817008</v>
      </c>
    </row>
    <row r="38" spans="17:18">
      <c r="Q38" t="s">
        <v>55</v>
      </c>
      <c r="R38">
        <v>8.3774320984255954</v>
      </c>
    </row>
    <row r="39" spans="17:18">
      <c r="Q39" t="s">
        <v>38</v>
      </c>
      <c r="R39">
        <v>9.6602410913986834</v>
      </c>
    </row>
    <row r="40" spans="17:18">
      <c r="Q40" t="s">
        <v>31</v>
      </c>
      <c r="R40">
        <v>5.760361295535029</v>
      </c>
    </row>
    <row r="41" spans="17:18">
      <c r="Q41" t="s">
        <v>131</v>
      </c>
      <c r="R41">
        <v>4.1208696959058599</v>
      </c>
    </row>
    <row r="42" spans="17:18">
      <c r="Q42" t="s">
        <v>39</v>
      </c>
      <c r="R42">
        <v>8.8267704912104037</v>
      </c>
    </row>
    <row r="43" spans="17:18">
      <c r="Q43" t="s">
        <v>233</v>
      </c>
      <c r="R43">
        <v>382.60720833273723</v>
      </c>
    </row>
    <row r="44" spans="17:18">
      <c r="Q44" t="s">
        <v>21</v>
      </c>
      <c r="R44">
        <v>13.138582359139527</v>
      </c>
    </row>
    <row r="45" spans="17:18">
      <c r="Q45" t="s">
        <v>160</v>
      </c>
      <c r="R45">
        <v>5.2124674354535063</v>
      </c>
    </row>
    <row r="46" spans="17:18">
      <c r="Q46" t="s">
        <v>81</v>
      </c>
      <c r="R46">
        <v>9.5976674773423163</v>
      </c>
    </row>
    <row r="47" spans="17:18">
      <c r="Q47" t="s">
        <v>82</v>
      </c>
      <c r="R47">
        <v>1.5104799797492698</v>
      </c>
    </row>
    <row r="48" spans="17:18">
      <c r="Q48" t="s">
        <v>217</v>
      </c>
      <c r="R48">
        <v>4.8147192753389429</v>
      </c>
    </row>
    <row r="49" spans="17:18">
      <c r="Q49" t="s">
        <v>25</v>
      </c>
      <c r="R49">
        <v>9.9908039147444381</v>
      </c>
    </row>
    <row r="50" spans="17:18">
      <c r="Q50" t="s">
        <v>43</v>
      </c>
      <c r="R50">
        <v>42.773905656400721</v>
      </c>
    </row>
    <row r="51" spans="17:18">
      <c r="Q51" t="s">
        <v>40</v>
      </c>
      <c r="R51">
        <v>5.9417838667515284</v>
      </c>
    </row>
    <row r="52" spans="17:18">
      <c r="Q52" t="s">
        <v>41</v>
      </c>
      <c r="R52">
        <v>7.2838651805436943</v>
      </c>
    </row>
    <row r="53" spans="17:18">
      <c r="Q53" t="s">
        <v>140</v>
      </c>
      <c r="R53">
        <v>16.424455242082875</v>
      </c>
    </row>
    <row r="54" spans="17:18">
      <c r="Q54" t="s">
        <v>56</v>
      </c>
      <c r="R54">
        <v>4.0741038403382968</v>
      </c>
    </row>
  </sheetData>
  <mergeCells count="1">
    <mergeCell ref="C2:O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4F08-6CE3-47CA-8098-0331D587994C}">
  <dimension ref="A1:G51"/>
  <sheetViews>
    <sheetView workbookViewId="0">
      <selection activeCell="G2" sqref="G2:G3"/>
    </sheetView>
  </sheetViews>
  <sheetFormatPr defaultRowHeight="14.5"/>
  <cols>
    <col min="7" max="7" width="103.90625" bestFit="1" customWidth="1"/>
  </cols>
  <sheetData>
    <row r="1" spans="1:7" ht="27">
      <c r="B1" s="18" t="s">
        <v>1583</v>
      </c>
      <c r="C1" s="18" t="s">
        <v>1625</v>
      </c>
      <c r="D1" t="s">
        <v>1583</v>
      </c>
      <c r="E1" t="s">
        <v>1760</v>
      </c>
    </row>
    <row r="2" spans="1:7">
      <c r="A2" s="19"/>
      <c r="B2" s="19" t="s">
        <v>1653</v>
      </c>
      <c r="C2" s="20">
        <v>50750</v>
      </c>
      <c r="D2" t="str">
        <f>VLOOKUP(B2,AreaNCode!A1:C53,3,FALSE)</f>
        <v>AL</v>
      </c>
      <c r="E2" s="20">
        <v>50750</v>
      </c>
      <c r="G2" s="62" t="s">
        <v>1823</v>
      </c>
    </row>
    <row r="3" spans="1:7">
      <c r="A3" s="19"/>
      <c r="B3" s="19" t="s">
        <v>1626</v>
      </c>
      <c r="C3" s="20">
        <v>570641</v>
      </c>
      <c r="D3" t="str">
        <f>VLOOKUP(B3,AreaNCode!A2:C54,3,FALSE)</f>
        <v>AK</v>
      </c>
      <c r="E3" s="20">
        <v>570641</v>
      </c>
      <c r="G3" s="62"/>
    </row>
    <row r="4" spans="1:7">
      <c r="A4" s="19"/>
      <c r="B4" s="19" t="s">
        <v>1631</v>
      </c>
      <c r="C4" s="20">
        <v>113642</v>
      </c>
      <c r="D4" t="str">
        <f>VLOOKUP(B4,AreaNCode!A3:C55,3,FALSE)</f>
        <v>AZ</v>
      </c>
      <c r="E4" s="20">
        <v>113642</v>
      </c>
    </row>
    <row r="5" spans="1:7">
      <c r="A5" s="19"/>
      <c r="B5" s="19" t="s">
        <v>1652</v>
      </c>
      <c r="C5" s="20">
        <v>52075</v>
      </c>
      <c r="D5" t="str">
        <f>VLOOKUP(B5,AreaNCode!A4:C56,3,FALSE)</f>
        <v>AR</v>
      </c>
      <c r="E5" s="20">
        <v>52075</v>
      </c>
    </row>
    <row r="6" spans="1:7">
      <c r="A6" s="19"/>
      <c r="B6" s="19" t="s">
        <v>1628</v>
      </c>
      <c r="C6" s="20">
        <v>155973</v>
      </c>
      <c r="D6" t="str">
        <f>VLOOKUP(B6,AreaNCode!A5:C57,3,FALSE)</f>
        <v>CA</v>
      </c>
      <c r="E6" s="20">
        <v>155973</v>
      </c>
    </row>
    <row r="7" spans="1:7">
      <c r="A7" s="19"/>
      <c r="B7" s="19" t="s">
        <v>1633</v>
      </c>
      <c r="C7" s="20">
        <v>103730</v>
      </c>
      <c r="D7" t="str">
        <f>VLOOKUP(B7,AreaNCode!A6:C58,3,FALSE)</f>
        <v>CO</v>
      </c>
      <c r="E7" s="20">
        <v>103730</v>
      </c>
    </row>
    <row r="8" spans="1:7">
      <c r="A8" s="19"/>
      <c r="B8" s="19" t="s">
        <v>1673</v>
      </c>
      <c r="C8" s="20">
        <v>4845</v>
      </c>
      <c r="D8" t="str">
        <f>VLOOKUP(B8,AreaNCode!A7:C59,3,FALSE)</f>
        <v>CT</v>
      </c>
      <c r="E8" s="20">
        <v>4845</v>
      </c>
    </row>
    <row r="9" spans="1:7">
      <c r="A9" s="19"/>
      <c r="B9" s="19" t="s">
        <v>1674</v>
      </c>
      <c r="C9" s="20">
        <v>1955</v>
      </c>
      <c r="D9" t="str">
        <f>VLOOKUP(B9,AreaNCode!A8:C60,3,FALSE)</f>
        <v>DE</v>
      </c>
      <c r="E9" s="20">
        <v>1955</v>
      </c>
    </row>
    <row r="10" spans="1:7">
      <c r="A10" s="19"/>
      <c r="B10" s="19" t="s">
        <v>1651</v>
      </c>
      <c r="C10" s="20">
        <v>53997</v>
      </c>
      <c r="D10" t="str">
        <f>VLOOKUP(B10,AreaNCode!A9:C61,3,FALSE)</f>
        <v>FL</v>
      </c>
      <c r="E10" s="20">
        <v>53997</v>
      </c>
    </row>
    <row r="11" spans="1:7">
      <c r="A11" s="19"/>
      <c r="B11" s="19" t="s">
        <v>1646</v>
      </c>
      <c r="C11" s="20">
        <v>57919</v>
      </c>
      <c r="D11" t="str">
        <f>VLOOKUP(B11,AreaNCode!A10:C62,3,FALSE)</f>
        <v>GA</v>
      </c>
      <c r="E11" s="20">
        <v>57919</v>
      </c>
    </row>
    <row r="12" spans="1:7">
      <c r="A12" s="19"/>
      <c r="B12" s="19" t="s">
        <v>1672</v>
      </c>
      <c r="C12" s="20">
        <v>6423</v>
      </c>
      <c r="D12" t="str">
        <f>VLOOKUP(B12,AreaNCode!A11:C63,3,FALSE)</f>
        <v>HI</v>
      </c>
      <c r="E12" s="20">
        <v>6423</v>
      </c>
    </row>
    <row r="13" spans="1:7">
      <c r="A13" s="19"/>
      <c r="B13" s="19" t="s">
        <v>1636</v>
      </c>
      <c r="C13" s="20">
        <v>82751</v>
      </c>
      <c r="D13" t="str">
        <f>VLOOKUP(B13,AreaNCode!A12:C64,3,FALSE)</f>
        <v>ID</v>
      </c>
      <c r="E13" s="20">
        <v>82751</v>
      </c>
    </row>
    <row r="14" spans="1:7">
      <c r="A14" s="19"/>
      <c r="B14" s="19" t="s">
        <v>1649</v>
      </c>
      <c r="C14" s="20">
        <v>55593</v>
      </c>
      <c r="D14" t="str">
        <f>VLOOKUP(B14,AreaNCode!A13:C65,3,FALSE)</f>
        <v>IL</v>
      </c>
      <c r="E14" s="20">
        <v>55593</v>
      </c>
    </row>
    <row r="15" spans="1:7">
      <c r="A15" s="19"/>
      <c r="B15" s="19" t="s">
        <v>1663</v>
      </c>
      <c r="C15" s="20">
        <v>35870</v>
      </c>
      <c r="D15" t="str">
        <f>VLOOKUP(B15,AreaNCode!A14:C66,3,FALSE)</f>
        <v>IN</v>
      </c>
      <c r="E15" s="20">
        <v>35870</v>
      </c>
    </row>
    <row r="16" spans="1:7">
      <c r="A16" s="19"/>
      <c r="B16" s="19" t="s">
        <v>1648</v>
      </c>
      <c r="C16" s="20">
        <v>55875</v>
      </c>
      <c r="D16" t="str">
        <f>VLOOKUP(B16,AreaNCode!A15:C67,3,FALSE)</f>
        <v>IA</v>
      </c>
      <c r="E16" s="20">
        <v>55875</v>
      </c>
    </row>
    <row r="17" spans="1:5">
      <c r="A17" s="19"/>
      <c r="B17" s="19" t="s">
        <v>1638</v>
      </c>
      <c r="C17" s="20">
        <v>81823</v>
      </c>
      <c r="D17" t="str">
        <f>VLOOKUP(B17,AreaNCode!A16:C68,3,FALSE)</f>
        <v>KS</v>
      </c>
      <c r="E17" s="20">
        <v>81823</v>
      </c>
    </row>
    <row r="18" spans="1:5">
      <c r="A18" s="19"/>
      <c r="B18" s="19" t="s">
        <v>1661</v>
      </c>
      <c r="C18" s="20">
        <v>39732</v>
      </c>
      <c r="D18" t="str">
        <f>VLOOKUP(B18,AreaNCode!A17:C69,3,FALSE)</f>
        <v>KY</v>
      </c>
      <c r="E18" s="20">
        <v>39732</v>
      </c>
    </row>
    <row r="19" spans="1:5">
      <c r="A19" s="19"/>
      <c r="B19" s="19" t="s">
        <v>1658</v>
      </c>
      <c r="C19" s="20">
        <v>43566</v>
      </c>
      <c r="D19" t="str">
        <f>VLOOKUP(B19,AreaNCode!A18:C70,3,FALSE)</f>
        <v>LA</v>
      </c>
      <c r="E19" s="20">
        <v>43566</v>
      </c>
    </row>
    <row r="20" spans="1:5">
      <c r="A20" s="19"/>
      <c r="B20" s="19" t="s">
        <v>1664</v>
      </c>
      <c r="C20" s="20">
        <v>30865</v>
      </c>
      <c r="D20" t="str">
        <f>VLOOKUP(B20,AreaNCode!A19:C71,3,FALSE)</f>
        <v>ME</v>
      </c>
      <c r="E20" s="20">
        <v>30865</v>
      </c>
    </row>
    <row r="21" spans="1:5">
      <c r="A21" s="19"/>
      <c r="B21" s="19" t="s">
        <v>1667</v>
      </c>
      <c r="C21" s="20">
        <v>9775</v>
      </c>
      <c r="D21" t="str">
        <f>VLOOKUP(B21,AreaNCode!A20:C72,3,FALSE)</f>
        <v>MD</v>
      </c>
      <c r="E21" s="20">
        <v>9775</v>
      </c>
    </row>
    <row r="22" spans="1:5" ht="18">
      <c r="A22" s="19"/>
      <c r="B22" s="19" t="s">
        <v>1670</v>
      </c>
      <c r="C22" s="20">
        <v>7838</v>
      </c>
      <c r="D22" t="str">
        <f>VLOOKUP(B22,AreaNCode!A21:C73,3,FALSE)</f>
        <v>MA</v>
      </c>
      <c r="E22" s="20">
        <v>7838</v>
      </c>
    </row>
    <row r="23" spans="1:5">
      <c r="A23" s="19"/>
      <c r="B23" s="19" t="s">
        <v>1647</v>
      </c>
      <c r="C23" s="20">
        <v>56539</v>
      </c>
      <c r="D23" t="str">
        <f>VLOOKUP(B23,AreaNCode!A22:C74,3,FALSE)</f>
        <v>MI</v>
      </c>
      <c r="E23" s="20">
        <v>56539</v>
      </c>
    </row>
    <row r="24" spans="1:5">
      <c r="A24" s="19"/>
      <c r="B24" s="19" t="s">
        <v>1639</v>
      </c>
      <c r="C24" s="20">
        <v>79617</v>
      </c>
      <c r="D24" t="str">
        <f>VLOOKUP(B24,AreaNCode!A23:C75,3,FALSE)</f>
        <v>MN</v>
      </c>
      <c r="E24" s="20">
        <v>79617</v>
      </c>
    </row>
    <row r="25" spans="1:5">
      <c r="A25" s="19"/>
      <c r="B25" s="19" t="s">
        <v>1656</v>
      </c>
      <c r="C25" s="20">
        <v>46914</v>
      </c>
      <c r="D25" t="str">
        <f>VLOOKUP(B25,AreaNCode!A24:C76,3,FALSE)</f>
        <v>MS</v>
      </c>
      <c r="E25" s="20">
        <v>46914</v>
      </c>
    </row>
    <row r="26" spans="1:5">
      <c r="A26" s="19"/>
      <c r="B26" s="19" t="s">
        <v>1643</v>
      </c>
      <c r="C26" s="20">
        <v>68898</v>
      </c>
      <c r="D26" t="str">
        <f>VLOOKUP(B26,AreaNCode!A25:C77,3,FALSE)</f>
        <v>MO</v>
      </c>
      <c r="E26" s="20">
        <v>68898</v>
      </c>
    </row>
    <row r="27" spans="1:5">
      <c r="A27" s="19"/>
      <c r="B27" s="19" t="s">
        <v>1629</v>
      </c>
      <c r="C27" s="20">
        <v>145556</v>
      </c>
      <c r="D27" t="str">
        <f>VLOOKUP(B27,AreaNCode!A26:C78,3,FALSE)</f>
        <v>MT</v>
      </c>
      <c r="E27" s="20">
        <v>145556</v>
      </c>
    </row>
    <row r="28" spans="1:5">
      <c r="A28" s="19"/>
      <c r="B28" s="19" t="s">
        <v>1640</v>
      </c>
      <c r="C28" s="20">
        <v>76878</v>
      </c>
      <c r="D28" t="str">
        <f>VLOOKUP(B28,AreaNCode!A27:C79,3,FALSE)</f>
        <v>NE</v>
      </c>
      <c r="E28" s="20">
        <v>76878</v>
      </c>
    </row>
    <row r="29" spans="1:5">
      <c r="A29" s="19"/>
      <c r="B29" s="19" t="s">
        <v>1632</v>
      </c>
      <c r="C29" s="20">
        <v>109806</v>
      </c>
      <c r="D29" t="str">
        <f>VLOOKUP(B29,AreaNCode!A28:C80,3,FALSE)</f>
        <v>NV</v>
      </c>
      <c r="E29" s="20">
        <v>109806</v>
      </c>
    </row>
    <row r="30" spans="1:5" ht="18">
      <c r="A30" s="19"/>
      <c r="B30" s="19" t="s">
        <v>1669</v>
      </c>
      <c r="C30" s="20">
        <v>8969</v>
      </c>
      <c r="D30" t="str">
        <f>VLOOKUP(B30,AreaNCode!A29:C81,3,FALSE)</f>
        <v>NH</v>
      </c>
      <c r="E30" s="20">
        <v>8969</v>
      </c>
    </row>
    <row r="31" spans="1:5">
      <c r="A31" s="19"/>
      <c r="B31" s="19" t="s">
        <v>1671</v>
      </c>
      <c r="C31" s="20">
        <v>7419</v>
      </c>
      <c r="D31" t="str">
        <f>VLOOKUP(B31,AreaNCode!A30:C82,3,FALSE)</f>
        <v>NJ</v>
      </c>
      <c r="E31" s="20">
        <v>7419</v>
      </c>
    </row>
    <row r="32" spans="1:5">
      <c r="A32" s="19"/>
      <c r="B32" s="19" t="s">
        <v>1630</v>
      </c>
      <c r="C32" s="20">
        <v>121365</v>
      </c>
      <c r="D32" t="str">
        <f>VLOOKUP(B32,AreaNCode!A31:C83,3,FALSE)</f>
        <v>NM</v>
      </c>
      <c r="E32" s="20">
        <v>121365</v>
      </c>
    </row>
    <row r="33" spans="1:5">
      <c r="A33" s="19"/>
      <c r="B33" s="19" t="s">
        <v>1655</v>
      </c>
      <c r="C33" s="20">
        <v>47224</v>
      </c>
      <c r="D33" t="str">
        <f>VLOOKUP(B33,AreaNCode!A32:C84,3,FALSE)</f>
        <v>NY</v>
      </c>
      <c r="E33" s="20">
        <v>47224</v>
      </c>
    </row>
    <row r="34" spans="1:5" ht="18">
      <c r="A34" s="19"/>
      <c r="B34" s="19" t="s">
        <v>1654</v>
      </c>
      <c r="C34" s="20">
        <v>48718</v>
      </c>
      <c r="D34" t="str">
        <f>VLOOKUP(B34,AreaNCode!A33:C85,3,FALSE)</f>
        <v>NC</v>
      </c>
      <c r="E34" s="20">
        <v>48718</v>
      </c>
    </row>
    <row r="35" spans="1:5">
      <c r="A35" s="19"/>
      <c r="B35" s="19" t="s">
        <v>1642</v>
      </c>
      <c r="C35" s="20">
        <v>68994</v>
      </c>
      <c r="D35" t="str">
        <f>VLOOKUP(B35,AreaNCode!A34:C86,3,FALSE)</f>
        <v>ND</v>
      </c>
      <c r="E35" s="20">
        <v>68994</v>
      </c>
    </row>
    <row r="36" spans="1:5">
      <c r="A36" s="19"/>
      <c r="B36" s="19" t="s">
        <v>1660</v>
      </c>
      <c r="C36" s="20">
        <v>40953</v>
      </c>
      <c r="D36" t="str">
        <f>VLOOKUP(B36,AreaNCode!A35:C87,3,FALSE)</f>
        <v>OH</v>
      </c>
      <c r="E36" s="20">
        <v>40953</v>
      </c>
    </row>
    <row r="37" spans="1:5">
      <c r="A37" s="19"/>
      <c r="B37" s="19" t="s">
        <v>1644</v>
      </c>
      <c r="C37" s="20">
        <v>68679</v>
      </c>
      <c r="D37" t="str">
        <f>VLOOKUP(B37,AreaNCode!A36:C88,3,FALSE)</f>
        <v>OK</v>
      </c>
      <c r="E37" s="20">
        <v>68679</v>
      </c>
    </row>
    <row r="38" spans="1:5">
      <c r="A38" s="19"/>
      <c r="B38" s="19" t="s">
        <v>1635</v>
      </c>
      <c r="C38" s="20">
        <v>96003</v>
      </c>
      <c r="D38" t="str">
        <f>VLOOKUP(B38,AreaNCode!A37:C89,3,FALSE)</f>
        <v>OR</v>
      </c>
      <c r="E38" s="20">
        <v>96003</v>
      </c>
    </row>
    <row r="39" spans="1:5">
      <c r="A39" s="19"/>
      <c r="B39" s="19" t="s">
        <v>1657</v>
      </c>
      <c r="C39" s="20">
        <v>44820</v>
      </c>
      <c r="D39" t="str">
        <f>VLOOKUP(B39,AreaNCode!A38:C90,3,FALSE)</f>
        <v>PA</v>
      </c>
      <c r="E39" s="20">
        <v>44820</v>
      </c>
    </row>
    <row r="40" spans="1:5">
      <c r="A40" s="19"/>
      <c r="B40" s="19" t="s">
        <v>1675</v>
      </c>
      <c r="C40" s="20">
        <v>1034</v>
      </c>
      <c r="D40" t="str">
        <f>VLOOKUP(B40,AreaNCode!A39:C91,3,FALSE)</f>
        <v>RI</v>
      </c>
      <c r="E40" s="20">
        <v>1034</v>
      </c>
    </row>
    <row r="41" spans="1:5" ht="18">
      <c r="A41" s="19"/>
      <c r="B41" s="19" t="s">
        <v>1665</v>
      </c>
      <c r="C41" s="20">
        <v>30111</v>
      </c>
      <c r="D41" t="str">
        <f>VLOOKUP(B41,AreaNCode!A40:C92,3,FALSE)</f>
        <v>SC</v>
      </c>
      <c r="E41" s="20">
        <v>30111</v>
      </c>
    </row>
    <row r="42" spans="1:5">
      <c r="A42" s="19"/>
      <c r="B42" s="19" t="s">
        <v>1641</v>
      </c>
      <c r="C42" s="20">
        <v>75898</v>
      </c>
      <c r="D42" t="str">
        <f>VLOOKUP(B42,AreaNCode!A41:C93,3,FALSE)</f>
        <v>SD</v>
      </c>
      <c r="E42" s="20">
        <v>75898</v>
      </c>
    </row>
    <row r="43" spans="1:5">
      <c r="A43" s="19"/>
      <c r="B43" s="19" t="s">
        <v>1659</v>
      </c>
      <c r="C43" s="20">
        <v>41220</v>
      </c>
      <c r="D43" t="str">
        <f>VLOOKUP(B43,AreaNCode!A42:C94,3,FALSE)</f>
        <v>TN</v>
      </c>
      <c r="E43" s="20">
        <v>41220</v>
      </c>
    </row>
    <row r="44" spans="1:5">
      <c r="A44" s="19"/>
      <c r="B44" s="19" t="s">
        <v>1627</v>
      </c>
      <c r="C44" s="20">
        <v>261914</v>
      </c>
      <c r="D44" t="str">
        <f>VLOOKUP(B44,AreaNCode!A43:C95,3,FALSE)</f>
        <v>TX</v>
      </c>
      <c r="E44" s="20">
        <v>261914</v>
      </c>
    </row>
    <row r="45" spans="1:5">
      <c r="A45" s="19"/>
      <c r="B45" s="19" t="s">
        <v>1637</v>
      </c>
      <c r="C45" s="20">
        <v>82168</v>
      </c>
      <c r="D45" t="str">
        <f>VLOOKUP(B45,AreaNCode!A44:C96,3,FALSE)</f>
        <v>UT</v>
      </c>
      <c r="E45" s="20">
        <v>82168</v>
      </c>
    </row>
    <row r="46" spans="1:5">
      <c r="A46" s="19"/>
      <c r="B46" s="19" t="s">
        <v>1668</v>
      </c>
      <c r="C46" s="20">
        <v>9249</v>
      </c>
      <c r="D46" t="str">
        <f>VLOOKUP(B46,AreaNCode!A45:C97,3,FALSE)</f>
        <v>VT</v>
      </c>
      <c r="E46" s="20">
        <v>9249</v>
      </c>
    </row>
    <row r="47" spans="1:5">
      <c r="A47" s="19"/>
      <c r="B47" s="19" t="s">
        <v>1662</v>
      </c>
      <c r="C47" s="20">
        <v>39598</v>
      </c>
      <c r="D47" t="str">
        <f>VLOOKUP(B47,AreaNCode!A46:C98,3,FALSE)</f>
        <v>VA</v>
      </c>
      <c r="E47" s="20">
        <v>39598</v>
      </c>
    </row>
    <row r="48" spans="1:5">
      <c r="A48" s="19"/>
      <c r="B48" s="19" t="s">
        <v>1645</v>
      </c>
      <c r="C48" s="20">
        <v>66582</v>
      </c>
      <c r="D48" t="str">
        <f>VLOOKUP(B48,AreaNCode!A47:C99,3,FALSE)</f>
        <v>WA</v>
      </c>
      <c r="E48" s="20">
        <v>66582</v>
      </c>
    </row>
    <row r="49" spans="1:5">
      <c r="A49" s="19"/>
      <c r="B49" s="19" t="s">
        <v>1666</v>
      </c>
      <c r="C49" s="20">
        <v>24087</v>
      </c>
      <c r="D49" t="str">
        <f>VLOOKUP(B49,AreaNCode!A48:C100,3,FALSE)</f>
        <v>WV</v>
      </c>
      <c r="E49" s="20">
        <v>24087</v>
      </c>
    </row>
    <row r="50" spans="1:5">
      <c r="A50" s="19"/>
      <c r="B50" s="19" t="s">
        <v>1650</v>
      </c>
      <c r="C50" s="20">
        <v>54314</v>
      </c>
      <c r="D50" t="str">
        <f>VLOOKUP(B50,AreaNCode!A49:C101,3,FALSE)</f>
        <v>WI</v>
      </c>
      <c r="E50" s="20">
        <v>54314</v>
      </c>
    </row>
    <row r="51" spans="1:5">
      <c r="A51" s="19"/>
      <c r="B51" s="19" t="s">
        <v>1634</v>
      </c>
      <c r="C51" s="20">
        <v>97105</v>
      </c>
      <c r="D51" t="str">
        <f>VLOOKUP(B51,AreaNCode!A50:C102,3,FALSE)</f>
        <v>WY</v>
      </c>
      <c r="E51" s="20">
        <v>97105</v>
      </c>
    </row>
  </sheetData>
  <sortState ref="A2:C51">
    <sortCondition ref="B2"/>
  </sortState>
  <mergeCells count="1">
    <mergeCell ref="G2:G3"/>
  </mergeCells>
  <pageMargins left="0.7" right="0.7" top="0.75" bottom="0.75" header="0.3" footer="0.3"/>
  <pageSetup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AC60-3FF7-4B82-97B9-CD951D36C84D}">
  <dimension ref="A1:E53"/>
  <sheetViews>
    <sheetView workbookViewId="0">
      <selection activeCell="E1" sqref="E1:E2"/>
    </sheetView>
  </sheetViews>
  <sheetFormatPr defaultRowHeight="14.5"/>
  <cols>
    <col min="5" max="5" width="103.90625" bestFit="1" customWidth="1"/>
  </cols>
  <sheetData>
    <row r="1" spans="1:5">
      <c r="A1" s="21" t="s">
        <v>1653</v>
      </c>
      <c r="B1" s="22" t="s">
        <v>1676</v>
      </c>
      <c r="C1" s="22" t="s">
        <v>1677</v>
      </c>
      <c r="E1" s="62" t="s">
        <v>1822</v>
      </c>
    </row>
    <row r="2" spans="1:5">
      <c r="A2" s="21" t="s">
        <v>1626</v>
      </c>
      <c r="B2" s="22" t="s">
        <v>1626</v>
      </c>
      <c r="C2" s="22" t="s">
        <v>1601</v>
      </c>
      <c r="E2" s="62"/>
    </row>
    <row r="3" spans="1:5" ht="29">
      <c r="A3" s="21" t="s">
        <v>1678</v>
      </c>
      <c r="B3" s="22"/>
      <c r="C3" s="22" t="s">
        <v>1679</v>
      </c>
    </row>
    <row r="4" spans="1:5">
      <c r="A4" s="21" t="s">
        <v>1631</v>
      </c>
      <c r="B4" s="22" t="s">
        <v>1680</v>
      </c>
      <c r="C4" s="22" t="s">
        <v>1681</v>
      </c>
    </row>
    <row r="5" spans="1:5">
      <c r="A5" s="21" t="s">
        <v>1652</v>
      </c>
      <c r="B5" s="22" t="s">
        <v>1682</v>
      </c>
      <c r="C5" s="22" t="s">
        <v>1683</v>
      </c>
    </row>
    <row r="6" spans="1:5" ht="29">
      <c r="A6" s="21" t="s">
        <v>1628</v>
      </c>
      <c r="B6" s="22" t="s">
        <v>1684</v>
      </c>
      <c r="C6" s="22" t="s">
        <v>1598</v>
      </c>
    </row>
    <row r="7" spans="1:5">
      <c r="A7" s="21" t="s">
        <v>1633</v>
      </c>
      <c r="B7" s="22" t="s">
        <v>1685</v>
      </c>
      <c r="C7" s="22" t="s">
        <v>1686</v>
      </c>
    </row>
    <row r="8" spans="1:5" ht="29">
      <c r="A8" s="21" t="s">
        <v>1673</v>
      </c>
      <c r="B8" s="22" t="s">
        <v>1687</v>
      </c>
      <c r="C8" s="22" t="s">
        <v>1586</v>
      </c>
    </row>
    <row r="9" spans="1:5">
      <c r="A9" s="21" t="s">
        <v>1674</v>
      </c>
      <c r="B9" s="22" t="s">
        <v>1688</v>
      </c>
      <c r="C9" s="22" t="s">
        <v>1589</v>
      </c>
    </row>
    <row r="10" spans="1:5">
      <c r="A10" s="21" t="s">
        <v>1651</v>
      </c>
      <c r="B10" s="22" t="s">
        <v>1689</v>
      </c>
      <c r="C10" s="22" t="s">
        <v>1595</v>
      </c>
    </row>
    <row r="11" spans="1:5">
      <c r="A11" s="21" t="s">
        <v>1646</v>
      </c>
      <c r="B11" s="22" t="s">
        <v>1690</v>
      </c>
      <c r="C11" s="22" t="s">
        <v>1594</v>
      </c>
    </row>
    <row r="12" spans="1:5">
      <c r="A12" s="21" t="s">
        <v>1691</v>
      </c>
      <c r="B12" s="22" t="s">
        <v>1691</v>
      </c>
      <c r="C12" s="22" t="s">
        <v>1692</v>
      </c>
    </row>
    <row r="13" spans="1:5">
      <c r="A13" s="21" t="s">
        <v>1672</v>
      </c>
      <c r="B13" s="22" t="s">
        <v>1672</v>
      </c>
      <c r="C13" s="22" t="s">
        <v>1602</v>
      </c>
    </row>
    <row r="14" spans="1:5">
      <c r="A14" s="21" t="s">
        <v>1636</v>
      </c>
      <c r="B14" s="22" t="s">
        <v>1636</v>
      </c>
      <c r="C14" s="22" t="s">
        <v>1693</v>
      </c>
    </row>
    <row r="15" spans="1:5">
      <c r="A15" s="21" t="s">
        <v>1649</v>
      </c>
      <c r="B15" s="22" t="s">
        <v>1694</v>
      </c>
      <c r="C15" s="22" t="s">
        <v>1695</v>
      </c>
    </row>
    <row r="16" spans="1:5">
      <c r="A16" s="21" t="s">
        <v>1663</v>
      </c>
      <c r="B16" s="22" t="s">
        <v>1696</v>
      </c>
      <c r="C16" s="22" t="s">
        <v>1697</v>
      </c>
    </row>
    <row r="17" spans="1:3">
      <c r="A17" s="21" t="s">
        <v>1648</v>
      </c>
      <c r="B17" s="22" t="s">
        <v>1648</v>
      </c>
      <c r="C17" s="22" t="s">
        <v>1698</v>
      </c>
    </row>
    <row r="18" spans="1:3">
      <c r="A18" s="21" t="s">
        <v>1638</v>
      </c>
      <c r="B18" s="22" t="s">
        <v>1699</v>
      </c>
      <c r="C18" s="22" t="s">
        <v>1700</v>
      </c>
    </row>
    <row r="19" spans="1:3">
      <c r="A19" s="21" t="s">
        <v>1661</v>
      </c>
      <c r="B19" s="22" t="s">
        <v>1701</v>
      </c>
      <c r="C19" s="22" t="s">
        <v>1702</v>
      </c>
    </row>
    <row r="20" spans="1:3">
      <c r="A20" s="21" t="s">
        <v>1658</v>
      </c>
      <c r="B20" s="22" t="s">
        <v>1703</v>
      </c>
      <c r="C20" s="22" t="s">
        <v>1704</v>
      </c>
    </row>
    <row r="21" spans="1:3">
      <c r="A21" s="21" t="s">
        <v>1664</v>
      </c>
      <c r="B21" s="22" t="s">
        <v>1664</v>
      </c>
      <c r="C21" s="22" t="s">
        <v>1705</v>
      </c>
    </row>
    <row r="22" spans="1:3" ht="29">
      <c r="A22" s="21" t="s">
        <v>1667</v>
      </c>
      <c r="B22" s="22" t="s">
        <v>1706</v>
      </c>
      <c r="C22" s="22" t="s">
        <v>1590</v>
      </c>
    </row>
    <row r="23" spans="1:3" ht="29">
      <c r="A23" s="21" t="s">
        <v>1670</v>
      </c>
      <c r="B23" s="22" t="s">
        <v>1707</v>
      </c>
      <c r="C23" s="22" t="s">
        <v>1708</v>
      </c>
    </row>
    <row r="24" spans="1:3">
      <c r="A24" s="21" t="s">
        <v>1647</v>
      </c>
      <c r="B24" s="22" t="s">
        <v>1709</v>
      </c>
      <c r="C24" s="22" t="s">
        <v>1710</v>
      </c>
    </row>
    <row r="25" spans="1:3" ht="29">
      <c r="A25" s="21" t="s">
        <v>1639</v>
      </c>
      <c r="B25" s="22" t="s">
        <v>1711</v>
      </c>
      <c r="C25" s="22" t="s">
        <v>1712</v>
      </c>
    </row>
    <row r="26" spans="1:3" ht="29">
      <c r="A26" s="21" t="s">
        <v>1656</v>
      </c>
      <c r="B26" s="22" t="s">
        <v>1713</v>
      </c>
      <c r="C26" s="22" t="s">
        <v>1714</v>
      </c>
    </row>
    <row r="27" spans="1:3">
      <c r="A27" s="21" t="s">
        <v>1643</v>
      </c>
      <c r="B27" s="22" t="s">
        <v>1715</v>
      </c>
      <c r="C27" s="22" t="s">
        <v>1716</v>
      </c>
    </row>
    <row r="28" spans="1:3">
      <c r="A28" s="21" t="s">
        <v>1629</v>
      </c>
      <c r="B28" s="22" t="s">
        <v>1717</v>
      </c>
      <c r="C28" s="22" t="s">
        <v>1718</v>
      </c>
    </row>
    <row r="29" spans="1:3">
      <c r="A29" s="21" t="s">
        <v>1640</v>
      </c>
      <c r="B29" s="22" t="s">
        <v>1719</v>
      </c>
      <c r="C29" s="22" t="s">
        <v>1720</v>
      </c>
    </row>
    <row r="30" spans="1:3">
      <c r="A30" s="21" t="s">
        <v>1632</v>
      </c>
      <c r="B30" s="22" t="s">
        <v>1721</v>
      </c>
      <c r="C30" s="22" t="s">
        <v>1722</v>
      </c>
    </row>
    <row r="31" spans="1:3" ht="43.5">
      <c r="A31" s="21" t="s">
        <v>1669</v>
      </c>
      <c r="B31" s="22" t="s">
        <v>1723</v>
      </c>
      <c r="C31" s="22" t="s">
        <v>1724</v>
      </c>
    </row>
    <row r="32" spans="1:3" ht="29">
      <c r="A32" s="21" t="s">
        <v>1671</v>
      </c>
      <c r="B32" s="22" t="s">
        <v>1725</v>
      </c>
      <c r="C32" s="22" t="s">
        <v>1587</v>
      </c>
    </row>
    <row r="33" spans="1:3" ht="29">
      <c r="A33" s="21" t="s">
        <v>1630</v>
      </c>
      <c r="B33" s="22" t="s">
        <v>1726</v>
      </c>
      <c r="C33" s="22" t="s">
        <v>1727</v>
      </c>
    </row>
    <row r="34" spans="1:3">
      <c r="A34" s="21" t="s">
        <v>1655</v>
      </c>
      <c r="B34" s="22" t="s">
        <v>1728</v>
      </c>
      <c r="C34" s="22" t="s">
        <v>1729</v>
      </c>
    </row>
    <row r="35" spans="1:3" ht="29">
      <c r="A35" s="21" t="s">
        <v>1654</v>
      </c>
      <c r="B35" s="22" t="s">
        <v>1730</v>
      </c>
      <c r="C35" s="22" t="s">
        <v>1592</v>
      </c>
    </row>
    <row r="36" spans="1:3" ht="29">
      <c r="A36" s="21" t="s">
        <v>1642</v>
      </c>
      <c r="B36" s="22" t="s">
        <v>1731</v>
      </c>
      <c r="C36" s="22" t="s">
        <v>1732</v>
      </c>
    </row>
    <row r="37" spans="1:3">
      <c r="A37" s="21" t="s">
        <v>1660</v>
      </c>
      <c r="B37" s="22" t="s">
        <v>1660</v>
      </c>
      <c r="C37" s="22" t="s">
        <v>1733</v>
      </c>
    </row>
    <row r="38" spans="1:3" ht="29">
      <c r="A38" s="21" t="s">
        <v>1644</v>
      </c>
      <c r="B38" s="22" t="s">
        <v>1734</v>
      </c>
      <c r="C38" s="22" t="s">
        <v>1735</v>
      </c>
    </row>
    <row r="39" spans="1:3">
      <c r="A39" s="21" t="s">
        <v>1635</v>
      </c>
      <c r="B39" s="22" t="s">
        <v>1736</v>
      </c>
      <c r="C39" s="22" t="s">
        <v>1599</v>
      </c>
    </row>
    <row r="40" spans="1:3" ht="29">
      <c r="A40" s="21" t="s">
        <v>1657</v>
      </c>
      <c r="B40" s="22" t="s">
        <v>1737</v>
      </c>
      <c r="C40" s="22" t="s">
        <v>1588</v>
      </c>
    </row>
    <row r="41" spans="1:3" ht="29">
      <c r="A41" s="21" t="s">
        <v>1738</v>
      </c>
      <c r="B41" s="22" t="s">
        <v>1739</v>
      </c>
      <c r="C41" s="22" t="s">
        <v>1740</v>
      </c>
    </row>
    <row r="42" spans="1:3" ht="29">
      <c r="A42" s="21" t="s">
        <v>1675</v>
      </c>
      <c r="B42" s="22" t="s">
        <v>1741</v>
      </c>
      <c r="C42" s="22" t="s">
        <v>1585</v>
      </c>
    </row>
    <row r="43" spans="1:3" ht="29">
      <c r="A43" s="21" t="s">
        <v>1665</v>
      </c>
      <c r="B43" s="22" t="s">
        <v>1742</v>
      </c>
      <c r="C43" s="22" t="s">
        <v>1593</v>
      </c>
    </row>
    <row r="44" spans="1:3" ht="29">
      <c r="A44" s="21" t="s">
        <v>1641</v>
      </c>
      <c r="B44" s="22" t="s">
        <v>1743</v>
      </c>
      <c r="C44" s="22" t="s">
        <v>1744</v>
      </c>
    </row>
    <row r="45" spans="1:3" ht="29">
      <c r="A45" s="21" t="s">
        <v>1659</v>
      </c>
      <c r="B45" s="22" t="s">
        <v>1745</v>
      </c>
      <c r="C45" s="22" t="s">
        <v>1746</v>
      </c>
    </row>
    <row r="46" spans="1:3">
      <c r="A46" s="21" t="s">
        <v>1627</v>
      </c>
      <c r="B46" s="22" t="s">
        <v>1747</v>
      </c>
      <c r="C46" s="22" t="s">
        <v>1748</v>
      </c>
    </row>
    <row r="47" spans="1:3">
      <c r="A47" s="21" t="s">
        <v>1637</v>
      </c>
      <c r="B47" s="22" t="s">
        <v>1637</v>
      </c>
      <c r="C47" s="22" t="s">
        <v>1749</v>
      </c>
    </row>
    <row r="48" spans="1:3">
      <c r="A48" s="21" t="s">
        <v>1668</v>
      </c>
      <c r="B48" s="22" t="s">
        <v>1750</v>
      </c>
      <c r="C48" s="22" t="s">
        <v>1751</v>
      </c>
    </row>
    <row r="49" spans="1:3">
      <c r="A49" s="21" t="s">
        <v>1662</v>
      </c>
      <c r="B49" s="22" t="s">
        <v>1752</v>
      </c>
      <c r="C49" s="22" t="s">
        <v>1591</v>
      </c>
    </row>
    <row r="50" spans="1:3" ht="29">
      <c r="A50" s="21" t="s">
        <v>1645</v>
      </c>
      <c r="B50" s="22" t="s">
        <v>1753</v>
      </c>
      <c r="C50" s="22" t="s">
        <v>1600</v>
      </c>
    </row>
    <row r="51" spans="1:3" ht="29">
      <c r="A51" s="21" t="s">
        <v>1666</v>
      </c>
      <c r="B51" s="22" t="s">
        <v>1754</v>
      </c>
      <c r="C51" s="22" t="s">
        <v>1755</v>
      </c>
    </row>
    <row r="52" spans="1:3" ht="29">
      <c r="A52" s="21" t="s">
        <v>1650</v>
      </c>
      <c r="B52" s="22" t="s">
        <v>1756</v>
      </c>
      <c r="C52" s="22" t="s">
        <v>1757</v>
      </c>
    </row>
    <row r="53" spans="1:3">
      <c r="A53" s="21" t="s">
        <v>1634</v>
      </c>
      <c r="B53" s="22" t="s">
        <v>1758</v>
      </c>
      <c r="C53" s="22" t="s">
        <v>1759</v>
      </c>
    </row>
  </sheetData>
  <mergeCells count="1">
    <mergeCell ref="E1:E2"/>
  </mergeCells>
  <hyperlinks>
    <hyperlink ref="A1" r:id="rId1" display="https://www.factmonster.com/us/states/alabama" xr:uid="{72AFAFCF-4079-4E2A-84FE-DA6079D97EA0}"/>
    <hyperlink ref="A2" r:id="rId2" display="https://www.factmonster.com/us/states/alaska" xr:uid="{3C6FCB7E-B052-4D4A-9D61-253FECAF752E}"/>
    <hyperlink ref="A3" r:id="rId3" display="https://www.factmonster.com/world/countries/american-samoa" xr:uid="{D63C0080-1730-432B-9883-627B02114D5E}"/>
    <hyperlink ref="A4" r:id="rId4" display="https://www.factmonster.com/us/states/arizona" xr:uid="{DBC00655-358A-4F11-92F1-FE8F991E13C6}"/>
    <hyperlink ref="A5" r:id="rId5" display="https://www.factmonster.com/us/states/arkansas" xr:uid="{ECF409D9-05BA-491F-9494-BCE0F8DC7C33}"/>
    <hyperlink ref="A6" r:id="rId6" display="https://www.factmonster.com/us/states/california" xr:uid="{319833C1-E788-4E57-A6CF-6CC6B81D3101}"/>
    <hyperlink ref="A7" r:id="rId7" display="https://www.factmonster.com/us/states/colorado" xr:uid="{69497B6B-A00A-478D-9039-E2C56C1D78BC}"/>
    <hyperlink ref="A8" r:id="rId8" display="https://www.factmonster.com/us/states/connecticut" xr:uid="{1F3967E2-ECA8-4CCC-A9EB-C7BE70E97683}"/>
    <hyperlink ref="A9" r:id="rId9" display="https://www.factmonster.com/us/states/delaware" xr:uid="{C9F2FEC3-19ED-496F-A6A6-A3B956BF39B7}"/>
    <hyperlink ref="A10" r:id="rId10" display="https://www.factmonster.com/us/states/florida" xr:uid="{5A904EB1-C4AF-4292-A181-E73687CA4E95}"/>
    <hyperlink ref="A11" r:id="rId11" display="https://www.factmonster.com/us/states/georgia" xr:uid="{D15ADC0A-18DB-4001-8C97-FD6BCCB7F7F8}"/>
    <hyperlink ref="A12" r:id="rId12" display="https://www.factmonster.com/world/countries/guam" xr:uid="{241212FB-9F05-45B6-A8BE-77E6EF2FE60F}"/>
    <hyperlink ref="A13" r:id="rId13" display="https://www.factmonster.com/us/states/hawaii" xr:uid="{66196F97-944A-464E-83FA-3669CA992246}"/>
    <hyperlink ref="A14" r:id="rId14" display="https://www.factmonster.com/us/states/idaho" xr:uid="{5B33A0AC-EA1F-4F77-8CC1-0A72B48D1106}"/>
    <hyperlink ref="A15" r:id="rId15" display="https://www.factmonster.com/us/states/illinois" xr:uid="{6868BB9D-6553-4084-BC0F-A166C36E568C}"/>
    <hyperlink ref="A16" r:id="rId16" display="https://www.factmonster.com/us/states/indiana" xr:uid="{33A32FF8-5045-48E1-AEF3-6A2DDBC7B3A1}"/>
    <hyperlink ref="A17" r:id="rId17" display="https://www.factmonster.com/us/states/iowa" xr:uid="{8389A5EA-3607-414B-8537-637E42253C21}"/>
    <hyperlink ref="A18" r:id="rId18" display="https://www.factmonster.com/us/states/kansas" xr:uid="{5102CC4D-24E0-40E3-8F8A-62B52159EC4C}"/>
    <hyperlink ref="A19" r:id="rId19" display="https://www.factmonster.com/us/states/kentucky" xr:uid="{0711A7B4-AA75-4FEA-9747-9482CE2FFB5C}"/>
    <hyperlink ref="A20" r:id="rId20" display="https://www.factmonster.com/us/states/louisiana" xr:uid="{F02DC2BA-DF92-435C-BC22-20001B72B928}"/>
    <hyperlink ref="A21" r:id="rId21" display="https://www.factmonster.com/us/states/maine" xr:uid="{496CF9E5-F129-4A3E-BB6F-BE03BFA29FBB}"/>
    <hyperlink ref="A22" r:id="rId22" display="https://www.factmonster.com/us/states/maryland" xr:uid="{D6193318-E5E2-457A-8D10-8901DA5DD689}"/>
    <hyperlink ref="A23" r:id="rId23" display="https://www.factmonster.com/us/states/massachusetts" xr:uid="{0DCB49C2-4056-4A11-9BAA-0476C5FF97B6}"/>
    <hyperlink ref="A24" r:id="rId24" display="https://www.factmonster.com/us/states/michigan" xr:uid="{C0CBBB88-103C-4FE9-BE4E-F31B98860E3D}"/>
    <hyperlink ref="A25" r:id="rId25" display="https://www.factmonster.com/us/states/minnesota" xr:uid="{8797036D-EBB2-4A7D-BE66-F666957DC93A}"/>
    <hyperlink ref="A26" r:id="rId26" display="https://www.factmonster.com/us/states/mississippi" xr:uid="{97CA6631-3484-464D-B98C-66A11F2D3B83}"/>
    <hyperlink ref="A27" r:id="rId27" display="https://www.factmonster.com/us/states/missouri" xr:uid="{FBA60EE3-C30D-46C8-873E-CA3B16FE8635}"/>
    <hyperlink ref="A28" r:id="rId28" display="https://www.factmonster.com/us/states/montana" xr:uid="{F778524B-77CE-4EB2-816A-73C3DEC5D413}"/>
    <hyperlink ref="A29" r:id="rId29" display="https://www.factmonster.com/us/states/nebraska" xr:uid="{F85E7EBD-7B81-424D-8895-8C0A7A6A6DD4}"/>
    <hyperlink ref="A30" r:id="rId30" display="https://www.factmonster.com/us/states/nevada" xr:uid="{3320BFB7-23C5-42B0-9649-BB3401DEFD32}"/>
    <hyperlink ref="A31" r:id="rId31" display="https://www.factmonster.com/us/states/new-hampshire" xr:uid="{6A278A86-EB95-4154-A65A-1B21F8805EB2}"/>
    <hyperlink ref="A32" r:id="rId32" display="https://www.factmonster.com/us/states/new-jersey" xr:uid="{A8A063F2-4836-4F43-B9BB-0172E8608292}"/>
    <hyperlink ref="A33" r:id="rId33" display="https://www.factmonster.com/us/states/new-mexico" xr:uid="{1FCE5777-AC14-4F2A-8A07-7CFD555B83BF}"/>
    <hyperlink ref="A34" r:id="rId34" display="https://www.factmonster.com/us/states/new-york" xr:uid="{B72D1B16-C1DF-4DAE-A52F-E69B6DB0DE1B}"/>
    <hyperlink ref="A35" r:id="rId35" display="https://www.factmonster.com/us/states/north-carolina" xr:uid="{A54465D9-AA1A-4007-9ACB-49EEB34D8286}"/>
    <hyperlink ref="A36" r:id="rId36" display="https://www.factmonster.com/us/states/north-dakota" xr:uid="{8ED9B34B-BAE2-45D2-A698-807299CF0ED4}"/>
    <hyperlink ref="A37" r:id="rId37" display="https://www.factmonster.com/us/states/ohio" xr:uid="{9EA827D8-5DE9-49BE-BCF5-E66E1606F604}"/>
    <hyperlink ref="A38" r:id="rId38" display="https://www.factmonster.com/us/states/oklahoma" xr:uid="{65DD6466-8838-48A1-ADC0-8FFAAAAB3ACF}"/>
    <hyperlink ref="A39" r:id="rId39" display="https://www.factmonster.com/us/states/oregon" xr:uid="{43830A16-F24A-4F62-A2A9-E59BD4A3A5A5}"/>
    <hyperlink ref="A40" r:id="rId40" display="https://www.factmonster.com/us/states/pennsylvania" xr:uid="{9A471B83-75CD-48C4-8677-3548676F60ED}"/>
    <hyperlink ref="A41" r:id="rId41" display="https://www.factmonster.com/world/countries/puerto-rico" xr:uid="{C78D578E-98C5-4568-852D-9368BCC22557}"/>
    <hyperlink ref="A42" r:id="rId42" display="https://www.factmonster.com/us/states/rhode-island" xr:uid="{B1958EFD-0F16-4516-96D0-8A377C45E53F}"/>
    <hyperlink ref="A43" r:id="rId43" display="https://www.factmonster.com/us/states/south-carolina" xr:uid="{9BDAC786-2CF6-4F1F-B0DD-B0DA2359D73C}"/>
    <hyperlink ref="A44" r:id="rId44" display="https://www.factmonster.com/us/states/south-dakota" xr:uid="{A3E1894A-5382-4431-9D73-1465682AF15E}"/>
    <hyperlink ref="A45" r:id="rId45" display="https://www.factmonster.com/us/states/tennessee" xr:uid="{5A5D1464-F5C2-4F16-AD1A-52D177D93F83}"/>
    <hyperlink ref="A46" r:id="rId46" display="https://www.factmonster.com/us/states/texas" xr:uid="{0635E342-5575-49B0-89BB-DBCCC906AEEE}"/>
    <hyperlink ref="A47" r:id="rId47" display="https://www.factmonster.com/us/states/utah" xr:uid="{26781D0B-DF1B-4526-9617-A2125CFDCA5A}"/>
    <hyperlink ref="A48" r:id="rId48" display="https://www.factmonster.com/us/states/vermont" xr:uid="{B4589ABA-1D00-4241-9023-D0EC8BE53B3F}"/>
    <hyperlink ref="A49" r:id="rId49" display="https://www.factmonster.com/us/states/virginia" xr:uid="{2C0A78DB-47B0-42AE-8FC6-7FE13CF4A8A4}"/>
    <hyperlink ref="A50" r:id="rId50" display="https://www.factmonster.com/us/states/washington" xr:uid="{FC8560F6-EA6C-4552-B7F7-84EE7612F8C9}"/>
    <hyperlink ref="A51" r:id="rId51" display="https://www.factmonster.com/us/states/west-virginia" xr:uid="{BB8AE6D5-8FAD-49B5-91F7-65D85CD12F8E}"/>
    <hyperlink ref="A52" r:id="rId52" display="https://www.factmonster.com/us/states/wisconsin" xr:uid="{82B8075B-EDDE-4C05-AA30-F64FBDC5FF18}"/>
    <hyperlink ref="A53" r:id="rId53" display="https://www.factmonster.com/us/states/wyoming" xr:uid="{A6EB3454-7781-458B-A479-1BBB5E454A8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F122-59B1-44CA-ACCE-1BB0ABFD8A05}">
  <dimension ref="A1:F16"/>
  <sheetViews>
    <sheetView workbookViewId="0">
      <selection activeCell="F13" sqref="F13"/>
    </sheetView>
  </sheetViews>
  <sheetFormatPr defaultRowHeight="14.5"/>
  <cols>
    <col min="6" max="6" width="103.90625" bestFit="1" customWidth="1"/>
  </cols>
  <sheetData>
    <row r="1" spans="1:6">
      <c r="A1" t="s">
        <v>1596</v>
      </c>
      <c r="C1" t="s">
        <v>1597</v>
      </c>
    </row>
    <row r="2" spans="1:6">
      <c r="A2" t="s">
        <v>86</v>
      </c>
      <c r="B2" t="s">
        <v>1604</v>
      </c>
      <c r="C2" t="s">
        <v>1598</v>
      </c>
      <c r="D2" t="s">
        <v>1605</v>
      </c>
      <c r="F2" s="40"/>
    </row>
    <row r="3" spans="1:6">
      <c r="A3" t="s">
        <v>169</v>
      </c>
      <c r="B3" t="s">
        <v>1604</v>
      </c>
      <c r="C3" t="s">
        <v>1599</v>
      </c>
      <c r="D3" t="s">
        <v>1605</v>
      </c>
      <c r="F3" s="62" t="s">
        <v>1822</v>
      </c>
    </row>
    <row r="4" spans="1:6">
      <c r="A4" t="s">
        <v>144</v>
      </c>
      <c r="B4" t="s">
        <v>1604</v>
      </c>
      <c r="C4" t="s">
        <v>1600</v>
      </c>
      <c r="D4" t="s">
        <v>1605</v>
      </c>
      <c r="F4" s="62"/>
    </row>
    <row r="5" spans="1:6">
      <c r="A5" t="s">
        <v>1585</v>
      </c>
      <c r="B5" t="s">
        <v>1604</v>
      </c>
      <c r="C5" t="s">
        <v>1601</v>
      </c>
      <c r="D5" t="s">
        <v>1605</v>
      </c>
    </row>
    <row r="6" spans="1:6">
      <c r="A6" t="s">
        <v>1586</v>
      </c>
      <c r="B6" t="s">
        <v>1604</v>
      </c>
      <c r="C6" t="s">
        <v>1602</v>
      </c>
      <c r="D6" t="s">
        <v>1605</v>
      </c>
    </row>
    <row r="7" spans="1:6">
      <c r="A7" t="s">
        <v>55</v>
      </c>
      <c r="B7" t="s">
        <v>1604</v>
      </c>
    </row>
    <row r="8" spans="1:6">
      <c r="A8" t="s">
        <v>1587</v>
      </c>
      <c r="B8" t="s">
        <v>1604</v>
      </c>
    </row>
    <row r="9" spans="1:6">
      <c r="A9" t="s">
        <v>1588</v>
      </c>
      <c r="B9" t="s">
        <v>1604</v>
      </c>
    </row>
    <row r="10" spans="1:6">
      <c r="A10" t="s">
        <v>1589</v>
      </c>
      <c r="B10" t="s">
        <v>1604</v>
      </c>
    </row>
    <row r="11" spans="1:6">
      <c r="A11" t="s">
        <v>1590</v>
      </c>
      <c r="B11" t="s">
        <v>1604</v>
      </c>
    </row>
    <row r="12" spans="1:6">
      <c r="A12" t="s">
        <v>1591</v>
      </c>
      <c r="B12" t="s">
        <v>1604</v>
      </c>
    </row>
    <row r="13" spans="1:6">
      <c r="A13" t="s">
        <v>1592</v>
      </c>
      <c r="B13" t="s">
        <v>1604</v>
      </c>
    </row>
    <row r="14" spans="1:6">
      <c r="A14" t="s">
        <v>1593</v>
      </c>
      <c r="B14" t="s">
        <v>1604</v>
      </c>
    </row>
    <row r="15" spans="1:6">
      <c r="A15" t="s">
        <v>1594</v>
      </c>
      <c r="B15" t="s">
        <v>1604</v>
      </c>
    </row>
    <row r="16" spans="1:6">
      <c r="A16" t="s">
        <v>1595</v>
      </c>
      <c r="B16" t="s">
        <v>1604</v>
      </c>
    </row>
  </sheetData>
  <mergeCells count="1">
    <mergeCell ref="F3:F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M2435"/>
  <sheetViews>
    <sheetView showGridLines="0" topLeftCell="A590" zoomScale="80" zoomScaleNormal="80" workbookViewId="0">
      <selection activeCell="D600" sqref="D600"/>
    </sheetView>
  </sheetViews>
  <sheetFormatPr defaultColWidth="9.1796875" defaultRowHeight="15.5"/>
  <cols>
    <col min="1" max="1" width="46.54296875" style="10" bestFit="1" customWidth="1"/>
    <col min="2" max="2" width="4.1796875" style="10" customWidth="1"/>
    <col min="3" max="3" width="28.54296875" style="10" bestFit="1" customWidth="1"/>
    <col min="4" max="4" width="6.1796875" style="10" bestFit="1" customWidth="1"/>
    <col min="5" max="10" width="22" style="12" customWidth="1"/>
    <col min="11" max="11" width="17.26953125" customWidth="1"/>
    <col min="12" max="12" width="8.7265625"/>
    <col min="13" max="13" width="49.453125" style="10" customWidth="1"/>
    <col min="14" max="16384" width="9.1796875" style="11"/>
  </cols>
  <sheetData>
    <row r="1" spans="1:13">
      <c r="C1" s="14"/>
      <c r="D1" s="14"/>
      <c r="E1" s="15"/>
      <c r="F1" s="15"/>
      <c r="G1" s="15"/>
      <c r="H1" s="15"/>
      <c r="I1" s="15"/>
      <c r="J1" s="15"/>
      <c r="K1" s="11"/>
      <c r="L1" s="11"/>
    </row>
    <row r="2" spans="1:13" ht="16" thickBot="1">
      <c r="C2" s="16"/>
      <c r="D2" s="16"/>
      <c r="E2" s="17"/>
      <c r="F2" s="17"/>
      <c r="G2" s="17"/>
      <c r="H2" s="17"/>
      <c r="I2" s="17"/>
      <c r="J2" s="17"/>
      <c r="K2" s="11"/>
      <c r="L2" s="11"/>
    </row>
    <row r="3" spans="1:13" s="9" customFormat="1" ht="45.75" customHeight="1" thickBot="1">
      <c r="A3" s="13" t="s">
        <v>9</v>
      </c>
      <c r="B3" s="7"/>
      <c r="C3" s="8" t="s">
        <v>0</v>
      </c>
      <c r="D3" s="8" t="s">
        <v>1583</v>
      </c>
      <c r="E3" s="8" t="s">
        <v>1</v>
      </c>
      <c r="F3" s="8" t="s">
        <v>2</v>
      </c>
      <c r="G3" s="8" t="s">
        <v>3</v>
      </c>
      <c r="H3" s="8" t="s">
        <v>4</v>
      </c>
      <c r="I3" s="8" t="s">
        <v>5</v>
      </c>
      <c r="J3" s="8" t="s">
        <v>6</v>
      </c>
      <c r="K3" s="11"/>
      <c r="M3" s="7"/>
    </row>
    <row r="4" spans="1:13" ht="19.5" customHeight="1">
      <c r="A4" s="63" t="s">
        <v>8</v>
      </c>
      <c r="C4" s="11" t="s">
        <v>1205</v>
      </c>
      <c r="D4" s="10" t="s">
        <v>190</v>
      </c>
      <c r="E4" s="6">
        <v>11039</v>
      </c>
      <c r="F4" s="5">
        <v>-429</v>
      </c>
      <c r="G4" s="5">
        <v>-38.200000000000003</v>
      </c>
      <c r="H4" s="5">
        <v>-17</v>
      </c>
      <c r="I4" s="5">
        <v>-1.5</v>
      </c>
      <c r="J4" s="5">
        <v>76</v>
      </c>
      <c r="K4" s="11"/>
      <c r="L4" s="11"/>
    </row>
    <row r="5" spans="1:13" ht="19.5" customHeight="1">
      <c r="A5" s="63"/>
      <c r="C5" s="11" t="s">
        <v>223</v>
      </c>
      <c r="D5" s="10" t="s">
        <v>96</v>
      </c>
      <c r="E5" s="6">
        <v>18731</v>
      </c>
      <c r="F5" s="5">
        <v>371</v>
      </c>
      <c r="G5" s="5">
        <v>20</v>
      </c>
      <c r="H5" s="5">
        <v>-23</v>
      </c>
      <c r="I5" s="5">
        <v>-1.2</v>
      </c>
      <c r="J5" s="5">
        <v>27</v>
      </c>
      <c r="K5" s="11"/>
      <c r="L5" s="11"/>
    </row>
    <row r="6" spans="1:13" ht="19.5" customHeight="1">
      <c r="A6" s="63" t="s">
        <v>10</v>
      </c>
      <c r="C6" s="11" t="s">
        <v>422</v>
      </c>
      <c r="D6" s="10" t="s">
        <v>131</v>
      </c>
      <c r="E6" s="6">
        <v>22669</v>
      </c>
      <c r="F6" s="5">
        <v>288</v>
      </c>
      <c r="G6" s="5">
        <v>12.7</v>
      </c>
      <c r="H6" s="5">
        <v>-26</v>
      </c>
      <c r="I6" s="5">
        <v>-1.1000000000000001</v>
      </c>
      <c r="J6" s="5">
        <v>-181</v>
      </c>
      <c r="K6" s="11"/>
      <c r="L6" s="11"/>
    </row>
    <row r="7" spans="1:13" ht="19.5" customHeight="1">
      <c r="A7" s="63"/>
      <c r="C7" s="11" t="s">
        <v>112</v>
      </c>
      <c r="D7" s="10" t="s">
        <v>40</v>
      </c>
      <c r="E7" s="6">
        <v>22535</v>
      </c>
      <c r="F7" s="5">
        <v>284</v>
      </c>
      <c r="G7" s="5">
        <v>12.7</v>
      </c>
      <c r="H7" s="5">
        <v>-20</v>
      </c>
      <c r="I7" s="5">
        <v>-0.9</v>
      </c>
      <c r="J7" s="5">
        <v>-39</v>
      </c>
      <c r="K7" s="11"/>
      <c r="L7" s="11"/>
    </row>
    <row r="8" spans="1:13" ht="19.5" customHeight="1">
      <c r="C8" s="11" t="s">
        <v>1111</v>
      </c>
      <c r="D8" s="10" t="s">
        <v>27</v>
      </c>
      <c r="E8" s="6">
        <v>23215</v>
      </c>
      <c r="F8" s="5">
        <v>223</v>
      </c>
      <c r="G8" s="5">
        <v>9.6999999999999993</v>
      </c>
      <c r="H8" s="5">
        <v>-21</v>
      </c>
      <c r="I8" s="5">
        <v>-0.9</v>
      </c>
      <c r="J8" s="5">
        <v>93</v>
      </c>
      <c r="K8" s="11"/>
      <c r="L8" s="11"/>
    </row>
    <row r="9" spans="1:13" ht="19.5" customHeight="1">
      <c r="C9" s="11" t="s">
        <v>984</v>
      </c>
      <c r="D9" s="10" t="s">
        <v>33</v>
      </c>
      <c r="E9" s="6">
        <v>26140</v>
      </c>
      <c r="F9" s="5">
        <v>165</v>
      </c>
      <c r="G9" s="5">
        <v>6.3</v>
      </c>
      <c r="H9" s="5">
        <v>-21</v>
      </c>
      <c r="I9" s="5">
        <v>-0.8</v>
      </c>
      <c r="J9" s="5">
        <v>22</v>
      </c>
      <c r="K9" s="11"/>
      <c r="L9" s="11"/>
    </row>
    <row r="10" spans="1:13" ht="19.5" customHeight="1">
      <c r="C10" s="11" t="s">
        <v>1458</v>
      </c>
      <c r="D10" s="10" t="s">
        <v>27</v>
      </c>
      <c r="E10" s="6">
        <v>10687</v>
      </c>
      <c r="F10" s="5">
        <v>260</v>
      </c>
      <c r="G10" s="5">
        <v>24.6</v>
      </c>
      <c r="H10" s="5">
        <v>-8</v>
      </c>
      <c r="I10" s="5">
        <v>-0.8</v>
      </c>
      <c r="J10" s="5">
        <v>17</v>
      </c>
      <c r="K10" s="11"/>
      <c r="L10" s="11"/>
    </row>
    <row r="11" spans="1:13" ht="19.5" customHeight="1">
      <c r="C11" s="11" t="s">
        <v>1191</v>
      </c>
      <c r="D11" s="10" t="s">
        <v>103</v>
      </c>
      <c r="E11" s="6">
        <v>17557</v>
      </c>
      <c r="F11" s="5">
        <v>226</v>
      </c>
      <c r="G11" s="5">
        <v>12.9</v>
      </c>
      <c r="H11" s="5">
        <v>-13</v>
      </c>
      <c r="I11" s="5">
        <v>-0.7</v>
      </c>
      <c r="J11" s="5">
        <v>-62</v>
      </c>
      <c r="K11" s="11"/>
      <c r="L11" s="11"/>
    </row>
    <row r="12" spans="1:13" ht="19.5" customHeight="1">
      <c r="C12" s="11" t="s">
        <v>1211</v>
      </c>
      <c r="D12" s="10" t="s">
        <v>33</v>
      </c>
      <c r="E12" s="6">
        <v>11301</v>
      </c>
      <c r="F12" s="5">
        <v>-37</v>
      </c>
      <c r="G12" s="5">
        <v>-3.3</v>
      </c>
      <c r="H12" s="5">
        <v>-8</v>
      </c>
      <c r="I12" s="5">
        <v>-0.7</v>
      </c>
      <c r="J12" s="5">
        <v>9</v>
      </c>
      <c r="K12" s="11"/>
      <c r="L12" s="11"/>
    </row>
    <row r="13" spans="1:13" ht="19.5" customHeight="1">
      <c r="C13" s="11" t="s">
        <v>1370</v>
      </c>
      <c r="D13" s="10" t="s">
        <v>103</v>
      </c>
      <c r="E13" s="6">
        <v>12537</v>
      </c>
      <c r="F13" s="5">
        <v>87</v>
      </c>
      <c r="G13" s="5">
        <v>6.9</v>
      </c>
      <c r="H13" s="5">
        <v>-9</v>
      </c>
      <c r="I13" s="5">
        <v>-0.7</v>
      </c>
      <c r="J13" s="5">
        <v>-39</v>
      </c>
      <c r="K13" s="11"/>
      <c r="L13" s="11"/>
    </row>
    <row r="14" spans="1:13" ht="19.5" customHeight="1">
      <c r="C14" s="11" t="s">
        <v>207</v>
      </c>
      <c r="D14" s="10" t="s">
        <v>64</v>
      </c>
      <c r="E14" s="6">
        <v>26484</v>
      </c>
      <c r="F14" s="5">
        <v>81</v>
      </c>
      <c r="G14" s="5">
        <v>3.1</v>
      </c>
      <c r="H14" s="5">
        <v>-15</v>
      </c>
      <c r="I14" s="5">
        <v>-0.6</v>
      </c>
      <c r="J14" s="5">
        <v>1</v>
      </c>
      <c r="K14" s="11"/>
      <c r="L14" s="11"/>
    </row>
    <row r="15" spans="1:13" ht="19.5" customHeight="1">
      <c r="C15" s="11" t="s">
        <v>447</v>
      </c>
      <c r="D15" s="10" t="s">
        <v>30</v>
      </c>
      <c r="E15" s="6">
        <v>12588</v>
      </c>
      <c r="F15" s="5">
        <v>71</v>
      </c>
      <c r="G15" s="5">
        <v>5.7</v>
      </c>
      <c r="H15" s="5">
        <v>-7</v>
      </c>
      <c r="I15" s="5">
        <v>-0.6</v>
      </c>
      <c r="J15" s="5">
        <v>20</v>
      </c>
      <c r="K15" s="11"/>
      <c r="L15" s="11"/>
    </row>
    <row r="16" spans="1:13" ht="19.5" customHeight="1">
      <c r="C16" s="11" t="s">
        <v>855</v>
      </c>
      <c r="D16" s="10" t="s">
        <v>56</v>
      </c>
      <c r="E16" s="6">
        <v>19265</v>
      </c>
      <c r="F16" s="5">
        <v>75</v>
      </c>
      <c r="G16" s="5">
        <v>3.9</v>
      </c>
      <c r="H16" s="5">
        <v>-11</v>
      </c>
      <c r="I16" s="5">
        <v>-0.6</v>
      </c>
      <c r="J16" s="5">
        <v>126</v>
      </c>
      <c r="K16" s="11"/>
      <c r="L16" s="11"/>
    </row>
    <row r="17" spans="3:12" ht="19.5" customHeight="1">
      <c r="C17" s="11" t="s">
        <v>905</v>
      </c>
      <c r="D17" s="10" t="s">
        <v>82</v>
      </c>
      <c r="E17" s="6">
        <v>10064</v>
      </c>
      <c r="F17" s="5">
        <v>32</v>
      </c>
      <c r="G17" s="5">
        <v>3.2</v>
      </c>
      <c r="H17" s="5">
        <v>-5</v>
      </c>
      <c r="I17" s="5">
        <v>-0.5</v>
      </c>
      <c r="J17" s="5">
        <v>-49</v>
      </c>
      <c r="K17" s="11"/>
      <c r="L17" s="11"/>
    </row>
    <row r="18" spans="3:12" ht="19.5" customHeight="1">
      <c r="C18" s="11" t="s">
        <v>962</v>
      </c>
      <c r="D18" s="10" t="s">
        <v>103</v>
      </c>
      <c r="E18" s="6">
        <v>43984</v>
      </c>
      <c r="F18" s="5">
        <v>-26</v>
      </c>
      <c r="G18" s="5">
        <v>-0.6</v>
      </c>
      <c r="H18" s="5">
        <v>-22</v>
      </c>
      <c r="I18" s="5">
        <v>-0.5</v>
      </c>
      <c r="J18" s="5">
        <v>159</v>
      </c>
      <c r="K18" s="11"/>
      <c r="L18" s="11"/>
    </row>
    <row r="19" spans="3:12" ht="19.5" customHeight="1">
      <c r="C19" s="11" t="s">
        <v>975</v>
      </c>
      <c r="D19" s="10" t="s">
        <v>93</v>
      </c>
      <c r="E19" s="6">
        <v>207200</v>
      </c>
      <c r="F19" s="6">
        <v>3276</v>
      </c>
      <c r="G19" s="5">
        <v>15.9</v>
      </c>
      <c r="H19" s="5">
        <v>-105</v>
      </c>
      <c r="I19" s="5">
        <v>-0.5</v>
      </c>
      <c r="J19" s="6">
        <v>-1371</v>
      </c>
      <c r="K19" s="11"/>
      <c r="L19" s="11"/>
    </row>
    <row r="20" spans="3:12" ht="19.5" customHeight="1">
      <c r="C20" s="11" t="s">
        <v>1257</v>
      </c>
      <c r="D20" s="10" t="s">
        <v>82</v>
      </c>
      <c r="E20" s="6">
        <v>28270</v>
      </c>
      <c r="F20" s="5">
        <v>531</v>
      </c>
      <c r="G20" s="5">
        <v>19</v>
      </c>
      <c r="H20" s="5">
        <v>-15</v>
      </c>
      <c r="I20" s="5">
        <v>-0.5</v>
      </c>
      <c r="J20" s="5">
        <v>-4</v>
      </c>
      <c r="K20" s="11"/>
      <c r="L20" s="11"/>
    </row>
    <row r="21" spans="3:12" ht="19.5" customHeight="1">
      <c r="C21" s="11" t="s">
        <v>1377</v>
      </c>
      <c r="D21" s="10" t="s">
        <v>140</v>
      </c>
      <c r="E21" s="6">
        <v>12993</v>
      </c>
      <c r="F21" s="5">
        <v>30</v>
      </c>
      <c r="G21" s="5">
        <v>2.2999999999999998</v>
      </c>
      <c r="H21" s="5">
        <v>-7</v>
      </c>
      <c r="I21" s="5">
        <v>-0.5</v>
      </c>
      <c r="J21" s="5">
        <v>-34</v>
      </c>
      <c r="K21" s="11"/>
      <c r="L21" s="11"/>
    </row>
    <row r="22" spans="3:12" ht="19.5" customHeight="1">
      <c r="C22" s="11" t="s">
        <v>1405</v>
      </c>
      <c r="D22" s="10" t="s">
        <v>33</v>
      </c>
      <c r="E22" s="6">
        <v>24646</v>
      </c>
      <c r="F22" s="5">
        <v>582</v>
      </c>
      <c r="G22" s="5">
        <v>23.9</v>
      </c>
      <c r="H22" s="5">
        <v>-12</v>
      </c>
      <c r="I22" s="5">
        <v>-0.5</v>
      </c>
      <c r="J22" s="5">
        <v>30</v>
      </c>
      <c r="K22" s="11"/>
      <c r="L22" s="11"/>
    </row>
    <row r="23" spans="3:12" ht="19.5" customHeight="1">
      <c r="C23" s="11" t="s">
        <v>425</v>
      </c>
      <c r="D23" s="10" t="s">
        <v>96</v>
      </c>
      <c r="E23" s="6">
        <v>16285</v>
      </c>
      <c r="F23" s="5">
        <v>59</v>
      </c>
      <c r="G23" s="5">
        <v>3.6</v>
      </c>
      <c r="H23" s="5">
        <v>-6</v>
      </c>
      <c r="I23" s="5">
        <v>-0.4</v>
      </c>
      <c r="J23" s="5">
        <v>-8</v>
      </c>
      <c r="K23" s="11"/>
      <c r="L23" s="11"/>
    </row>
    <row r="24" spans="3:12" ht="19.5" customHeight="1">
      <c r="C24" s="11" t="s">
        <v>428</v>
      </c>
      <c r="D24" s="10" t="s">
        <v>30</v>
      </c>
      <c r="E24" s="6">
        <v>16673</v>
      </c>
      <c r="F24" s="5">
        <v>286</v>
      </c>
      <c r="G24" s="5">
        <v>17.3</v>
      </c>
      <c r="H24" s="5">
        <v>-6</v>
      </c>
      <c r="I24" s="5">
        <v>-0.4</v>
      </c>
      <c r="J24" s="5">
        <v>13</v>
      </c>
      <c r="K24" s="11"/>
      <c r="L24" s="11"/>
    </row>
    <row r="25" spans="3:12" ht="19.5" customHeight="1">
      <c r="C25" s="11" t="s">
        <v>528</v>
      </c>
      <c r="D25" s="10" t="s">
        <v>96</v>
      </c>
      <c r="E25" s="6">
        <v>25322</v>
      </c>
      <c r="F25" s="5">
        <v>457</v>
      </c>
      <c r="G25" s="5">
        <v>18.2</v>
      </c>
      <c r="H25" s="5">
        <v>-10</v>
      </c>
      <c r="I25" s="5">
        <v>-0.4</v>
      </c>
      <c r="J25" s="5">
        <v>-118</v>
      </c>
      <c r="K25" s="11"/>
      <c r="L25" s="11"/>
    </row>
    <row r="26" spans="3:12" ht="19.5" customHeight="1">
      <c r="C26" s="11" t="s">
        <v>549</v>
      </c>
      <c r="D26" s="10" t="s">
        <v>27</v>
      </c>
      <c r="E26" s="6">
        <v>13564</v>
      </c>
      <c r="F26" s="5">
        <v>97</v>
      </c>
      <c r="G26" s="5">
        <v>7.2</v>
      </c>
      <c r="H26" s="5">
        <v>-5</v>
      </c>
      <c r="I26" s="5">
        <v>-0.4</v>
      </c>
      <c r="J26" s="5">
        <v>128</v>
      </c>
      <c r="K26" s="11"/>
      <c r="L26" s="11"/>
    </row>
    <row r="27" spans="3:12" ht="19.5" customHeight="1">
      <c r="C27" s="11" t="s">
        <v>691</v>
      </c>
      <c r="D27" s="10" t="s">
        <v>131</v>
      </c>
      <c r="E27" s="6">
        <v>23377</v>
      </c>
      <c r="F27" s="5">
        <v>203</v>
      </c>
      <c r="G27" s="5">
        <v>8.6999999999999993</v>
      </c>
      <c r="H27" s="5">
        <v>-10</v>
      </c>
      <c r="I27" s="5">
        <v>-0.4</v>
      </c>
      <c r="J27" s="5">
        <v>118</v>
      </c>
      <c r="K27" s="11"/>
      <c r="L27" s="11"/>
    </row>
    <row r="28" spans="3:12" ht="19.5" customHeight="1">
      <c r="C28" s="11" t="s">
        <v>702</v>
      </c>
      <c r="D28" s="10" t="s">
        <v>160</v>
      </c>
      <c r="E28" s="6">
        <v>17666</v>
      </c>
      <c r="F28" s="5">
        <v>18</v>
      </c>
      <c r="G28" s="5">
        <v>1</v>
      </c>
      <c r="H28" s="5">
        <v>-7</v>
      </c>
      <c r="I28" s="5">
        <v>-0.4</v>
      </c>
      <c r="J28" s="5">
        <v>78</v>
      </c>
      <c r="K28" s="11"/>
      <c r="L28" s="11"/>
    </row>
    <row r="29" spans="3:12" ht="19.5" customHeight="1">
      <c r="C29" s="11" t="s">
        <v>722</v>
      </c>
      <c r="D29" s="10" t="s">
        <v>64</v>
      </c>
      <c r="E29" s="6">
        <v>16103</v>
      </c>
      <c r="F29" s="5">
        <v>-74</v>
      </c>
      <c r="G29" s="5">
        <v>-4.5999999999999996</v>
      </c>
      <c r="H29" s="5">
        <v>-6</v>
      </c>
      <c r="I29" s="5">
        <v>-0.4</v>
      </c>
      <c r="J29" s="5">
        <v>0</v>
      </c>
      <c r="K29" s="11"/>
      <c r="L29" s="11"/>
    </row>
    <row r="30" spans="3:12" ht="19.5" customHeight="1">
      <c r="C30" s="11" t="s">
        <v>839</v>
      </c>
      <c r="D30" s="10" t="s">
        <v>25</v>
      </c>
      <c r="E30" s="6">
        <v>23758</v>
      </c>
      <c r="F30" s="5">
        <v>-187</v>
      </c>
      <c r="G30" s="5">
        <v>-7.8</v>
      </c>
      <c r="H30" s="5">
        <v>-10</v>
      </c>
      <c r="I30" s="5">
        <v>-0.4</v>
      </c>
      <c r="J30" s="5">
        <v>-97</v>
      </c>
      <c r="K30" s="11"/>
      <c r="L30" s="11"/>
    </row>
    <row r="31" spans="3:12" ht="19.5" customHeight="1">
      <c r="C31" s="11" t="s">
        <v>927</v>
      </c>
      <c r="D31" s="10" t="s">
        <v>96</v>
      </c>
      <c r="E31" s="6">
        <v>21498</v>
      </c>
      <c r="F31" s="5">
        <v>15</v>
      </c>
      <c r="G31" s="5">
        <v>0.7</v>
      </c>
      <c r="H31" s="5">
        <v>-8</v>
      </c>
      <c r="I31" s="5">
        <v>-0.4</v>
      </c>
      <c r="J31" s="5">
        <v>35</v>
      </c>
      <c r="K31" s="11"/>
      <c r="L31" s="11"/>
    </row>
    <row r="32" spans="3:12" ht="19.5" customHeight="1">
      <c r="C32" s="11" t="s">
        <v>970</v>
      </c>
      <c r="D32" s="10" t="s">
        <v>30</v>
      </c>
      <c r="E32" s="6">
        <v>13586</v>
      </c>
      <c r="F32" s="5">
        <v>-113</v>
      </c>
      <c r="G32" s="5">
        <v>-8.3000000000000007</v>
      </c>
      <c r="H32" s="5">
        <v>-5</v>
      </c>
      <c r="I32" s="5">
        <v>-0.4</v>
      </c>
      <c r="J32" s="5">
        <v>-32</v>
      </c>
      <c r="K32" s="11"/>
      <c r="L32" s="11"/>
    </row>
    <row r="33" spans="3:12" ht="19.5" customHeight="1">
      <c r="C33" s="11" t="s">
        <v>1114</v>
      </c>
      <c r="D33" s="10" t="s">
        <v>36</v>
      </c>
      <c r="E33" s="6">
        <v>55270</v>
      </c>
      <c r="F33" s="5">
        <v>246</v>
      </c>
      <c r="G33" s="5">
        <v>4.5</v>
      </c>
      <c r="H33" s="5">
        <v>-22</v>
      </c>
      <c r="I33" s="5">
        <v>-0.4</v>
      </c>
      <c r="J33" s="5">
        <v>-23</v>
      </c>
      <c r="K33" s="11"/>
      <c r="L33" s="11"/>
    </row>
    <row r="34" spans="3:12" ht="19.5" customHeight="1">
      <c r="C34" s="11" t="s">
        <v>1117</v>
      </c>
      <c r="D34" s="10" t="s">
        <v>40</v>
      </c>
      <c r="E34" s="6">
        <v>13354</v>
      </c>
      <c r="F34" s="5">
        <v>246</v>
      </c>
      <c r="G34" s="5">
        <v>18.600000000000001</v>
      </c>
      <c r="H34" s="5">
        <v>-5</v>
      </c>
      <c r="I34" s="5">
        <v>-0.4</v>
      </c>
      <c r="J34" s="5">
        <v>-12</v>
      </c>
      <c r="K34" s="11"/>
      <c r="L34" s="11"/>
    </row>
    <row r="35" spans="3:12" ht="19.5" customHeight="1">
      <c r="C35" s="11" t="s">
        <v>1123</v>
      </c>
      <c r="D35" s="10" t="s">
        <v>50</v>
      </c>
      <c r="E35" s="6">
        <v>13474</v>
      </c>
      <c r="F35" s="5">
        <v>83</v>
      </c>
      <c r="G35" s="5">
        <v>6.2</v>
      </c>
      <c r="H35" s="5">
        <v>-5</v>
      </c>
      <c r="I35" s="5">
        <v>-0.4</v>
      </c>
      <c r="J35" s="5">
        <v>-30</v>
      </c>
      <c r="K35" s="11"/>
      <c r="L35" s="11"/>
    </row>
    <row r="36" spans="3:12" ht="19.5" customHeight="1">
      <c r="C36" s="11" t="s">
        <v>1152</v>
      </c>
      <c r="D36" s="10" t="s">
        <v>81</v>
      </c>
      <c r="E36" s="6">
        <v>16757</v>
      </c>
      <c r="F36" s="5">
        <v>43</v>
      </c>
      <c r="G36" s="5">
        <v>2.6</v>
      </c>
      <c r="H36" s="5">
        <v>-7</v>
      </c>
      <c r="I36" s="5">
        <v>-0.4</v>
      </c>
      <c r="J36" s="5">
        <v>-50</v>
      </c>
      <c r="K36" s="11"/>
      <c r="L36" s="11"/>
    </row>
    <row r="37" spans="3:12" ht="19.5" customHeight="1">
      <c r="C37" s="11" t="s">
        <v>1191</v>
      </c>
      <c r="D37" s="10" t="s">
        <v>126</v>
      </c>
      <c r="E37" s="6">
        <v>22670</v>
      </c>
      <c r="F37" s="5">
        <v>230</v>
      </c>
      <c r="G37" s="5">
        <v>10.199999999999999</v>
      </c>
      <c r="H37" s="5">
        <v>-8</v>
      </c>
      <c r="I37" s="5">
        <v>-0.4</v>
      </c>
      <c r="J37" s="5">
        <v>-48</v>
      </c>
      <c r="K37" s="11"/>
      <c r="L37" s="11"/>
    </row>
    <row r="38" spans="3:12" ht="19.5" customHeight="1">
      <c r="C38" s="11" t="s">
        <v>1242</v>
      </c>
      <c r="D38" s="10" t="s">
        <v>82</v>
      </c>
      <c r="E38" s="6">
        <v>10461</v>
      </c>
      <c r="F38" s="5">
        <v>129</v>
      </c>
      <c r="G38" s="5">
        <v>12.4</v>
      </c>
      <c r="H38" s="5">
        <v>-4</v>
      </c>
      <c r="I38" s="5">
        <v>-0.4</v>
      </c>
      <c r="J38" s="5">
        <v>-50</v>
      </c>
      <c r="K38" s="11"/>
      <c r="L38" s="11"/>
    </row>
    <row r="39" spans="3:12" ht="19.5" customHeight="1">
      <c r="C39" s="11" t="s">
        <v>1450</v>
      </c>
      <c r="D39" s="10" t="s">
        <v>160</v>
      </c>
      <c r="E39" s="6">
        <v>15029</v>
      </c>
      <c r="F39" s="5">
        <v>-13</v>
      </c>
      <c r="G39" s="5">
        <v>-0.9</v>
      </c>
      <c r="H39" s="5">
        <v>-6</v>
      </c>
      <c r="I39" s="5">
        <v>-0.4</v>
      </c>
      <c r="J39" s="5">
        <v>56</v>
      </c>
      <c r="K39" s="11"/>
      <c r="L39" s="11"/>
    </row>
    <row r="40" spans="3:12" ht="19.5" customHeight="1">
      <c r="C40" s="11" t="s">
        <v>139</v>
      </c>
      <c r="D40" s="10" t="s">
        <v>140</v>
      </c>
      <c r="E40" s="6">
        <v>16497</v>
      </c>
      <c r="F40" s="5">
        <v>-176</v>
      </c>
      <c r="G40" s="5">
        <v>-10.6</v>
      </c>
      <c r="H40" s="5">
        <v>-5</v>
      </c>
      <c r="I40" s="5">
        <v>-0.3</v>
      </c>
      <c r="J40" s="5">
        <v>-41</v>
      </c>
      <c r="K40" s="11"/>
      <c r="L40" s="11"/>
    </row>
    <row r="41" spans="3:12" ht="19.5" customHeight="1">
      <c r="C41" s="11" t="s">
        <v>171</v>
      </c>
      <c r="D41" s="10" t="s">
        <v>38</v>
      </c>
      <c r="E41" s="6">
        <v>68029</v>
      </c>
      <c r="F41" s="5">
        <v>-323</v>
      </c>
      <c r="G41" s="5">
        <v>-4.7</v>
      </c>
      <c r="H41" s="5">
        <v>-18</v>
      </c>
      <c r="I41" s="5">
        <v>-0.3</v>
      </c>
      <c r="J41" s="5">
        <v>-197</v>
      </c>
      <c r="K41" s="11"/>
      <c r="L41" s="11"/>
    </row>
    <row r="42" spans="3:12" ht="19.5" customHeight="1">
      <c r="C42" s="11" t="s">
        <v>235</v>
      </c>
      <c r="D42" s="10" t="s">
        <v>140</v>
      </c>
      <c r="E42" s="6">
        <v>22443</v>
      </c>
      <c r="F42" s="5">
        <v>-124</v>
      </c>
      <c r="G42" s="5">
        <v>-5.5</v>
      </c>
      <c r="H42" s="5">
        <v>-7</v>
      </c>
      <c r="I42" s="5">
        <v>-0.3</v>
      </c>
      <c r="J42" s="5">
        <v>-133</v>
      </c>
      <c r="K42" s="11"/>
      <c r="L42" s="11"/>
    </row>
    <row r="43" spans="3:12" ht="19.5" customHeight="1">
      <c r="C43" s="11" t="s">
        <v>261</v>
      </c>
      <c r="D43" s="10" t="s">
        <v>160</v>
      </c>
      <c r="E43" s="6">
        <v>10107</v>
      </c>
      <c r="F43" s="5">
        <v>-30</v>
      </c>
      <c r="G43" s="5">
        <v>-3</v>
      </c>
      <c r="H43" s="5">
        <v>-3</v>
      </c>
      <c r="I43" s="5">
        <v>-0.3</v>
      </c>
      <c r="J43" s="5">
        <v>14</v>
      </c>
      <c r="K43" s="11"/>
      <c r="L43" s="11"/>
    </row>
    <row r="44" spans="3:12" ht="19.5" customHeight="1">
      <c r="C44" s="11" t="s">
        <v>282</v>
      </c>
      <c r="D44" s="10" t="s">
        <v>81</v>
      </c>
      <c r="E44" s="6">
        <v>39648</v>
      </c>
      <c r="F44" s="5">
        <v>134</v>
      </c>
      <c r="G44" s="5">
        <v>3.4</v>
      </c>
      <c r="H44" s="5">
        <v>-10</v>
      </c>
      <c r="I44" s="5">
        <v>-0.3</v>
      </c>
      <c r="J44" s="5">
        <v>-146</v>
      </c>
      <c r="K44" s="11"/>
      <c r="L44" s="11"/>
    </row>
    <row r="45" spans="3:12" ht="19.5" customHeight="1">
      <c r="C45" s="11" t="s">
        <v>299</v>
      </c>
      <c r="D45" s="10" t="s">
        <v>29</v>
      </c>
      <c r="E45" s="6">
        <v>15750</v>
      </c>
      <c r="F45" s="5">
        <v>23</v>
      </c>
      <c r="G45" s="5">
        <v>1.5</v>
      </c>
      <c r="H45" s="5">
        <v>-4</v>
      </c>
      <c r="I45" s="5">
        <v>-0.3</v>
      </c>
      <c r="J45" s="5">
        <v>-29</v>
      </c>
      <c r="K45" s="11"/>
      <c r="L45" s="11"/>
    </row>
    <row r="46" spans="3:12" ht="19.5" customHeight="1">
      <c r="C46" s="11" t="s">
        <v>330</v>
      </c>
      <c r="D46" s="10" t="s">
        <v>71</v>
      </c>
      <c r="E46" s="6">
        <v>20115</v>
      </c>
      <c r="F46" s="5">
        <v>-71</v>
      </c>
      <c r="G46" s="5">
        <v>-3.5</v>
      </c>
      <c r="H46" s="5">
        <v>-6</v>
      </c>
      <c r="I46" s="5">
        <v>-0.3</v>
      </c>
      <c r="J46" s="5">
        <v>-26</v>
      </c>
      <c r="K46" s="11"/>
      <c r="L46" s="11"/>
    </row>
    <row r="47" spans="3:12" ht="19.5" customHeight="1">
      <c r="C47" s="11" t="s">
        <v>360</v>
      </c>
      <c r="D47" s="10" t="s">
        <v>126</v>
      </c>
      <c r="E47" s="6">
        <v>14900</v>
      </c>
      <c r="F47" s="5">
        <v>68</v>
      </c>
      <c r="G47" s="5">
        <v>4.5999999999999996</v>
      </c>
      <c r="H47" s="5">
        <v>-5</v>
      </c>
      <c r="I47" s="5">
        <v>-0.3</v>
      </c>
      <c r="J47" s="5">
        <v>-36</v>
      </c>
      <c r="K47" s="11"/>
      <c r="L47" s="11"/>
    </row>
    <row r="48" spans="3:12" ht="19.5" customHeight="1">
      <c r="C48" s="11" t="s">
        <v>363</v>
      </c>
      <c r="D48" s="10" t="s">
        <v>30</v>
      </c>
      <c r="E48" s="6">
        <v>20554</v>
      </c>
      <c r="F48" s="5">
        <v>36</v>
      </c>
      <c r="G48" s="5">
        <v>1.8</v>
      </c>
      <c r="H48" s="5">
        <v>-7</v>
      </c>
      <c r="I48" s="5">
        <v>-0.3</v>
      </c>
      <c r="J48" s="5">
        <v>-3</v>
      </c>
      <c r="K48" s="11"/>
      <c r="L48" s="11"/>
    </row>
    <row r="49" spans="3:12" ht="19.5" customHeight="1">
      <c r="C49" s="11" t="s">
        <v>370</v>
      </c>
      <c r="D49" s="10" t="s">
        <v>81</v>
      </c>
      <c r="E49" s="6">
        <v>55034</v>
      </c>
      <c r="F49" s="5">
        <v>574</v>
      </c>
      <c r="G49" s="5">
        <v>10.5</v>
      </c>
      <c r="H49" s="5">
        <v>-15</v>
      </c>
      <c r="I49" s="5">
        <v>-0.3</v>
      </c>
      <c r="J49" s="5">
        <v>47</v>
      </c>
      <c r="K49" s="11"/>
      <c r="L49" s="11"/>
    </row>
    <row r="50" spans="3:12" ht="19.5" customHeight="1">
      <c r="C50" s="11" t="s">
        <v>444</v>
      </c>
      <c r="D50" s="10" t="s">
        <v>35</v>
      </c>
      <c r="E50" s="6">
        <v>49741</v>
      </c>
      <c r="F50" s="5">
        <v>204</v>
      </c>
      <c r="G50" s="5">
        <v>4.0999999999999996</v>
      </c>
      <c r="H50" s="5">
        <v>-14</v>
      </c>
      <c r="I50" s="5">
        <v>-0.3</v>
      </c>
      <c r="J50" s="5">
        <v>84</v>
      </c>
      <c r="K50" s="11"/>
      <c r="L50" s="11"/>
    </row>
    <row r="51" spans="3:12" ht="19.5" customHeight="1">
      <c r="C51" s="11" t="s">
        <v>474</v>
      </c>
      <c r="D51" s="10" t="s">
        <v>30</v>
      </c>
      <c r="E51" s="6">
        <v>13300</v>
      </c>
      <c r="F51" s="5">
        <v>-32</v>
      </c>
      <c r="G51" s="5">
        <v>-2.4</v>
      </c>
      <c r="H51" s="5">
        <v>-4</v>
      </c>
      <c r="I51" s="5">
        <v>-0.3</v>
      </c>
      <c r="J51" s="5">
        <v>-15</v>
      </c>
      <c r="K51" s="11"/>
      <c r="L51" s="11"/>
    </row>
    <row r="52" spans="3:12" ht="19.5" customHeight="1">
      <c r="C52" s="11" t="s">
        <v>538</v>
      </c>
      <c r="D52" s="10" t="s">
        <v>190</v>
      </c>
      <c r="E52" s="6">
        <v>100000</v>
      </c>
      <c r="F52" s="6">
        <v>1994</v>
      </c>
      <c r="G52" s="5">
        <v>20.2</v>
      </c>
      <c r="H52" s="5">
        <v>-29</v>
      </c>
      <c r="I52" s="5">
        <v>-0.3</v>
      </c>
      <c r="J52" s="5">
        <v>333</v>
      </c>
      <c r="K52" s="11"/>
      <c r="L52" s="11"/>
    </row>
    <row r="53" spans="3:12" ht="19.5" customHeight="1">
      <c r="C53" s="11" t="s">
        <v>640</v>
      </c>
      <c r="D53" s="10" t="s">
        <v>140</v>
      </c>
      <c r="E53" s="6">
        <v>23471</v>
      </c>
      <c r="F53" s="5">
        <v>155</v>
      </c>
      <c r="G53" s="5">
        <v>6.6</v>
      </c>
      <c r="H53" s="5">
        <v>-7</v>
      </c>
      <c r="I53" s="5">
        <v>-0.3</v>
      </c>
      <c r="J53" s="5">
        <v>-19</v>
      </c>
      <c r="K53" s="11"/>
      <c r="L53" s="11"/>
    </row>
    <row r="54" spans="3:12" ht="19.5" customHeight="1">
      <c r="C54" s="11" t="s">
        <v>666</v>
      </c>
      <c r="D54" s="10" t="s">
        <v>103</v>
      </c>
      <c r="E54" s="6">
        <v>21861</v>
      </c>
      <c r="F54" s="5">
        <v>-224</v>
      </c>
      <c r="G54" s="5">
        <v>-10.199999999999999</v>
      </c>
      <c r="H54" s="5">
        <v>-6</v>
      </c>
      <c r="I54" s="5">
        <v>-0.3</v>
      </c>
      <c r="J54" s="5">
        <v>66</v>
      </c>
      <c r="K54" s="11"/>
      <c r="L54" s="11"/>
    </row>
    <row r="55" spans="3:12" ht="19.5" customHeight="1">
      <c r="C55" s="11" t="s">
        <v>724</v>
      </c>
      <c r="D55" s="10" t="s">
        <v>217</v>
      </c>
      <c r="E55" s="6">
        <v>51001</v>
      </c>
      <c r="F55" s="5">
        <v>594</v>
      </c>
      <c r="G55" s="5">
        <v>11.8</v>
      </c>
      <c r="H55" s="5">
        <v>-16</v>
      </c>
      <c r="I55" s="5">
        <v>-0.3</v>
      </c>
      <c r="J55" s="5">
        <v>626</v>
      </c>
      <c r="K55" s="11"/>
      <c r="L55" s="11"/>
    </row>
    <row r="56" spans="3:12" ht="19.5" customHeight="1">
      <c r="C56" s="11" t="s">
        <v>832</v>
      </c>
      <c r="D56" s="10" t="s">
        <v>38</v>
      </c>
      <c r="E56" s="6">
        <v>60249</v>
      </c>
      <c r="F56" s="5">
        <v>-392</v>
      </c>
      <c r="G56" s="5">
        <v>-6.5</v>
      </c>
      <c r="H56" s="5">
        <v>-19</v>
      </c>
      <c r="I56" s="5">
        <v>-0.3</v>
      </c>
      <c r="J56" s="5">
        <v>-67</v>
      </c>
      <c r="K56" s="11"/>
      <c r="L56" s="11"/>
    </row>
    <row r="57" spans="3:12" ht="19.5" customHeight="1">
      <c r="C57" s="11" t="s">
        <v>855</v>
      </c>
      <c r="D57" s="10" t="s">
        <v>190</v>
      </c>
      <c r="E57" s="6">
        <v>19440</v>
      </c>
      <c r="F57" s="5">
        <v>300</v>
      </c>
      <c r="G57" s="5">
        <v>15.5</v>
      </c>
      <c r="H57" s="5">
        <v>-6</v>
      </c>
      <c r="I57" s="5">
        <v>-0.3</v>
      </c>
      <c r="J57" s="5">
        <v>-84</v>
      </c>
      <c r="K57" s="11"/>
      <c r="L57" s="11"/>
    </row>
    <row r="58" spans="3:12" ht="19.5" customHeight="1">
      <c r="C58" s="11" t="s">
        <v>855</v>
      </c>
      <c r="D58" s="10" t="s">
        <v>182</v>
      </c>
      <c r="E58" s="6">
        <v>19395</v>
      </c>
      <c r="F58" s="5">
        <v>110</v>
      </c>
      <c r="G58" s="5">
        <v>5.7</v>
      </c>
      <c r="H58" s="5">
        <v>-5</v>
      </c>
      <c r="I58" s="5">
        <v>-0.3</v>
      </c>
      <c r="J58" s="5">
        <v>-5</v>
      </c>
      <c r="K58" s="11"/>
      <c r="L58" s="11"/>
    </row>
    <row r="59" spans="3:12" ht="19.5" customHeight="1">
      <c r="C59" s="11" t="s">
        <v>859</v>
      </c>
      <c r="D59" s="10" t="s">
        <v>103</v>
      </c>
      <c r="E59" s="6">
        <v>12359</v>
      </c>
      <c r="F59" s="5">
        <v>-16</v>
      </c>
      <c r="G59" s="5">
        <v>-1.3</v>
      </c>
      <c r="H59" s="5">
        <v>-4</v>
      </c>
      <c r="I59" s="5">
        <v>-0.3</v>
      </c>
      <c r="J59" s="5">
        <v>-51</v>
      </c>
      <c r="K59" s="11"/>
      <c r="L59" s="11"/>
    </row>
    <row r="60" spans="3:12" ht="19.5" customHeight="1">
      <c r="C60" s="11" t="s">
        <v>883</v>
      </c>
      <c r="D60" s="10" t="s">
        <v>294</v>
      </c>
      <c r="E60" s="6">
        <v>54122</v>
      </c>
      <c r="F60" s="6">
        <v>1259</v>
      </c>
      <c r="G60" s="5">
        <v>23.5</v>
      </c>
      <c r="H60" s="5">
        <v>-16</v>
      </c>
      <c r="I60" s="5">
        <v>-0.3</v>
      </c>
      <c r="J60" s="5">
        <v>21</v>
      </c>
      <c r="K60" s="11"/>
      <c r="L60" s="11"/>
    </row>
    <row r="61" spans="3:12" ht="19.5" customHeight="1">
      <c r="C61" s="11" t="s">
        <v>910</v>
      </c>
      <c r="D61" s="10" t="s">
        <v>29</v>
      </c>
      <c r="E61" s="6">
        <v>11452</v>
      </c>
      <c r="F61" s="5">
        <v>-438</v>
      </c>
      <c r="G61" s="5">
        <v>-37.4</v>
      </c>
      <c r="H61" s="5">
        <v>-3</v>
      </c>
      <c r="I61" s="5">
        <v>-0.3</v>
      </c>
      <c r="J61" s="5">
        <v>-58</v>
      </c>
      <c r="K61" s="11"/>
      <c r="L61" s="11"/>
    </row>
    <row r="62" spans="3:12" ht="19.5" customHeight="1">
      <c r="C62" s="11" t="s">
        <v>912</v>
      </c>
      <c r="D62" s="10" t="s">
        <v>140</v>
      </c>
      <c r="E62" s="6">
        <v>26801</v>
      </c>
      <c r="F62" s="5">
        <v>-29</v>
      </c>
      <c r="G62" s="5">
        <v>-1.1000000000000001</v>
      </c>
      <c r="H62" s="5">
        <v>-9</v>
      </c>
      <c r="I62" s="5">
        <v>-0.3</v>
      </c>
      <c r="J62" s="5">
        <v>-69</v>
      </c>
      <c r="K62" s="11"/>
      <c r="L62" s="11"/>
    </row>
    <row r="63" spans="3:12" ht="19.5" customHeight="1">
      <c r="C63" s="11" t="s">
        <v>952</v>
      </c>
      <c r="D63" s="10" t="s">
        <v>33</v>
      </c>
      <c r="E63" s="6">
        <v>151616</v>
      </c>
      <c r="F63" s="6">
        <v>1546</v>
      </c>
      <c r="G63" s="5">
        <v>10.3</v>
      </c>
      <c r="H63" s="5">
        <v>-40</v>
      </c>
      <c r="I63" s="5">
        <v>-0.3</v>
      </c>
      <c r="J63" s="5">
        <v>311</v>
      </c>
      <c r="K63" s="11"/>
      <c r="L63" s="11"/>
    </row>
    <row r="64" spans="3:12" ht="19.5" customHeight="1">
      <c r="C64" s="11" t="s">
        <v>980</v>
      </c>
      <c r="D64" s="10" t="s">
        <v>96</v>
      </c>
      <c r="E64" s="6">
        <v>27113</v>
      </c>
      <c r="F64" s="5">
        <v>293</v>
      </c>
      <c r="G64" s="5">
        <v>10.9</v>
      </c>
      <c r="H64" s="5">
        <v>-7</v>
      </c>
      <c r="I64" s="5">
        <v>-0.3</v>
      </c>
      <c r="J64" s="5">
        <v>-51</v>
      </c>
      <c r="K64" s="11"/>
      <c r="L64" s="11"/>
    </row>
    <row r="65" spans="3:12" ht="19.5" customHeight="1">
      <c r="C65" s="11" t="s">
        <v>1073</v>
      </c>
      <c r="D65" s="10" t="s">
        <v>50</v>
      </c>
      <c r="E65" s="6">
        <v>193893</v>
      </c>
      <c r="F65" s="6">
        <v>-1058</v>
      </c>
      <c r="G65" s="5">
        <v>-5.5</v>
      </c>
      <c r="H65" s="5">
        <v>-56</v>
      </c>
      <c r="I65" s="5">
        <v>-0.3</v>
      </c>
      <c r="J65" s="6">
        <v>2821</v>
      </c>
      <c r="K65" s="11"/>
      <c r="L65" s="11"/>
    </row>
    <row r="66" spans="3:12" ht="19.5" customHeight="1">
      <c r="C66" s="11" t="s">
        <v>1077</v>
      </c>
      <c r="D66" s="10" t="s">
        <v>30</v>
      </c>
      <c r="E66" s="6">
        <v>10558</v>
      </c>
      <c r="F66" s="5">
        <v>-149</v>
      </c>
      <c r="G66" s="5">
        <v>-14</v>
      </c>
      <c r="H66" s="5">
        <v>-3</v>
      </c>
      <c r="I66" s="5">
        <v>-0.3</v>
      </c>
      <c r="J66" s="5">
        <v>-27</v>
      </c>
      <c r="K66" s="11"/>
      <c r="L66" s="11"/>
    </row>
    <row r="67" spans="3:12" ht="19.5" customHeight="1">
      <c r="C67" s="11" t="s">
        <v>1153</v>
      </c>
      <c r="D67" s="10" t="s">
        <v>36</v>
      </c>
      <c r="E67" s="6">
        <v>31640</v>
      </c>
      <c r="F67" s="5">
        <v>27</v>
      </c>
      <c r="G67" s="5">
        <v>0.9</v>
      </c>
      <c r="H67" s="5">
        <v>-11</v>
      </c>
      <c r="I67" s="5">
        <v>-0.3</v>
      </c>
      <c r="J67" s="5">
        <v>190</v>
      </c>
      <c r="K67" s="11"/>
      <c r="L67" s="11"/>
    </row>
    <row r="68" spans="3:12" ht="19.5" customHeight="1">
      <c r="C68" s="11" t="s">
        <v>1194</v>
      </c>
      <c r="D68" s="10" t="s">
        <v>190</v>
      </c>
      <c r="E68" s="6">
        <v>42563</v>
      </c>
      <c r="F68" s="5">
        <v>762</v>
      </c>
      <c r="G68" s="5">
        <v>18</v>
      </c>
      <c r="H68" s="5">
        <v>-12</v>
      </c>
      <c r="I68" s="5">
        <v>-0.3</v>
      </c>
      <c r="J68" s="5">
        <v>-63</v>
      </c>
      <c r="K68" s="11"/>
      <c r="L68" s="11"/>
    </row>
    <row r="69" spans="3:12" ht="19.5" customHeight="1">
      <c r="C69" s="11" t="s">
        <v>1414</v>
      </c>
      <c r="D69" s="10" t="s">
        <v>55</v>
      </c>
      <c r="E69" s="6">
        <v>48578</v>
      </c>
      <c r="F69" s="5">
        <v>-198</v>
      </c>
      <c r="G69" s="5">
        <v>-4.0999999999999996</v>
      </c>
      <c r="H69" s="5">
        <v>-16</v>
      </c>
      <c r="I69" s="5">
        <v>-0.3</v>
      </c>
      <c r="J69" s="5">
        <v>15</v>
      </c>
      <c r="K69" s="11"/>
      <c r="L69" s="11"/>
    </row>
    <row r="70" spans="3:12" ht="19.5" customHeight="1">
      <c r="C70" s="11" t="s">
        <v>1432</v>
      </c>
      <c r="D70" s="10" t="s">
        <v>82</v>
      </c>
      <c r="E70" s="6">
        <v>14667</v>
      </c>
      <c r="F70" s="5">
        <v>224</v>
      </c>
      <c r="G70" s="5">
        <v>15.4</v>
      </c>
      <c r="H70" s="5">
        <v>-4</v>
      </c>
      <c r="I70" s="5">
        <v>-0.3</v>
      </c>
      <c r="J70" s="5">
        <v>-65</v>
      </c>
      <c r="K70" s="11"/>
      <c r="L70" s="11"/>
    </row>
    <row r="71" spans="3:12" ht="19.5" customHeight="1">
      <c r="C71" s="11" t="s">
        <v>1484</v>
      </c>
      <c r="D71" s="10" t="s">
        <v>96</v>
      </c>
      <c r="E71" s="6">
        <v>68939</v>
      </c>
      <c r="F71" s="5">
        <v>680</v>
      </c>
      <c r="G71" s="5">
        <v>9.9</v>
      </c>
      <c r="H71" s="5">
        <v>-22</v>
      </c>
      <c r="I71" s="5">
        <v>-0.3</v>
      </c>
      <c r="J71" s="5">
        <v>-43</v>
      </c>
      <c r="K71" s="11"/>
      <c r="L71" s="11"/>
    </row>
    <row r="72" spans="3:12" ht="19.5" customHeight="1">
      <c r="C72" s="11" t="s">
        <v>1488</v>
      </c>
      <c r="D72" s="10" t="s">
        <v>36</v>
      </c>
      <c r="E72" s="6">
        <v>14499</v>
      </c>
      <c r="F72" s="5">
        <v>-55</v>
      </c>
      <c r="G72" s="5">
        <v>-3.8</v>
      </c>
      <c r="H72" s="5">
        <v>-4</v>
      </c>
      <c r="I72" s="5">
        <v>-0.3</v>
      </c>
      <c r="J72" s="5">
        <v>-12</v>
      </c>
      <c r="K72" s="11"/>
      <c r="L72" s="11"/>
    </row>
    <row r="73" spans="3:12" ht="19.5" customHeight="1">
      <c r="C73" s="11" t="s">
        <v>1494</v>
      </c>
      <c r="D73" s="10" t="s">
        <v>50</v>
      </c>
      <c r="E73" s="6">
        <v>19883</v>
      </c>
      <c r="F73" s="5">
        <v>81</v>
      </c>
      <c r="G73" s="5">
        <v>4.0999999999999996</v>
      </c>
      <c r="H73" s="5">
        <v>-6</v>
      </c>
      <c r="I73" s="5">
        <v>-0.3</v>
      </c>
      <c r="J73" s="5">
        <v>-80</v>
      </c>
      <c r="K73" s="11"/>
      <c r="L73" s="11"/>
    </row>
    <row r="74" spans="3:12" ht="19.5" customHeight="1">
      <c r="C74" s="11" t="s">
        <v>1501</v>
      </c>
      <c r="D74" s="10" t="s">
        <v>23</v>
      </c>
      <c r="E74" s="6">
        <v>46633</v>
      </c>
      <c r="F74" s="5">
        <v>199</v>
      </c>
      <c r="G74" s="5">
        <v>4.3</v>
      </c>
      <c r="H74" s="5">
        <v>-16</v>
      </c>
      <c r="I74" s="5">
        <v>-0.3</v>
      </c>
      <c r="J74" s="5">
        <v>28</v>
      </c>
      <c r="K74" s="11"/>
      <c r="L74" s="11"/>
    </row>
    <row r="75" spans="3:12" ht="19.5" customHeight="1">
      <c r="C75" s="11" t="s">
        <v>20</v>
      </c>
      <c r="D75" s="10" t="s">
        <v>21</v>
      </c>
      <c r="E75" s="6">
        <v>24722</v>
      </c>
      <c r="F75" s="5">
        <v>48</v>
      </c>
      <c r="G75" s="5">
        <v>1.9</v>
      </c>
      <c r="H75" s="5">
        <v>-4</v>
      </c>
      <c r="I75" s="5">
        <v>-0.2</v>
      </c>
      <c r="J75" s="5">
        <v>-36</v>
      </c>
      <c r="K75" s="11"/>
      <c r="L75" s="11"/>
    </row>
    <row r="76" spans="3:12" ht="19.5" customHeight="1">
      <c r="C76" s="11" t="s">
        <v>53</v>
      </c>
      <c r="D76" s="10" t="s">
        <v>33</v>
      </c>
      <c r="E76" s="6">
        <v>16551</v>
      </c>
      <c r="F76" s="5">
        <v>12</v>
      </c>
      <c r="G76" s="5">
        <v>0.7</v>
      </c>
      <c r="H76" s="5">
        <v>-3</v>
      </c>
      <c r="I76" s="5">
        <v>-0.2</v>
      </c>
      <c r="J76" s="5">
        <v>86</v>
      </c>
      <c r="K76" s="11"/>
      <c r="L76" s="11"/>
    </row>
    <row r="77" spans="3:12" ht="19.5" customHeight="1">
      <c r="C77" s="11" t="s">
        <v>83</v>
      </c>
      <c r="D77" s="10" t="s">
        <v>30</v>
      </c>
      <c r="E77" s="6">
        <v>17555</v>
      </c>
      <c r="F77" s="5">
        <v>191</v>
      </c>
      <c r="G77" s="5">
        <v>10.9</v>
      </c>
      <c r="H77" s="5">
        <v>-3</v>
      </c>
      <c r="I77" s="5">
        <v>-0.2</v>
      </c>
      <c r="J77" s="5">
        <v>28</v>
      </c>
      <c r="K77" s="11"/>
      <c r="L77" s="11"/>
    </row>
    <row r="78" spans="3:12" ht="19.5" customHeight="1">
      <c r="C78" s="11" t="s">
        <v>110</v>
      </c>
      <c r="D78" s="10" t="s">
        <v>103</v>
      </c>
      <c r="E78" s="6">
        <v>20283</v>
      </c>
      <c r="F78" s="5">
        <v>-174</v>
      </c>
      <c r="G78" s="5">
        <v>-8.5</v>
      </c>
      <c r="H78" s="5">
        <v>-5</v>
      </c>
      <c r="I78" s="5">
        <v>-0.2</v>
      </c>
      <c r="J78" s="5">
        <v>-36</v>
      </c>
      <c r="K78" s="11"/>
      <c r="L78" s="11"/>
    </row>
    <row r="79" spans="3:12" ht="19.5" customHeight="1">
      <c r="C79" s="11" t="s">
        <v>155</v>
      </c>
      <c r="D79" s="10" t="s">
        <v>29</v>
      </c>
      <c r="E79" s="6">
        <v>12378</v>
      </c>
      <c r="F79" s="5">
        <v>95</v>
      </c>
      <c r="G79" s="5">
        <v>7.7</v>
      </c>
      <c r="H79" s="5">
        <v>-2</v>
      </c>
      <c r="I79" s="5">
        <v>-0.2</v>
      </c>
      <c r="J79" s="5">
        <v>16</v>
      </c>
      <c r="K79" s="11"/>
      <c r="L79" s="11"/>
    </row>
    <row r="80" spans="3:12" ht="19.5" customHeight="1">
      <c r="C80" s="11" t="s">
        <v>173</v>
      </c>
      <c r="D80" s="10" t="s">
        <v>96</v>
      </c>
      <c r="E80" s="6">
        <v>16996</v>
      </c>
      <c r="F80" s="5">
        <v>-210</v>
      </c>
      <c r="G80" s="5">
        <v>-12.3</v>
      </c>
      <c r="H80" s="5">
        <v>-4</v>
      </c>
      <c r="I80" s="5">
        <v>-0.2</v>
      </c>
      <c r="J80" s="5">
        <v>21</v>
      </c>
      <c r="K80" s="11"/>
      <c r="L80" s="11"/>
    </row>
    <row r="81" spans="3:12" ht="19.5" customHeight="1">
      <c r="C81" s="11" t="s">
        <v>176</v>
      </c>
      <c r="D81" s="10" t="s">
        <v>59</v>
      </c>
      <c r="E81" s="6">
        <v>17573</v>
      </c>
      <c r="F81" s="5">
        <v>108</v>
      </c>
      <c r="G81" s="5">
        <v>6.2</v>
      </c>
      <c r="H81" s="5">
        <v>-3</v>
      </c>
      <c r="I81" s="5">
        <v>-0.2</v>
      </c>
      <c r="J81" s="5">
        <v>-55</v>
      </c>
      <c r="K81" s="11"/>
      <c r="L81" s="11"/>
    </row>
    <row r="82" spans="3:12" ht="19.5" customHeight="1">
      <c r="C82" s="11" t="s">
        <v>189</v>
      </c>
      <c r="D82" s="10" t="s">
        <v>56</v>
      </c>
      <c r="E82" s="6">
        <v>11906</v>
      </c>
      <c r="F82" s="5">
        <v>-56</v>
      </c>
      <c r="G82" s="5">
        <v>-4.7</v>
      </c>
      <c r="H82" s="5">
        <v>-2</v>
      </c>
      <c r="I82" s="5">
        <v>-0.2</v>
      </c>
      <c r="J82" s="5">
        <v>24</v>
      </c>
      <c r="K82" s="11"/>
      <c r="L82" s="11"/>
    </row>
    <row r="83" spans="3:12" ht="19.5" customHeight="1">
      <c r="C83" s="11" t="s">
        <v>207</v>
      </c>
      <c r="D83" s="10" t="s">
        <v>103</v>
      </c>
      <c r="E83" s="6">
        <v>37381</v>
      </c>
      <c r="F83" s="5">
        <v>205</v>
      </c>
      <c r="G83" s="5">
        <v>5.5</v>
      </c>
      <c r="H83" s="5">
        <v>-7</v>
      </c>
      <c r="I83" s="5">
        <v>-0.2</v>
      </c>
      <c r="J83" s="5">
        <v>-7</v>
      </c>
      <c r="K83" s="11"/>
      <c r="L83" s="11"/>
    </row>
    <row r="84" spans="3:12" ht="19.5" customHeight="1">
      <c r="C84" s="11" t="s">
        <v>207</v>
      </c>
      <c r="D84" s="10" t="s">
        <v>140</v>
      </c>
      <c r="E84" s="6">
        <v>22349</v>
      </c>
      <c r="F84" s="5">
        <v>-366</v>
      </c>
      <c r="G84" s="5">
        <v>-16.2</v>
      </c>
      <c r="H84" s="5">
        <v>-4</v>
      </c>
      <c r="I84" s="5">
        <v>-0.2</v>
      </c>
      <c r="J84" s="5">
        <v>-78</v>
      </c>
      <c r="K84" s="11"/>
      <c r="L84" s="11"/>
    </row>
    <row r="85" spans="3:12" ht="19.5" customHeight="1">
      <c r="C85" s="11" t="s">
        <v>300</v>
      </c>
      <c r="D85" s="10" t="s">
        <v>59</v>
      </c>
      <c r="E85" s="6">
        <v>51381</v>
      </c>
      <c r="F85" s="5">
        <v>243</v>
      </c>
      <c r="G85" s="5">
        <v>4.7</v>
      </c>
      <c r="H85" s="5">
        <v>-11</v>
      </c>
      <c r="I85" s="5">
        <v>-0.2</v>
      </c>
      <c r="J85" s="5">
        <v>-54</v>
      </c>
      <c r="K85" s="11"/>
      <c r="L85" s="11"/>
    </row>
    <row r="86" spans="3:12" ht="19.5" customHeight="1">
      <c r="C86" s="11" t="s">
        <v>300</v>
      </c>
      <c r="D86" s="10" t="s">
        <v>37</v>
      </c>
      <c r="E86" s="6">
        <v>25889</v>
      </c>
      <c r="F86" s="5">
        <v>252</v>
      </c>
      <c r="G86" s="5">
        <v>9.8000000000000007</v>
      </c>
      <c r="H86" s="5">
        <v>-6</v>
      </c>
      <c r="I86" s="5">
        <v>-0.2</v>
      </c>
      <c r="J86" s="5">
        <v>51</v>
      </c>
      <c r="K86" s="11"/>
      <c r="L86" s="11"/>
    </row>
    <row r="87" spans="3:12" ht="19.5" customHeight="1">
      <c r="C87" s="11" t="s">
        <v>341</v>
      </c>
      <c r="D87" s="10" t="s">
        <v>126</v>
      </c>
      <c r="E87" s="6">
        <v>12945</v>
      </c>
      <c r="F87" s="5">
        <v>-71</v>
      </c>
      <c r="G87" s="5">
        <v>-5.5</v>
      </c>
      <c r="H87" s="5">
        <v>-2</v>
      </c>
      <c r="I87" s="5">
        <v>-0.2</v>
      </c>
      <c r="J87" s="5">
        <v>-31</v>
      </c>
      <c r="K87" s="11"/>
      <c r="L87" s="11"/>
    </row>
    <row r="88" spans="3:12" ht="19.5" customHeight="1">
      <c r="C88" s="11" t="s">
        <v>409</v>
      </c>
      <c r="D88" s="10" t="s">
        <v>30</v>
      </c>
      <c r="E88" s="6">
        <v>24102</v>
      </c>
      <c r="F88" s="5">
        <v>-85</v>
      </c>
      <c r="G88" s="5">
        <v>-3.5</v>
      </c>
      <c r="H88" s="5">
        <v>-4</v>
      </c>
      <c r="I88" s="5">
        <v>-0.2</v>
      </c>
      <c r="J88" s="5">
        <v>-41</v>
      </c>
      <c r="K88" s="11"/>
      <c r="L88" s="11"/>
    </row>
    <row r="89" spans="3:12" ht="19.5" customHeight="1">
      <c r="C89" s="11" t="s">
        <v>510</v>
      </c>
      <c r="D89" s="10" t="s">
        <v>96</v>
      </c>
      <c r="E89" s="6">
        <v>22530</v>
      </c>
      <c r="F89" s="5">
        <v>120</v>
      </c>
      <c r="G89" s="5">
        <v>5.3</v>
      </c>
      <c r="H89" s="5">
        <v>-4</v>
      </c>
      <c r="I89" s="5">
        <v>-0.2</v>
      </c>
      <c r="J89" s="5">
        <v>11</v>
      </c>
      <c r="K89" s="11"/>
      <c r="L89" s="11"/>
    </row>
    <row r="90" spans="3:12" ht="19.5" customHeight="1">
      <c r="C90" s="11" t="s">
        <v>541</v>
      </c>
      <c r="D90" s="10" t="s">
        <v>64</v>
      </c>
      <c r="E90" s="6">
        <v>15744</v>
      </c>
      <c r="F90" s="5">
        <v>-100</v>
      </c>
      <c r="G90" s="5">
        <v>-6.3</v>
      </c>
      <c r="H90" s="5">
        <v>-3</v>
      </c>
      <c r="I90" s="5">
        <v>-0.2</v>
      </c>
      <c r="J90" s="5">
        <v>12</v>
      </c>
      <c r="K90" s="11"/>
      <c r="L90" s="11"/>
    </row>
    <row r="91" spans="3:12" ht="19.5" customHeight="1">
      <c r="C91" s="11" t="s">
        <v>558</v>
      </c>
      <c r="D91" s="10" t="s">
        <v>103</v>
      </c>
      <c r="E91" s="6">
        <v>12055</v>
      </c>
      <c r="F91" s="5">
        <v>96</v>
      </c>
      <c r="G91" s="5">
        <v>8</v>
      </c>
      <c r="H91" s="5">
        <v>-3</v>
      </c>
      <c r="I91" s="5">
        <v>-0.2</v>
      </c>
      <c r="J91" s="5">
        <v>-77</v>
      </c>
      <c r="K91" s="11"/>
      <c r="L91" s="11"/>
    </row>
    <row r="92" spans="3:12" ht="19.5" customHeight="1">
      <c r="C92" s="11" t="s">
        <v>577</v>
      </c>
      <c r="D92" s="10" t="s">
        <v>126</v>
      </c>
      <c r="E92" s="6">
        <v>26421</v>
      </c>
      <c r="F92" s="5">
        <v>-9</v>
      </c>
      <c r="G92" s="5">
        <v>-0.3</v>
      </c>
      <c r="H92" s="5">
        <v>-4</v>
      </c>
      <c r="I92" s="5">
        <v>-0.2</v>
      </c>
      <c r="J92" s="5">
        <v>-80</v>
      </c>
      <c r="K92" s="11"/>
      <c r="L92" s="11"/>
    </row>
    <row r="93" spans="3:12" ht="19.5" customHeight="1">
      <c r="C93" s="11" t="s">
        <v>606</v>
      </c>
      <c r="D93" s="10" t="s">
        <v>140</v>
      </c>
      <c r="E93" s="6">
        <v>11670</v>
      </c>
      <c r="F93" s="5">
        <v>27</v>
      </c>
      <c r="G93" s="5">
        <v>2.2999999999999998</v>
      </c>
      <c r="H93" s="5">
        <v>-2</v>
      </c>
      <c r="I93" s="5">
        <v>-0.2</v>
      </c>
      <c r="J93" s="5">
        <v>2</v>
      </c>
      <c r="K93" s="11"/>
      <c r="L93" s="11"/>
    </row>
    <row r="94" spans="3:12" ht="19.5" customHeight="1">
      <c r="C94" s="11" t="s">
        <v>619</v>
      </c>
      <c r="D94" s="10" t="s">
        <v>29</v>
      </c>
      <c r="E94" s="6">
        <v>35518</v>
      </c>
      <c r="F94" s="5">
        <v>-162</v>
      </c>
      <c r="G94" s="5">
        <v>-4.5</v>
      </c>
      <c r="H94" s="5">
        <v>-8</v>
      </c>
      <c r="I94" s="5">
        <v>-0.2</v>
      </c>
      <c r="J94" s="5">
        <v>-108</v>
      </c>
      <c r="K94" s="11"/>
      <c r="L94" s="11"/>
    </row>
    <row r="95" spans="3:12" ht="19.5" customHeight="1">
      <c r="C95" s="11" t="s">
        <v>630</v>
      </c>
      <c r="D95" s="10" t="s">
        <v>33</v>
      </c>
      <c r="E95" s="6">
        <v>16939</v>
      </c>
      <c r="F95" s="5">
        <v>354</v>
      </c>
      <c r="G95" s="5">
        <v>21.2</v>
      </c>
      <c r="H95" s="5">
        <v>-3</v>
      </c>
      <c r="I95" s="5">
        <v>-0.2</v>
      </c>
      <c r="J95" s="5">
        <v>91</v>
      </c>
      <c r="K95" s="11"/>
      <c r="L95" s="11"/>
    </row>
    <row r="96" spans="3:12" ht="19.5" customHeight="1">
      <c r="C96" s="11" t="s">
        <v>645</v>
      </c>
      <c r="D96" s="10" t="s">
        <v>96</v>
      </c>
      <c r="E96" s="6">
        <v>29256</v>
      </c>
      <c r="F96" s="5">
        <v>443</v>
      </c>
      <c r="G96" s="5">
        <v>15.3</v>
      </c>
      <c r="H96" s="5">
        <v>-7</v>
      </c>
      <c r="I96" s="5">
        <v>-0.2</v>
      </c>
      <c r="J96" s="5">
        <v>-13</v>
      </c>
      <c r="K96" s="11"/>
      <c r="L96" s="11"/>
    </row>
    <row r="97" spans="3:12" ht="19.5" customHeight="1">
      <c r="C97" s="11" t="s">
        <v>654</v>
      </c>
      <c r="D97" s="10" t="s">
        <v>140</v>
      </c>
      <c r="E97" s="6">
        <v>67811</v>
      </c>
      <c r="F97" s="5">
        <v>-357</v>
      </c>
      <c r="G97" s="5">
        <v>-5.2</v>
      </c>
      <c r="H97" s="5">
        <v>-15</v>
      </c>
      <c r="I97" s="5">
        <v>-0.2</v>
      </c>
      <c r="J97" s="5">
        <v>-95</v>
      </c>
      <c r="K97" s="11"/>
      <c r="L97" s="11"/>
    </row>
    <row r="98" spans="3:12" ht="19.5" customHeight="1">
      <c r="C98" s="11" t="s">
        <v>664</v>
      </c>
      <c r="D98" s="10" t="s">
        <v>50</v>
      </c>
      <c r="E98" s="6">
        <v>61084</v>
      </c>
      <c r="F98" s="5">
        <v>846</v>
      </c>
      <c r="G98" s="5">
        <v>13.9</v>
      </c>
      <c r="H98" s="5">
        <v>-15</v>
      </c>
      <c r="I98" s="5">
        <v>-0.2</v>
      </c>
      <c r="J98" s="5">
        <v>-137</v>
      </c>
      <c r="K98" s="11"/>
      <c r="L98" s="11"/>
    </row>
    <row r="99" spans="3:12" ht="19.5" customHeight="1">
      <c r="C99" s="11" t="s">
        <v>667</v>
      </c>
      <c r="D99" s="10" t="s">
        <v>81</v>
      </c>
      <c r="E99" s="6">
        <v>27751</v>
      </c>
      <c r="F99" s="5">
        <v>-42</v>
      </c>
      <c r="G99" s="5">
        <v>-1.5</v>
      </c>
      <c r="H99" s="5">
        <v>-5</v>
      </c>
      <c r="I99" s="5">
        <v>-0.2</v>
      </c>
      <c r="J99" s="5">
        <v>5</v>
      </c>
      <c r="K99" s="11"/>
      <c r="L99" s="11"/>
    </row>
    <row r="100" spans="3:12" ht="19.5" customHeight="1">
      <c r="C100" s="11" t="s">
        <v>693</v>
      </c>
      <c r="D100" s="10" t="s">
        <v>82</v>
      </c>
      <c r="E100" s="6">
        <v>36496</v>
      </c>
      <c r="F100" s="5">
        <v>203</v>
      </c>
      <c r="G100" s="5">
        <v>5.6</v>
      </c>
      <c r="H100" s="5">
        <v>-9</v>
      </c>
      <c r="I100" s="5">
        <v>-0.2</v>
      </c>
      <c r="J100" s="5">
        <v>102</v>
      </c>
      <c r="K100" s="11"/>
      <c r="L100" s="11"/>
    </row>
    <row r="101" spans="3:12" ht="19.5" customHeight="1">
      <c r="C101" s="11" t="s">
        <v>733</v>
      </c>
      <c r="D101" s="10" t="s">
        <v>131</v>
      </c>
      <c r="E101" s="6">
        <v>217479</v>
      </c>
      <c r="F101" s="6">
        <v>2731</v>
      </c>
      <c r="G101" s="5">
        <v>12.6</v>
      </c>
      <c r="H101" s="5">
        <v>-44</v>
      </c>
      <c r="I101" s="5">
        <v>-0.2</v>
      </c>
      <c r="J101" s="5">
        <v>82</v>
      </c>
      <c r="K101" s="11"/>
      <c r="L101" s="11"/>
    </row>
    <row r="102" spans="3:12" ht="19.5" customHeight="1">
      <c r="C102" s="11" t="s">
        <v>736</v>
      </c>
      <c r="D102" s="10" t="s">
        <v>82</v>
      </c>
      <c r="E102" s="6">
        <v>35561</v>
      </c>
      <c r="F102" s="5">
        <v>132</v>
      </c>
      <c r="G102" s="5">
        <v>3.7</v>
      </c>
      <c r="H102" s="5">
        <v>-6</v>
      </c>
      <c r="I102" s="5">
        <v>-0.2</v>
      </c>
      <c r="J102" s="5">
        <v>35</v>
      </c>
      <c r="K102" s="11"/>
      <c r="L102" s="11"/>
    </row>
    <row r="103" spans="3:12" ht="19.5" customHeight="1">
      <c r="C103" s="11" t="s">
        <v>739</v>
      </c>
      <c r="D103" s="10" t="s">
        <v>38</v>
      </c>
      <c r="E103" s="6">
        <v>66359</v>
      </c>
      <c r="F103" s="5">
        <v>-259</v>
      </c>
      <c r="G103" s="5">
        <v>-3.9</v>
      </c>
      <c r="H103" s="5">
        <v>-16</v>
      </c>
      <c r="I103" s="5">
        <v>-0.2</v>
      </c>
      <c r="J103" s="5">
        <v>-276</v>
      </c>
      <c r="K103" s="11"/>
      <c r="L103" s="11"/>
    </row>
    <row r="104" spans="3:12" ht="19.5" customHeight="1">
      <c r="C104" s="11" t="s">
        <v>743</v>
      </c>
      <c r="D104" s="10" t="s">
        <v>35</v>
      </c>
      <c r="E104" s="6">
        <v>27626</v>
      </c>
      <c r="F104" s="5">
        <v>10</v>
      </c>
      <c r="G104" s="5">
        <v>0.4</v>
      </c>
      <c r="H104" s="5">
        <v>-6</v>
      </c>
      <c r="I104" s="5">
        <v>-0.2</v>
      </c>
      <c r="J104" s="5">
        <v>1</v>
      </c>
      <c r="K104" s="11"/>
      <c r="L104" s="11"/>
    </row>
    <row r="105" spans="3:12" ht="19.5" customHeight="1">
      <c r="C105" s="11" t="s">
        <v>749</v>
      </c>
      <c r="D105" s="10" t="s">
        <v>81</v>
      </c>
      <c r="E105" s="6">
        <v>17691</v>
      </c>
      <c r="F105" s="5">
        <v>-7</v>
      </c>
      <c r="G105" s="5">
        <v>-0.4</v>
      </c>
      <c r="H105" s="5">
        <v>-4</v>
      </c>
      <c r="I105" s="5">
        <v>-0.2</v>
      </c>
      <c r="J105" s="5">
        <v>-73</v>
      </c>
      <c r="K105" s="11"/>
      <c r="L105" s="11"/>
    </row>
    <row r="106" spans="3:12" ht="19.5" customHeight="1">
      <c r="C106" s="11" t="s">
        <v>792</v>
      </c>
      <c r="D106" s="10" t="s">
        <v>29</v>
      </c>
      <c r="E106" s="6">
        <v>31227</v>
      </c>
      <c r="F106" s="5">
        <v>7</v>
      </c>
      <c r="G106" s="5">
        <v>0.2</v>
      </c>
      <c r="H106" s="5">
        <v>-5</v>
      </c>
      <c r="I106" s="5">
        <v>-0.2</v>
      </c>
      <c r="J106" s="5">
        <v>-98</v>
      </c>
      <c r="K106" s="11"/>
      <c r="L106" s="11"/>
    </row>
    <row r="107" spans="3:12" ht="19.5" customHeight="1">
      <c r="C107" s="11" t="s">
        <v>795</v>
      </c>
      <c r="D107" s="10" t="s">
        <v>27</v>
      </c>
      <c r="E107" s="6">
        <v>157637</v>
      </c>
      <c r="F107" s="6">
        <v>4036</v>
      </c>
      <c r="G107" s="5">
        <v>26</v>
      </c>
      <c r="H107" s="5">
        <v>-26</v>
      </c>
      <c r="I107" s="5">
        <v>-0.2</v>
      </c>
      <c r="J107" s="5">
        <v>468</v>
      </c>
      <c r="K107" s="11"/>
      <c r="L107" s="11"/>
    </row>
    <row r="108" spans="3:12" ht="19.5" customHeight="1">
      <c r="C108" s="11" t="s">
        <v>800</v>
      </c>
      <c r="D108" s="10" t="s">
        <v>33</v>
      </c>
      <c r="E108" s="6">
        <v>55589</v>
      </c>
      <c r="F108" s="5">
        <v>175</v>
      </c>
      <c r="G108" s="5">
        <v>3.2</v>
      </c>
      <c r="H108" s="5">
        <v>-9</v>
      </c>
      <c r="I108" s="5">
        <v>-0.2</v>
      </c>
      <c r="J108" s="5">
        <v>207</v>
      </c>
      <c r="K108" s="11"/>
      <c r="L108" s="11"/>
    </row>
    <row r="109" spans="3:12" ht="19.5" customHeight="1">
      <c r="C109" s="11" t="s">
        <v>809</v>
      </c>
      <c r="D109" s="10" t="s">
        <v>36</v>
      </c>
      <c r="E109" s="6">
        <v>61374</v>
      </c>
      <c r="F109" s="5">
        <v>-215</v>
      </c>
      <c r="G109" s="5">
        <v>-3.5</v>
      </c>
      <c r="H109" s="5">
        <v>-13</v>
      </c>
      <c r="I109" s="5">
        <v>-0.2</v>
      </c>
      <c r="J109" s="5">
        <v>371</v>
      </c>
      <c r="K109" s="11"/>
      <c r="L109" s="11"/>
    </row>
    <row r="110" spans="3:12" ht="19.5" customHeight="1">
      <c r="C110" s="11" t="s">
        <v>832</v>
      </c>
      <c r="D110" s="10" t="s">
        <v>160</v>
      </c>
      <c r="E110" s="6">
        <v>25429</v>
      </c>
      <c r="F110" s="5">
        <v>234</v>
      </c>
      <c r="G110" s="5">
        <v>9.1999999999999993</v>
      </c>
      <c r="H110" s="5">
        <v>-4</v>
      </c>
      <c r="I110" s="5">
        <v>-0.2</v>
      </c>
      <c r="J110" s="5">
        <v>17</v>
      </c>
      <c r="K110" s="11"/>
      <c r="L110" s="11"/>
    </row>
    <row r="111" spans="3:12" ht="19.5" customHeight="1">
      <c r="C111" s="11" t="s">
        <v>850</v>
      </c>
      <c r="D111" s="10" t="s">
        <v>29</v>
      </c>
      <c r="E111" s="6">
        <v>13339</v>
      </c>
      <c r="F111" s="5">
        <v>-131</v>
      </c>
      <c r="G111" s="5">
        <v>-9.8000000000000007</v>
      </c>
      <c r="H111" s="5">
        <v>-3</v>
      </c>
      <c r="I111" s="5">
        <v>-0.2</v>
      </c>
      <c r="J111" s="5">
        <v>-2</v>
      </c>
      <c r="K111" s="11"/>
      <c r="L111" s="11"/>
    </row>
    <row r="112" spans="3:12" ht="19.5" customHeight="1">
      <c r="C112" s="11" t="s">
        <v>855</v>
      </c>
      <c r="D112" s="10" t="s">
        <v>103</v>
      </c>
      <c r="E112" s="6">
        <v>13646</v>
      </c>
      <c r="F112" s="5">
        <v>-163</v>
      </c>
      <c r="G112" s="5">
        <v>-11.9</v>
      </c>
      <c r="H112" s="5">
        <v>-3</v>
      </c>
      <c r="I112" s="5">
        <v>-0.2</v>
      </c>
      <c r="J112" s="5">
        <v>2</v>
      </c>
      <c r="K112" s="11"/>
      <c r="L112" s="11"/>
    </row>
    <row r="113" spans="3:12" ht="19.5" customHeight="1">
      <c r="C113" s="11" t="s">
        <v>855</v>
      </c>
      <c r="D113" s="10" t="s">
        <v>50</v>
      </c>
      <c r="E113" s="6">
        <v>82403</v>
      </c>
      <c r="F113" s="6">
        <v>1363</v>
      </c>
      <c r="G113" s="5">
        <v>16.7</v>
      </c>
      <c r="H113" s="5">
        <v>-18</v>
      </c>
      <c r="I113" s="5">
        <v>-0.2</v>
      </c>
      <c r="J113" s="5">
        <v>-21</v>
      </c>
      <c r="K113" s="11"/>
      <c r="L113" s="11"/>
    </row>
    <row r="114" spans="3:12" ht="19.5" customHeight="1">
      <c r="C114" s="11" t="s">
        <v>855</v>
      </c>
      <c r="D114" s="10" t="s">
        <v>140</v>
      </c>
      <c r="E114" s="6">
        <v>20825</v>
      </c>
      <c r="F114" s="5">
        <v>-189</v>
      </c>
      <c r="G114" s="5">
        <v>-9</v>
      </c>
      <c r="H114" s="5">
        <v>-4</v>
      </c>
      <c r="I114" s="5">
        <v>-0.2</v>
      </c>
      <c r="J114" s="5">
        <v>-78</v>
      </c>
      <c r="K114" s="11"/>
      <c r="L114" s="11"/>
    </row>
    <row r="115" spans="3:12" ht="19.5" customHeight="1">
      <c r="C115" s="11" t="s">
        <v>864</v>
      </c>
      <c r="D115" s="10" t="s">
        <v>29</v>
      </c>
      <c r="E115" s="6">
        <v>27060</v>
      </c>
      <c r="F115" s="5">
        <v>329</v>
      </c>
      <c r="G115" s="5">
        <v>12.2</v>
      </c>
      <c r="H115" s="5">
        <v>-6</v>
      </c>
      <c r="I115" s="5">
        <v>-0.2</v>
      </c>
      <c r="J115" s="5">
        <v>80</v>
      </c>
      <c r="K115" s="11"/>
      <c r="L115" s="11"/>
    </row>
    <row r="116" spans="3:12" ht="19.5" customHeight="1">
      <c r="C116" s="11" t="s">
        <v>944</v>
      </c>
      <c r="D116" s="10" t="s">
        <v>81</v>
      </c>
      <c r="E116" s="6">
        <v>12068</v>
      </c>
      <c r="F116" s="5">
        <v>145</v>
      </c>
      <c r="G116" s="5">
        <v>12.1</v>
      </c>
      <c r="H116" s="5">
        <v>-3</v>
      </c>
      <c r="I116" s="5">
        <v>-0.2</v>
      </c>
      <c r="J116" s="5">
        <v>-22</v>
      </c>
      <c r="K116" s="11"/>
      <c r="L116" s="11"/>
    </row>
    <row r="117" spans="3:12" ht="19.5" customHeight="1">
      <c r="C117" s="11" t="s">
        <v>945</v>
      </c>
      <c r="D117" s="10" t="s">
        <v>34</v>
      </c>
      <c r="E117" s="6">
        <v>12245</v>
      </c>
      <c r="F117" s="5">
        <v>-121</v>
      </c>
      <c r="G117" s="5">
        <v>-9.8000000000000007</v>
      </c>
      <c r="H117" s="5">
        <v>-3</v>
      </c>
      <c r="I117" s="5">
        <v>-0.2</v>
      </c>
      <c r="J117" s="5">
        <v>-30</v>
      </c>
      <c r="K117" s="11"/>
      <c r="L117" s="11"/>
    </row>
    <row r="118" spans="3:12" ht="19.5" customHeight="1">
      <c r="C118" s="11" t="s">
        <v>985</v>
      </c>
      <c r="D118" s="10" t="s">
        <v>29</v>
      </c>
      <c r="E118" s="6">
        <v>27928</v>
      </c>
      <c r="F118" s="5">
        <v>212</v>
      </c>
      <c r="G118" s="5">
        <v>7.6</v>
      </c>
      <c r="H118" s="5">
        <v>-5</v>
      </c>
      <c r="I118" s="5">
        <v>-0.2</v>
      </c>
      <c r="J118" s="5">
        <v>61</v>
      </c>
      <c r="K118" s="11"/>
      <c r="L118" s="11"/>
    </row>
    <row r="119" spans="3:12" ht="19.5" customHeight="1">
      <c r="C119" s="11" t="s">
        <v>990</v>
      </c>
      <c r="D119" s="10" t="s">
        <v>30</v>
      </c>
      <c r="E119" s="6">
        <v>20145</v>
      </c>
      <c r="F119" s="5">
        <v>85</v>
      </c>
      <c r="G119" s="5">
        <v>4.2</v>
      </c>
      <c r="H119" s="5">
        <v>-4</v>
      </c>
      <c r="I119" s="5">
        <v>-0.2</v>
      </c>
      <c r="J119" s="5">
        <v>-34</v>
      </c>
      <c r="K119" s="11"/>
      <c r="L119" s="11"/>
    </row>
    <row r="120" spans="3:12" ht="19.5" customHeight="1">
      <c r="C120" s="11" t="s">
        <v>1010</v>
      </c>
      <c r="D120" s="10" t="s">
        <v>48</v>
      </c>
      <c r="E120" s="6">
        <v>82721</v>
      </c>
      <c r="F120" s="6">
        <v>2881</v>
      </c>
      <c r="G120" s="5">
        <v>35.4</v>
      </c>
      <c r="H120" s="5">
        <v>-18</v>
      </c>
      <c r="I120" s="5">
        <v>-0.2</v>
      </c>
      <c r="J120" s="5">
        <v>-78</v>
      </c>
      <c r="K120" s="11"/>
      <c r="L120" s="11"/>
    </row>
    <row r="121" spans="3:12" ht="19.5" customHeight="1">
      <c r="C121" s="11" t="s">
        <v>1018</v>
      </c>
      <c r="D121" s="10" t="s">
        <v>36</v>
      </c>
      <c r="E121" s="6">
        <v>29369</v>
      </c>
      <c r="F121" s="5">
        <v>-93</v>
      </c>
      <c r="G121" s="5">
        <v>-3.2</v>
      </c>
      <c r="H121" s="5">
        <v>-6</v>
      </c>
      <c r="I121" s="5">
        <v>-0.2</v>
      </c>
      <c r="J121" s="5">
        <v>31</v>
      </c>
      <c r="K121" s="11"/>
      <c r="L121" s="11"/>
    </row>
    <row r="122" spans="3:12" ht="19.5" customHeight="1">
      <c r="C122" s="11" t="s">
        <v>1048</v>
      </c>
      <c r="D122" s="10" t="s">
        <v>294</v>
      </c>
      <c r="E122" s="6">
        <v>44202</v>
      </c>
      <c r="F122" s="6">
        <v>1125</v>
      </c>
      <c r="G122" s="5">
        <v>25.7</v>
      </c>
      <c r="H122" s="5">
        <v>-7</v>
      </c>
      <c r="I122" s="5">
        <v>-0.2</v>
      </c>
      <c r="J122" s="5">
        <v>-319</v>
      </c>
      <c r="K122" s="11"/>
      <c r="L122" s="11"/>
    </row>
    <row r="123" spans="3:12" ht="19.5" customHeight="1">
      <c r="C123" s="11" t="s">
        <v>1050</v>
      </c>
      <c r="D123" s="10" t="s">
        <v>81</v>
      </c>
      <c r="E123" s="6">
        <v>30385</v>
      </c>
      <c r="F123" s="5">
        <v>-127</v>
      </c>
      <c r="G123" s="5">
        <v>-4.2</v>
      </c>
      <c r="H123" s="5">
        <v>-5</v>
      </c>
      <c r="I123" s="5">
        <v>-0.2</v>
      </c>
      <c r="J123" s="5">
        <v>-7</v>
      </c>
      <c r="K123" s="11"/>
      <c r="L123" s="11"/>
    </row>
    <row r="124" spans="3:12" ht="19.5" customHeight="1">
      <c r="C124" s="11" t="s">
        <v>1116</v>
      </c>
      <c r="D124" s="10" t="s">
        <v>30</v>
      </c>
      <c r="E124" s="6">
        <v>16826</v>
      </c>
      <c r="F124" s="5">
        <v>-285</v>
      </c>
      <c r="G124" s="5">
        <v>-16.8</v>
      </c>
      <c r="H124" s="5">
        <v>-3</v>
      </c>
      <c r="I124" s="5">
        <v>-0.2</v>
      </c>
      <c r="J124" s="5">
        <v>11</v>
      </c>
      <c r="K124" s="11"/>
      <c r="L124" s="11"/>
    </row>
    <row r="125" spans="3:12" ht="19.5" customHeight="1">
      <c r="C125" s="11" t="s">
        <v>1124</v>
      </c>
      <c r="D125" s="10" t="s">
        <v>36</v>
      </c>
      <c r="E125" s="6">
        <v>12032</v>
      </c>
      <c r="F125" s="5">
        <v>-51</v>
      </c>
      <c r="G125" s="5">
        <v>-4.2</v>
      </c>
      <c r="H125" s="5">
        <v>-2</v>
      </c>
      <c r="I125" s="5">
        <v>-0.2</v>
      </c>
      <c r="J125" s="5">
        <v>10</v>
      </c>
      <c r="K125" s="11"/>
      <c r="L125" s="11"/>
    </row>
    <row r="126" spans="3:12" ht="19.5" customHeight="1">
      <c r="C126" s="11" t="s">
        <v>1178</v>
      </c>
      <c r="D126" s="10" t="s">
        <v>96</v>
      </c>
      <c r="E126" s="6">
        <v>11201</v>
      </c>
      <c r="F126" s="5">
        <v>-62</v>
      </c>
      <c r="G126" s="5">
        <v>-5.5</v>
      </c>
      <c r="H126" s="5">
        <v>-2</v>
      </c>
      <c r="I126" s="5">
        <v>-0.2</v>
      </c>
      <c r="J126" s="5">
        <v>-42</v>
      </c>
      <c r="K126" s="11"/>
      <c r="L126" s="11"/>
    </row>
    <row r="127" spans="3:12" ht="19.5" customHeight="1">
      <c r="C127" s="11" t="s">
        <v>1230</v>
      </c>
      <c r="D127" s="10" t="s">
        <v>190</v>
      </c>
      <c r="E127" s="6">
        <v>11098</v>
      </c>
      <c r="F127" s="5">
        <v>-186</v>
      </c>
      <c r="G127" s="5">
        <v>-16.7</v>
      </c>
      <c r="H127" s="5">
        <v>-2</v>
      </c>
      <c r="I127" s="5">
        <v>-0.2</v>
      </c>
      <c r="J127" s="5">
        <v>66</v>
      </c>
      <c r="K127" s="11"/>
      <c r="L127" s="11"/>
    </row>
    <row r="128" spans="3:12" ht="19.5" customHeight="1">
      <c r="C128" s="11" t="s">
        <v>1245</v>
      </c>
      <c r="D128" s="10" t="s">
        <v>86</v>
      </c>
      <c r="E128" s="6">
        <v>35392</v>
      </c>
      <c r="F128" s="5">
        <v>342</v>
      </c>
      <c r="G128" s="5">
        <v>9.6999999999999993</v>
      </c>
      <c r="H128" s="5">
        <v>-6</v>
      </c>
      <c r="I128" s="5">
        <v>-0.2</v>
      </c>
      <c r="J128" s="5">
        <v>-77</v>
      </c>
      <c r="K128" s="11"/>
      <c r="L128" s="11"/>
    </row>
    <row r="129" spans="3:12" ht="19.5" customHeight="1">
      <c r="C129" s="11" t="s">
        <v>1264</v>
      </c>
      <c r="D129" s="10" t="s">
        <v>190</v>
      </c>
      <c r="E129" s="6">
        <v>11711</v>
      </c>
      <c r="F129" s="5">
        <v>257</v>
      </c>
      <c r="G129" s="5">
        <v>22.2</v>
      </c>
      <c r="H129" s="5">
        <v>-2</v>
      </c>
      <c r="I129" s="5">
        <v>-0.2</v>
      </c>
      <c r="J129" s="5">
        <v>-12</v>
      </c>
      <c r="K129" s="11"/>
      <c r="L129" s="11"/>
    </row>
    <row r="130" spans="3:12" ht="19.5" customHeight="1">
      <c r="C130" s="11" t="s">
        <v>1287</v>
      </c>
      <c r="D130" s="10" t="s">
        <v>81</v>
      </c>
      <c r="E130" s="6">
        <v>21989</v>
      </c>
      <c r="F130" s="5">
        <v>103</v>
      </c>
      <c r="G130" s="5">
        <v>4.7</v>
      </c>
      <c r="H130" s="5">
        <v>-5</v>
      </c>
      <c r="I130" s="5">
        <v>-0.2</v>
      </c>
      <c r="J130" s="5">
        <v>0</v>
      </c>
      <c r="K130" s="11"/>
      <c r="L130" s="11"/>
    </row>
    <row r="131" spans="3:12" ht="19.5" customHeight="1">
      <c r="C131" s="11" t="s">
        <v>1367</v>
      </c>
      <c r="D131" s="10" t="s">
        <v>81</v>
      </c>
      <c r="E131" s="6">
        <v>13355</v>
      </c>
      <c r="F131" s="5">
        <v>214</v>
      </c>
      <c r="G131" s="5">
        <v>16.100000000000001</v>
      </c>
      <c r="H131" s="5">
        <v>-3</v>
      </c>
      <c r="I131" s="5">
        <v>-0.2</v>
      </c>
      <c r="J131" s="5">
        <v>-29</v>
      </c>
      <c r="K131" s="11"/>
      <c r="L131" s="11"/>
    </row>
    <row r="132" spans="3:12" ht="19.5" customHeight="1">
      <c r="C132" s="11" t="s">
        <v>1392</v>
      </c>
      <c r="D132" s="10" t="s">
        <v>36</v>
      </c>
      <c r="E132" s="6">
        <v>14125</v>
      </c>
      <c r="F132" s="5">
        <v>-247</v>
      </c>
      <c r="G132" s="5">
        <v>-17.3</v>
      </c>
      <c r="H132" s="5">
        <v>-3</v>
      </c>
      <c r="I132" s="5">
        <v>-0.2</v>
      </c>
      <c r="J132" s="5">
        <v>-11</v>
      </c>
      <c r="K132" s="11"/>
      <c r="L132" s="11"/>
    </row>
    <row r="133" spans="3:12" ht="19.5" customHeight="1">
      <c r="C133" s="11" t="s">
        <v>1420</v>
      </c>
      <c r="D133" s="10" t="s">
        <v>160</v>
      </c>
      <c r="E133" s="6">
        <v>10065</v>
      </c>
      <c r="F133" s="5">
        <v>-176</v>
      </c>
      <c r="G133" s="5">
        <v>-17.5</v>
      </c>
      <c r="H133" s="5">
        <v>-2</v>
      </c>
      <c r="I133" s="5">
        <v>-0.2</v>
      </c>
      <c r="J133" s="5">
        <v>144</v>
      </c>
      <c r="K133" s="11"/>
      <c r="L133" s="11"/>
    </row>
    <row r="134" spans="3:12" ht="19.5" customHeight="1">
      <c r="C134" s="11" t="s">
        <v>1450</v>
      </c>
      <c r="D134" s="10" t="s">
        <v>103</v>
      </c>
      <c r="E134" s="6">
        <v>39449</v>
      </c>
      <c r="F134" s="5">
        <v>-442</v>
      </c>
      <c r="G134" s="5">
        <v>-11.1</v>
      </c>
      <c r="H134" s="5">
        <v>-6</v>
      </c>
      <c r="I134" s="5">
        <v>-0.2</v>
      </c>
      <c r="J134" s="5">
        <v>30</v>
      </c>
      <c r="K134" s="11"/>
      <c r="L134" s="11"/>
    </row>
    <row r="135" spans="3:12" ht="19.5" customHeight="1">
      <c r="C135" s="11" t="s">
        <v>1450</v>
      </c>
      <c r="D135" s="10" t="s">
        <v>29</v>
      </c>
      <c r="E135" s="6">
        <v>14668</v>
      </c>
      <c r="F135" s="5">
        <v>-115</v>
      </c>
      <c r="G135" s="5">
        <v>-7.8</v>
      </c>
      <c r="H135" s="5">
        <v>-3</v>
      </c>
      <c r="I135" s="5">
        <v>-0.2</v>
      </c>
      <c r="J135" s="5">
        <v>-7</v>
      </c>
      <c r="K135" s="11"/>
      <c r="L135" s="11"/>
    </row>
    <row r="136" spans="3:12" ht="19.5" customHeight="1">
      <c r="C136" s="11" t="s">
        <v>1452</v>
      </c>
      <c r="D136" s="10" t="s">
        <v>140</v>
      </c>
      <c r="E136" s="6">
        <v>24465</v>
      </c>
      <c r="F136" s="5">
        <v>-103</v>
      </c>
      <c r="G136" s="5">
        <v>-4.2</v>
      </c>
      <c r="H136" s="5">
        <v>-5</v>
      </c>
      <c r="I136" s="5">
        <v>-0.2</v>
      </c>
      <c r="J136" s="5">
        <v>-36</v>
      </c>
      <c r="K136" s="11"/>
      <c r="L136" s="11"/>
    </row>
    <row r="137" spans="3:12" ht="19.5" customHeight="1">
      <c r="C137" s="11" t="s">
        <v>1453</v>
      </c>
      <c r="D137" s="10" t="s">
        <v>96</v>
      </c>
      <c r="E137" s="6">
        <v>26135</v>
      </c>
      <c r="F137" s="5">
        <v>-12</v>
      </c>
      <c r="G137" s="5">
        <v>-0.5</v>
      </c>
      <c r="H137" s="5">
        <v>-4</v>
      </c>
      <c r="I137" s="5">
        <v>-0.2</v>
      </c>
      <c r="J137" s="5">
        <v>-60</v>
      </c>
      <c r="K137" s="11"/>
      <c r="L137" s="11"/>
    </row>
    <row r="138" spans="3:12" ht="19.5" customHeight="1">
      <c r="C138" s="11" t="s">
        <v>1500</v>
      </c>
      <c r="D138" s="10" t="s">
        <v>217</v>
      </c>
      <c r="E138" s="6">
        <v>165662</v>
      </c>
      <c r="F138" s="6">
        <v>5535</v>
      </c>
      <c r="G138" s="5">
        <v>34.1</v>
      </c>
      <c r="H138" s="5">
        <v>-39</v>
      </c>
      <c r="I138" s="5">
        <v>-0.2</v>
      </c>
      <c r="J138" s="5">
        <v>901</v>
      </c>
      <c r="K138" s="11"/>
      <c r="L138" s="11"/>
    </row>
    <row r="139" spans="3:12" ht="19.5" customHeight="1">
      <c r="C139" s="11" t="s">
        <v>1510</v>
      </c>
      <c r="D139" s="10" t="s">
        <v>36</v>
      </c>
      <c r="E139" s="6">
        <v>20446</v>
      </c>
      <c r="F139" s="5">
        <v>-84</v>
      </c>
      <c r="G139" s="5">
        <v>-4.0999999999999996</v>
      </c>
      <c r="H139" s="5">
        <v>-5</v>
      </c>
      <c r="I139" s="5">
        <v>-0.2</v>
      </c>
      <c r="J139" s="5">
        <v>86</v>
      </c>
      <c r="K139" s="11"/>
      <c r="L139" s="11"/>
    </row>
    <row r="140" spans="3:12" ht="19.5" customHeight="1">
      <c r="C140" s="11" t="s">
        <v>1523</v>
      </c>
      <c r="D140" s="10" t="s">
        <v>25</v>
      </c>
      <c r="E140" s="6">
        <v>17780</v>
      </c>
      <c r="F140" s="5">
        <v>132</v>
      </c>
      <c r="G140" s="5">
        <v>7.4</v>
      </c>
      <c r="H140" s="5">
        <v>-3</v>
      </c>
      <c r="I140" s="5">
        <v>-0.2</v>
      </c>
      <c r="J140" s="5">
        <v>-8</v>
      </c>
      <c r="K140" s="11"/>
      <c r="L140" s="11"/>
    </row>
    <row r="141" spans="3:12" ht="19.5" customHeight="1">
      <c r="C141" s="11" t="s">
        <v>1540</v>
      </c>
      <c r="D141" s="10" t="s">
        <v>38</v>
      </c>
      <c r="E141" s="6">
        <v>36784</v>
      </c>
      <c r="F141" s="5">
        <v>-163</v>
      </c>
      <c r="G141" s="5">
        <v>-4.4000000000000004</v>
      </c>
      <c r="H141" s="5">
        <v>-6</v>
      </c>
      <c r="I141" s="5">
        <v>-0.2</v>
      </c>
      <c r="J141" s="5">
        <v>32</v>
      </c>
      <c r="K141" s="11"/>
      <c r="L141" s="11"/>
    </row>
    <row r="142" spans="3:12" ht="19.5" customHeight="1">
      <c r="C142" s="11" t="s">
        <v>1554</v>
      </c>
      <c r="D142" s="10" t="s">
        <v>140</v>
      </c>
      <c r="E142" s="6">
        <v>85104</v>
      </c>
      <c r="F142" s="5">
        <v>-472</v>
      </c>
      <c r="G142" s="5">
        <v>-5.5</v>
      </c>
      <c r="H142" s="5">
        <v>-19</v>
      </c>
      <c r="I142" s="5">
        <v>-0.2</v>
      </c>
      <c r="J142" s="5">
        <v>-121</v>
      </c>
      <c r="K142" s="11"/>
      <c r="L142" s="11"/>
    </row>
    <row r="143" spans="3:12" ht="19.5" customHeight="1">
      <c r="C143" s="11" t="s">
        <v>77</v>
      </c>
      <c r="D143" s="10" t="s">
        <v>36</v>
      </c>
      <c r="E143" s="6">
        <v>12447</v>
      </c>
      <c r="F143" s="5">
        <v>55</v>
      </c>
      <c r="G143" s="5">
        <v>4.4000000000000004</v>
      </c>
      <c r="H143" s="5">
        <v>-1</v>
      </c>
      <c r="I143" s="5">
        <v>-0.1</v>
      </c>
      <c r="J143" s="5">
        <v>-38</v>
      </c>
      <c r="K143" s="11"/>
      <c r="L143" s="11"/>
    </row>
    <row r="144" spans="3:12" ht="19.5" customHeight="1">
      <c r="C144" s="11" t="s">
        <v>97</v>
      </c>
      <c r="D144" s="10" t="s">
        <v>25</v>
      </c>
      <c r="E144" s="6">
        <v>15681</v>
      </c>
      <c r="F144" s="5">
        <v>181</v>
      </c>
      <c r="G144" s="5">
        <v>11.6</v>
      </c>
      <c r="H144" s="5">
        <v>-2</v>
      </c>
      <c r="I144" s="5">
        <v>-0.1</v>
      </c>
      <c r="J144" s="5">
        <v>-2</v>
      </c>
      <c r="K144" s="11"/>
      <c r="L144" s="11"/>
    </row>
    <row r="145" spans="3:12" ht="19.5" customHeight="1">
      <c r="C145" s="11" t="s">
        <v>101</v>
      </c>
      <c r="D145" s="10" t="s">
        <v>59</v>
      </c>
      <c r="E145" s="6">
        <v>15045</v>
      </c>
      <c r="F145" s="5">
        <v>-4</v>
      </c>
      <c r="G145" s="5">
        <v>-0.3</v>
      </c>
      <c r="H145" s="5">
        <v>-1</v>
      </c>
      <c r="I145" s="5">
        <v>-0.1</v>
      </c>
      <c r="J145" s="5">
        <v>-75</v>
      </c>
      <c r="K145" s="11"/>
      <c r="L145" s="11"/>
    </row>
    <row r="146" spans="3:12" ht="19.5" customHeight="1">
      <c r="C146" s="11" t="s">
        <v>115</v>
      </c>
      <c r="D146" s="10" t="s">
        <v>71</v>
      </c>
      <c r="E146" s="6">
        <v>16332</v>
      </c>
      <c r="F146" s="5">
        <v>-78</v>
      </c>
      <c r="G146" s="5">
        <v>-4.8</v>
      </c>
      <c r="H146" s="5">
        <v>-2</v>
      </c>
      <c r="I146" s="5">
        <v>-0.1</v>
      </c>
      <c r="J146" s="5">
        <v>38</v>
      </c>
      <c r="K146" s="11"/>
      <c r="L146" s="11"/>
    </row>
    <row r="147" spans="3:12" ht="19.5" customHeight="1">
      <c r="C147" s="11" t="s">
        <v>139</v>
      </c>
      <c r="D147" s="10" t="s">
        <v>126</v>
      </c>
      <c r="E147" s="6">
        <v>25270</v>
      </c>
      <c r="F147" s="5">
        <v>-486</v>
      </c>
      <c r="G147" s="5">
        <v>-19</v>
      </c>
      <c r="H147" s="5">
        <v>-3</v>
      </c>
      <c r="I147" s="5">
        <v>-0.1</v>
      </c>
      <c r="J147" s="5">
        <v>-16</v>
      </c>
      <c r="K147" s="11"/>
      <c r="L147" s="11"/>
    </row>
    <row r="148" spans="3:12" ht="19.5" customHeight="1">
      <c r="C148" s="11" t="s">
        <v>175</v>
      </c>
      <c r="D148" s="10" t="s">
        <v>30</v>
      </c>
      <c r="E148" s="6">
        <v>19074</v>
      </c>
      <c r="F148" s="5">
        <v>282</v>
      </c>
      <c r="G148" s="5">
        <v>14.8</v>
      </c>
      <c r="H148" s="5">
        <v>-2</v>
      </c>
      <c r="I148" s="5">
        <v>-0.1</v>
      </c>
      <c r="J148" s="5">
        <v>-126</v>
      </c>
      <c r="K148" s="11"/>
      <c r="L148" s="11"/>
    </row>
    <row r="149" spans="3:12" ht="19.5" customHeight="1">
      <c r="C149" s="11" t="s">
        <v>199</v>
      </c>
      <c r="D149" s="10" t="s">
        <v>81</v>
      </c>
      <c r="E149" s="6">
        <v>14717</v>
      </c>
      <c r="F149" s="5">
        <v>115</v>
      </c>
      <c r="G149" s="5">
        <v>7.8</v>
      </c>
      <c r="H149" s="5">
        <v>-1</v>
      </c>
      <c r="I149" s="5">
        <v>-0.1</v>
      </c>
      <c r="J149" s="5">
        <v>6</v>
      </c>
      <c r="K149" s="11"/>
      <c r="L149" s="11"/>
    </row>
    <row r="150" spans="3:12" ht="19.5" customHeight="1">
      <c r="C150" s="11" t="s">
        <v>205</v>
      </c>
      <c r="D150" s="10" t="s">
        <v>27</v>
      </c>
      <c r="E150" s="6">
        <v>43560</v>
      </c>
      <c r="F150" s="6">
        <v>1226</v>
      </c>
      <c r="G150" s="5">
        <v>28.5</v>
      </c>
      <c r="H150" s="5">
        <v>-4</v>
      </c>
      <c r="I150" s="5">
        <v>-0.1</v>
      </c>
      <c r="J150" s="5">
        <v>-7</v>
      </c>
      <c r="K150" s="11"/>
      <c r="L150" s="11"/>
    </row>
    <row r="151" spans="3:12" ht="19.5" customHeight="1">
      <c r="C151" s="11" t="s">
        <v>207</v>
      </c>
      <c r="D151" s="10" t="s">
        <v>34</v>
      </c>
      <c r="E151" s="6">
        <v>53513</v>
      </c>
      <c r="F151" s="5">
        <v>-256</v>
      </c>
      <c r="G151" s="5">
        <v>-4.8</v>
      </c>
      <c r="H151" s="5">
        <v>-4</v>
      </c>
      <c r="I151" s="5">
        <v>-0.1</v>
      </c>
      <c r="J151" s="5">
        <v>211</v>
      </c>
      <c r="K151" s="11"/>
      <c r="L151" s="11"/>
    </row>
    <row r="152" spans="3:12" ht="19.5" customHeight="1">
      <c r="C152" s="11" t="s">
        <v>216</v>
      </c>
      <c r="D152" s="10" t="s">
        <v>217</v>
      </c>
      <c r="E152" s="6">
        <v>54079</v>
      </c>
      <c r="F152" s="5">
        <v>541</v>
      </c>
      <c r="G152" s="5">
        <v>10.1</v>
      </c>
      <c r="H152" s="5">
        <v>-3</v>
      </c>
      <c r="I152" s="5">
        <v>-0.1</v>
      </c>
      <c r="J152" s="5">
        <v>568</v>
      </c>
      <c r="K152" s="11"/>
      <c r="L152" s="11"/>
    </row>
    <row r="153" spans="3:12" ht="19.5" customHeight="1">
      <c r="C153" s="11" t="s">
        <v>224</v>
      </c>
      <c r="D153" s="10" t="s">
        <v>140</v>
      </c>
      <c r="E153" s="6">
        <v>14237</v>
      </c>
      <c r="F153" s="5">
        <v>-91</v>
      </c>
      <c r="G153" s="5">
        <v>-6.4</v>
      </c>
      <c r="H153" s="5">
        <v>-2</v>
      </c>
      <c r="I153" s="5">
        <v>-0.1</v>
      </c>
      <c r="J153" s="5">
        <v>-10</v>
      </c>
      <c r="K153" s="11"/>
      <c r="L153" s="11"/>
    </row>
    <row r="154" spans="3:12" ht="19.5" customHeight="1">
      <c r="C154" s="11" t="s">
        <v>228</v>
      </c>
      <c r="D154" s="10" t="s">
        <v>29</v>
      </c>
      <c r="E154" s="6">
        <v>20111</v>
      </c>
      <c r="F154" s="5">
        <v>124</v>
      </c>
      <c r="G154" s="5">
        <v>6.2</v>
      </c>
      <c r="H154" s="5">
        <v>-2</v>
      </c>
      <c r="I154" s="5">
        <v>-0.1</v>
      </c>
      <c r="J154" s="5">
        <v>36</v>
      </c>
      <c r="K154" s="11"/>
      <c r="L154" s="11"/>
    </row>
    <row r="155" spans="3:12" ht="19.5" customHeight="1">
      <c r="C155" s="11" t="s">
        <v>231</v>
      </c>
      <c r="D155" s="10" t="s">
        <v>25</v>
      </c>
      <c r="E155" s="6">
        <v>16790</v>
      </c>
      <c r="F155" s="5">
        <v>-57</v>
      </c>
      <c r="G155" s="5">
        <v>-3.4</v>
      </c>
      <c r="H155" s="5">
        <v>-1</v>
      </c>
      <c r="I155" s="5">
        <v>-0.1</v>
      </c>
      <c r="J155" s="5">
        <v>-79</v>
      </c>
      <c r="K155" s="11"/>
      <c r="L155" s="11"/>
    </row>
    <row r="156" spans="3:12" ht="19.5" customHeight="1">
      <c r="C156" s="11" t="s">
        <v>241</v>
      </c>
      <c r="D156" s="10" t="s">
        <v>35</v>
      </c>
      <c r="E156" s="6">
        <v>15035</v>
      </c>
      <c r="F156" s="5">
        <v>46</v>
      </c>
      <c r="G156" s="5">
        <v>3.1</v>
      </c>
      <c r="H156" s="5">
        <v>-1</v>
      </c>
      <c r="I156" s="5">
        <v>-0.1</v>
      </c>
      <c r="J156" s="5">
        <v>-17</v>
      </c>
      <c r="K156" s="11"/>
      <c r="L156" s="11"/>
    </row>
    <row r="157" spans="3:12" ht="19.5" customHeight="1">
      <c r="C157" s="11" t="s">
        <v>241</v>
      </c>
      <c r="D157" s="10" t="s">
        <v>38</v>
      </c>
      <c r="E157" s="6">
        <v>43576</v>
      </c>
      <c r="F157" s="5">
        <v>-60</v>
      </c>
      <c r="G157" s="5">
        <v>-1.4</v>
      </c>
      <c r="H157" s="5">
        <v>-4</v>
      </c>
      <c r="I157" s="5">
        <v>-0.1</v>
      </c>
      <c r="J157" s="5">
        <v>-2</v>
      </c>
      <c r="K157" s="11"/>
      <c r="L157" s="11"/>
    </row>
    <row r="158" spans="3:12" ht="19.5" customHeight="1">
      <c r="C158" s="11" t="s">
        <v>270</v>
      </c>
      <c r="D158" s="10" t="s">
        <v>29</v>
      </c>
      <c r="E158" s="6">
        <v>12639</v>
      </c>
      <c r="F158" s="5">
        <v>46</v>
      </c>
      <c r="G158" s="5">
        <v>3.6</v>
      </c>
      <c r="H158" s="5">
        <v>-1</v>
      </c>
      <c r="I158" s="5">
        <v>-0.1</v>
      </c>
      <c r="J158" s="5">
        <v>-24</v>
      </c>
      <c r="K158" s="11"/>
      <c r="L158" s="11"/>
    </row>
    <row r="159" spans="3:12" ht="19.5" customHeight="1">
      <c r="C159" s="11" t="s">
        <v>286</v>
      </c>
      <c r="D159" s="10" t="s">
        <v>27</v>
      </c>
      <c r="E159" s="6">
        <v>216699</v>
      </c>
      <c r="F159" s="6">
        <v>3826</v>
      </c>
      <c r="G159" s="5">
        <v>17.899999999999999</v>
      </c>
      <c r="H159" s="5">
        <v>-18</v>
      </c>
      <c r="I159" s="5">
        <v>-0.1</v>
      </c>
      <c r="J159" s="6">
        <v>1763</v>
      </c>
      <c r="K159" s="11"/>
      <c r="L159" s="11"/>
    </row>
    <row r="160" spans="3:12" ht="19.5" customHeight="1">
      <c r="C160" s="11" t="s">
        <v>289</v>
      </c>
      <c r="D160" s="10" t="s">
        <v>56</v>
      </c>
      <c r="E160" s="6">
        <v>15303</v>
      </c>
      <c r="F160" s="5">
        <v>-503</v>
      </c>
      <c r="G160" s="5">
        <v>-32.4</v>
      </c>
      <c r="H160" s="5">
        <v>-1</v>
      </c>
      <c r="I160" s="5">
        <v>-0.1</v>
      </c>
      <c r="J160" s="5">
        <v>79</v>
      </c>
      <c r="K160" s="11"/>
      <c r="L160" s="11"/>
    </row>
    <row r="161" spans="3:12" ht="19.5" customHeight="1">
      <c r="C161" s="11" t="s">
        <v>292</v>
      </c>
      <c r="D161" s="10" t="s">
        <v>36</v>
      </c>
      <c r="E161" s="6">
        <v>10139</v>
      </c>
      <c r="F161" s="5">
        <v>-50</v>
      </c>
      <c r="G161" s="5">
        <v>-4.9000000000000004</v>
      </c>
      <c r="H161" s="5">
        <v>-1</v>
      </c>
      <c r="I161" s="5">
        <v>-0.1</v>
      </c>
      <c r="J161" s="5">
        <v>-20</v>
      </c>
      <c r="K161" s="11"/>
      <c r="L161" s="11"/>
    </row>
    <row r="162" spans="3:12" ht="19.5" customHeight="1">
      <c r="C162" s="11" t="s">
        <v>308</v>
      </c>
      <c r="D162" s="10" t="s">
        <v>30</v>
      </c>
      <c r="E162" s="6">
        <v>14073</v>
      </c>
      <c r="F162" s="5">
        <v>208</v>
      </c>
      <c r="G162" s="5">
        <v>14.9</v>
      </c>
      <c r="H162" s="5">
        <v>-1</v>
      </c>
      <c r="I162" s="5">
        <v>-0.1</v>
      </c>
      <c r="J162" s="5">
        <v>-21</v>
      </c>
      <c r="K162" s="11"/>
      <c r="L162" s="11"/>
    </row>
    <row r="163" spans="3:12" ht="19.5" customHeight="1">
      <c r="C163" s="11" t="s">
        <v>311</v>
      </c>
      <c r="D163" s="10" t="s">
        <v>33</v>
      </c>
      <c r="E163" s="6">
        <v>19638</v>
      </c>
      <c r="F163" s="5">
        <v>577</v>
      </c>
      <c r="G163" s="5">
        <v>29.8</v>
      </c>
      <c r="H163" s="5">
        <v>-2</v>
      </c>
      <c r="I163" s="5">
        <v>-0.1</v>
      </c>
      <c r="J163" s="5">
        <v>-23</v>
      </c>
      <c r="K163" s="11"/>
      <c r="L163" s="11"/>
    </row>
    <row r="164" spans="3:12" ht="19.5" customHeight="1">
      <c r="C164" s="11" t="s">
        <v>333</v>
      </c>
      <c r="D164" s="10" t="s">
        <v>21</v>
      </c>
      <c r="E164" s="6">
        <v>32301</v>
      </c>
      <c r="F164" s="5">
        <v>70</v>
      </c>
      <c r="G164" s="5">
        <v>2.2000000000000002</v>
      </c>
      <c r="H164" s="5">
        <v>-4</v>
      </c>
      <c r="I164" s="5">
        <v>-0.1</v>
      </c>
      <c r="J164" s="5">
        <v>-44</v>
      </c>
      <c r="K164" s="11"/>
      <c r="L164" s="11"/>
    </row>
    <row r="165" spans="3:12" ht="19.5" customHeight="1">
      <c r="C165" s="11" t="s">
        <v>349</v>
      </c>
      <c r="D165" s="10" t="s">
        <v>23</v>
      </c>
      <c r="E165" s="6">
        <v>15969</v>
      </c>
      <c r="F165" s="5">
        <v>-153</v>
      </c>
      <c r="G165" s="5">
        <v>-9.5</v>
      </c>
      <c r="H165" s="5">
        <v>-1</v>
      </c>
      <c r="I165" s="5">
        <v>-0.1</v>
      </c>
      <c r="J165" s="5">
        <v>-41</v>
      </c>
      <c r="K165" s="11"/>
      <c r="L165" s="11"/>
    </row>
    <row r="166" spans="3:12" ht="19.5" customHeight="1">
      <c r="C166" s="11" t="s">
        <v>354</v>
      </c>
      <c r="D166" s="10" t="s">
        <v>34</v>
      </c>
      <c r="E166" s="6">
        <v>15767</v>
      </c>
      <c r="F166" s="5">
        <v>-48</v>
      </c>
      <c r="G166" s="5">
        <v>-3</v>
      </c>
      <c r="H166" s="5">
        <v>-2</v>
      </c>
      <c r="I166" s="5">
        <v>-0.1</v>
      </c>
      <c r="J166" s="5">
        <v>-30</v>
      </c>
      <c r="K166" s="11"/>
      <c r="L166" s="11"/>
    </row>
    <row r="167" spans="3:12" ht="19.5" customHeight="1">
      <c r="C167" s="11" t="s">
        <v>357</v>
      </c>
      <c r="D167" s="10" t="s">
        <v>103</v>
      </c>
      <c r="E167" s="6">
        <v>14920</v>
      </c>
      <c r="F167" s="5">
        <v>-99</v>
      </c>
      <c r="G167" s="5">
        <v>-6.6</v>
      </c>
      <c r="H167" s="5">
        <v>-2</v>
      </c>
      <c r="I167" s="5">
        <v>-0.1</v>
      </c>
      <c r="J167" s="5">
        <v>-34</v>
      </c>
      <c r="K167" s="11"/>
      <c r="L167" s="11"/>
    </row>
    <row r="168" spans="3:12" ht="19.5" customHeight="1">
      <c r="C168" s="11" t="s">
        <v>357</v>
      </c>
      <c r="D168" s="10" t="s">
        <v>35</v>
      </c>
      <c r="E168" s="6">
        <v>26198</v>
      </c>
      <c r="F168" s="5">
        <v>-40</v>
      </c>
      <c r="G168" s="5">
        <v>-1.5</v>
      </c>
      <c r="H168" s="5">
        <v>-2</v>
      </c>
      <c r="I168" s="5">
        <v>-0.1</v>
      </c>
      <c r="J168" s="5">
        <v>38</v>
      </c>
      <c r="K168" s="11"/>
      <c r="L168" s="11"/>
    </row>
    <row r="169" spans="3:12" ht="19.5" customHeight="1">
      <c r="C169" s="11" t="s">
        <v>367</v>
      </c>
      <c r="D169" s="10" t="s">
        <v>81</v>
      </c>
      <c r="E169" s="6">
        <v>35556</v>
      </c>
      <c r="F169" s="5">
        <v>499</v>
      </c>
      <c r="G169" s="5">
        <v>14.1</v>
      </c>
      <c r="H169" s="5">
        <v>-2</v>
      </c>
      <c r="I169" s="5">
        <v>-0.1</v>
      </c>
      <c r="J169" s="5">
        <v>-102</v>
      </c>
      <c r="K169" s="11"/>
      <c r="L169" s="11"/>
    </row>
    <row r="170" spans="3:12" ht="19.5" customHeight="1">
      <c r="C170" s="11" t="s">
        <v>375</v>
      </c>
      <c r="D170" s="10" t="s">
        <v>21</v>
      </c>
      <c r="E170" s="6">
        <v>37611</v>
      </c>
      <c r="F170" s="5">
        <v>132</v>
      </c>
      <c r="G170" s="5">
        <v>3.5</v>
      </c>
      <c r="H170" s="5">
        <v>-4</v>
      </c>
      <c r="I170" s="5">
        <v>-0.1</v>
      </c>
      <c r="J170" s="5">
        <v>-116</v>
      </c>
      <c r="K170" s="11"/>
      <c r="L170" s="11"/>
    </row>
    <row r="171" spans="3:12" ht="19.5" customHeight="1">
      <c r="C171" s="11" t="s">
        <v>382</v>
      </c>
      <c r="D171" s="10" t="s">
        <v>38</v>
      </c>
      <c r="E171" s="6">
        <v>103077</v>
      </c>
      <c r="F171" s="5">
        <v>-528</v>
      </c>
      <c r="G171" s="5">
        <v>-5.0999999999999996</v>
      </c>
      <c r="H171" s="5">
        <v>-7</v>
      </c>
      <c r="I171" s="5">
        <v>-0.1</v>
      </c>
      <c r="J171" s="5">
        <v>-130</v>
      </c>
      <c r="K171" s="11"/>
      <c r="L171" s="11"/>
    </row>
    <row r="172" spans="3:12" ht="19.5" customHeight="1">
      <c r="C172" s="11" t="s">
        <v>402</v>
      </c>
      <c r="D172" s="10" t="s">
        <v>126</v>
      </c>
      <c r="E172" s="6">
        <v>37092</v>
      </c>
      <c r="F172" s="5">
        <v>-222</v>
      </c>
      <c r="G172" s="5">
        <v>-6</v>
      </c>
      <c r="H172" s="5">
        <v>-3</v>
      </c>
      <c r="I172" s="5">
        <v>-0.1</v>
      </c>
      <c r="J172" s="5">
        <v>-68</v>
      </c>
      <c r="K172" s="11"/>
      <c r="L172" s="11"/>
    </row>
    <row r="173" spans="3:12" ht="19.5" customHeight="1">
      <c r="C173" s="11" t="s">
        <v>409</v>
      </c>
      <c r="D173" s="10" t="s">
        <v>35</v>
      </c>
      <c r="E173" s="6">
        <v>10566</v>
      </c>
      <c r="F173" s="5">
        <v>-12</v>
      </c>
      <c r="G173" s="5">
        <v>-1.1000000000000001</v>
      </c>
      <c r="H173" s="5">
        <v>-1</v>
      </c>
      <c r="I173" s="5">
        <v>-0.1</v>
      </c>
      <c r="J173" s="5">
        <v>-2</v>
      </c>
      <c r="K173" s="11"/>
      <c r="L173" s="11"/>
    </row>
    <row r="174" spans="3:12" ht="19.5" customHeight="1">
      <c r="C174" s="11" t="s">
        <v>423</v>
      </c>
      <c r="D174" s="10" t="s">
        <v>190</v>
      </c>
      <c r="E174" s="6">
        <v>11721</v>
      </c>
      <c r="F174" s="5">
        <v>-111</v>
      </c>
      <c r="G174" s="5">
        <v>-9.4</v>
      </c>
      <c r="H174" s="5">
        <v>-1</v>
      </c>
      <c r="I174" s="5">
        <v>-0.1</v>
      </c>
      <c r="J174" s="5">
        <v>13</v>
      </c>
      <c r="K174" s="11"/>
      <c r="L174" s="11"/>
    </row>
    <row r="175" spans="3:12" ht="19.5" customHeight="1">
      <c r="C175" s="11" t="s">
        <v>439</v>
      </c>
      <c r="D175" s="10" t="s">
        <v>160</v>
      </c>
      <c r="E175" s="6">
        <v>19704</v>
      </c>
      <c r="F175" s="5">
        <v>-185</v>
      </c>
      <c r="G175" s="5">
        <v>-9.4</v>
      </c>
      <c r="H175" s="5">
        <v>-2</v>
      </c>
      <c r="I175" s="5">
        <v>-0.1</v>
      </c>
      <c r="J175" s="5">
        <v>60</v>
      </c>
      <c r="K175" s="11"/>
      <c r="L175" s="11"/>
    </row>
    <row r="176" spans="3:12" ht="19.5" customHeight="1">
      <c r="C176" s="11" t="s">
        <v>447</v>
      </c>
      <c r="D176" s="10" t="s">
        <v>35</v>
      </c>
      <c r="E176" s="6">
        <v>42836</v>
      </c>
      <c r="F176" s="5">
        <v>108</v>
      </c>
      <c r="G176" s="5">
        <v>2.5</v>
      </c>
      <c r="H176" s="5">
        <v>-6</v>
      </c>
      <c r="I176" s="5">
        <v>-0.1</v>
      </c>
      <c r="J176" s="5">
        <v>116</v>
      </c>
      <c r="K176" s="11"/>
      <c r="L176" s="11"/>
    </row>
    <row r="177" spans="3:12" ht="19.5" customHeight="1">
      <c r="C177" s="11" t="s">
        <v>448</v>
      </c>
      <c r="D177" s="10" t="s">
        <v>52</v>
      </c>
      <c r="E177" s="6">
        <v>27470</v>
      </c>
      <c r="F177" s="5">
        <v>-18</v>
      </c>
      <c r="G177" s="5">
        <v>-0.7</v>
      </c>
      <c r="H177" s="5">
        <v>-2</v>
      </c>
      <c r="I177" s="5">
        <v>-0.1</v>
      </c>
      <c r="J177" s="5">
        <v>42</v>
      </c>
      <c r="K177" s="11"/>
      <c r="L177" s="11"/>
    </row>
    <row r="178" spans="3:12" ht="19.5" customHeight="1">
      <c r="C178" s="11" t="s">
        <v>460</v>
      </c>
      <c r="D178" s="10" t="s">
        <v>59</v>
      </c>
      <c r="E178" s="6">
        <v>25415</v>
      </c>
      <c r="F178" s="5">
        <v>-47</v>
      </c>
      <c r="G178" s="5">
        <v>-1.8</v>
      </c>
      <c r="H178" s="5">
        <v>-2</v>
      </c>
      <c r="I178" s="5">
        <v>-0.1</v>
      </c>
      <c r="J178" s="5">
        <v>-49</v>
      </c>
      <c r="K178" s="11"/>
      <c r="L178" s="11"/>
    </row>
    <row r="179" spans="3:12" ht="19.5" customHeight="1">
      <c r="C179" s="11" t="s">
        <v>491</v>
      </c>
      <c r="D179" s="10" t="s">
        <v>23</v>
      </c>
      <c r="E179" s="6">
        <v>19412</v>
      </c>
      <c r="F179" s="5">
        <v>-67</v>
      </c>
      <c r="G179" s="5">
        <v>-3.4</v>
      </c>
      <c r="H179" s="5">
        <v>-2</v>
      </c>
      <c r="I179" s="5">
        <v>-0.1</v>
      </c>
      <c r="J179" s="5">
        <v>-40</v>
      </c>
      <c r="K179" s="11"/>
      <c r="L179" s="11"/>
    </row>
    <row r="180" spans="3:12" ht="19.5" customHeight="1">
      <c r="C180" s="11" t="s">
        <v>497</v>
      </c>
      <c r="D180" s="10" t="s">
        <v>34</v>
      </c>
      <c r="E180" s="6">
        <v>17328</v>
      </c>
      <c r="F180" s="5">
        <v>-81</v>
      </c>
      <c r="G180" s="5">
        <v>-4.7</v>
      </c>
      <c r="H180" s="5">
        <v>-1</v>
      </c>
      <c r="I180" s="5">
        <v>-0.1</v>
      </c>
      <c r="J180" s="5">
        <v>-61</v>
      </c>
      <c r="K180" s="11"/>
      <c r="L180" s="11"/>
    </row>
    <row r="181" spans="3:12" ht="19.5" customHeight="1">
      <c r="C181" s="11" t="s">
        <v>520</v>
      </c>
      <c r="D181" s="10" t="s">
        <v>96</v>
      </c>
      <c r="E181" s="6">
        <v>10775</v>
      </c>
      <c r="F181" s="5">
        <v>74</v>
      </c>
      <c r="G181" s="5">
        <v>6.9</v>
      </c>
      <c r="H181" s="5">
        <v>-1</v>
      </c>
      <c r="I181" s="5">
        <v>-0.1</v>
      </c>
      <c r="J181" s="5">
        <v>34</v>
      </c>
      <c r="K181" s="11"/>
      <c r="L181" s="11"/>
    </row>
    <row r="182" spans="3:12" ht="19.5" customHeight="1">
      <c r="C182" s="11" t="s">
        <v>541</v>
      </c>
      <c r="D182" s="10" t="s">
        <v>25</v>
      </c>
      <c r="E182" s="6">
        <v>15755</v>
      </c>
      <c r="F182" s="5">
        <v>124</v>
      </c>
      <c r="G182" s="5">
        <v>7.9</v>
      </c>
      <c r="H182" s="5">
        <v>-1</v>
      </c>
      <c r="I182" s="5">
        <v>-0.1</v>
      </c>
      <c r="J182" s="5">
        <v>-26</v>
      </c>
      <c r="K182" s="11"/>
      <c r="L182" s="11"/>
    </row>
    <row r="183" spans="3:12" ht="19.5" customHeight="1">
      <c r="C183" s="11" t="s">
        <v>544</v>
      </c>
      <c r="D183" s="10" t="s">
        <v>34</v>
      </c>
      <c r="E183" s="6">
        <v>13280</v>
      </c>
      <c r="F183" s="5">
        <v>0</v>
      </c>
      <c r="G183" s="5">
        <v>0</v>
      </c>
      <c r="H183" s="5">
        <v>-1</v>
      </c>
      <c r="I183" s="5">
        <v>-0.1</v>
      </c>
      <c r="J183" s="5">
        <v>-60</v>
      </c>
      <c r="K183" s="11"/>
      <c r="L183" s="11"/>
    </row>
    <row r="184" spans="3:12" ht="19.5" customHeight="1">
      <c r="C184" s="11" t="s">
        <v>549</v>
      </c>
      <c r="D184" s="10" t="s">
        <v>25</v>
      </c>
      <c r="E184" s="6">
        <v>56445</v>
      </c>
      <c r="F184" s="5">
        <v>414</v>
      </c>
      <c r="G184" s="5">
        <v>7.4</v>
      </c>
      <c r="H184" s="5">
        <v>-6</v>
      </c>
      <c r="I184" s="5">
        <v>-0.1</v>
      </c>
      <c r="J184" s="5">
        <v>-120</v>
      </c>
      <c r="K184" s="11"/>
      <c r="L184" s="11"/>
    </row>
    <row r="185" spans="3:12" ht="19.5" customHeight="1">
      <c r="C185" s="11" t="s">
        <v>550</v>
      </c>
      <c r="D185" s="10" t="s">
        <v>23</v>
      </c>
      <c r="E185" s="6">
        <v>20260</v>
      </c>
      <c r="F185" s="5">
        <v>-133</v>
      </c>
      <c r="G185" s="5">
        <v>-6.5</v>
      </c>
      <c r="H185" s="5">
        <v>-3</v>
      </c>
      <c r="I185" s="5">
        <v>-0.1</v>
      </c>
      <c r="J185" s="5">
        <v>32</v>
      </c>
      <c r="K185" s="11"/>
      <c r="L185" s="11"/>
    </row>
    <row r="186" spans="3:12" ht="19.5" customHeight="1">
      <c r="C186" s="11" t="s">
        <v>555</v>
      </c>
      <c r="D186" s="10" t="s">
        <v>33</v>
      </c>
      <c r="E186" s="6">
        <v>47559</v>
      </c>
      <c r="F186" s="5">
        <v>811</v>
      </c>
      <c r="G186" s="5">
        <v>17.2</v>
      </c>
      <c r="H186" s="5">
        <v>-5</v>
      </c>
      <c r="I186" s="5">
        <v>-0.1</v>
      </c>
      <c r="J186" s="5">
        <v>-156</v>
      </c>
      <c r="K186" s="11"/>
      <c r="L186" s="11"/>
    </row>
    <row r="187" spans="3:12" ht="19.5" customHeight="1">
      <c r="C187" s="11" t="s">
        <v>558</v>
      </c>
      <c r="D187" s="10" t="s">
        <v>35</v>
      </c>
      <c r="E187" s="6">
        <v>20059</v>
      </c>
      <c r="F187" s="5">
        <v>-124</v>
      </c>
      <c r="G187" s="5">
        <v>-6.2</v>
      </c>
      <c r="H187" s="5">
        <v>-3</v>
      </c>
      <c r="I187" s="5">
        <v>-0.1</v>
      </c>
      <c r="J187" s="5">
        <v>48</v>
      </c>
      <c r="K187" s="11"/>
      <c r="L187" s="11"/>
    </row>
    <row r="188" spans="3:12" ht="19.5" customHeight="1">
      <c r="C188" s="11" t="s">
        <v>560</v>
      </c>
      <c r="D188" s="10" t="s">
        <v>37</v>
      </c>
      <c r="E188" s="6">
        <v>21601</v>
      </c>
      <c r="F188" s="5">
        <v>38</v>
      </c>
      <c r="G188" s="5">
        <v>1.8</v>
      </c>
      <c r="H188" s="5">
        <v>-2</v>
      </c>
      <c r="I188" s="5">
        <v>-0.1</v>
      </c>
      <c r="J188" s="5">
        <v>-42</v>
      </c>
      <c r="K188" s="11"/>
      <c r="L188" s="11"/>
    </row>
    <row r="189" spans="3:12" ht="19.5" customHeight="1">
      <c r="C189" s="11" t="s">
        <v>594</v>
      </c>
      <c r="D189" s="10" t="s">
        <v>25</v>
      </c>
      <c r="E189" s="6">
        <v>22685</v>
      </c>
      <c r="F189" s="5">
        <v>243</v>
      </c>
      <c r="G189" s="5">
        <v>10.8</v>
      </c>
      <c r="H189" s="5">
        <v>-3</v>
      </c>
      <c r="I189" s="5">
        <v>-0.1</v>
      </c>
      <c r="J189" s="5">
        <v>-29</v>
      </c>
      <c r="K189" s="11"/>
      <c r="L189" s="11"/>
    </row>
    <row r="190" spans="3:12" ht="19.5" customHeight="1">
      <c r="C190" s="11" t="s">
        <v>596</v>
      </c>
      <c r="D190" s="10" t="s">
        <v>27</v>
      </c>
      <c r="E190" s="6">
        <v>15124</v>
      </c>
      <c r="F190" s="5">
        <v>-56</v>
      </c>
      <c r="G190" s="5">
        <v>-3.7</v>
      </c>
      <c r="H190" s="5">
        <v>-1</v>
      </c>
      <c r="I190" s="5">
        <v>-0.1</v>
      </c>
      <c r="J190" s="5">
        <v>87</v>
      </c>
      <c r="K190" s="11"/>
      <c r="L190" s="11"/>
    </row>
    <row r="191" spans="3:12" ht="19.5" customHeight="1">
      <c r="C191" s="11" t="s">
        <v>603</v>
      </c>
      <c r="D191" s="10" t="s">
        <v>33</v>
      </c>
      <c r="E191" s="6">
        <v>15321</v>
      </c>
      <c r="F191" s="5">
        <v>109</v>
      </c>
      <c r="G191" s="5">
        <v>7.2</v>
      </c>
      <c r="H191" s="5">
        <v>-1</v>
      </c>
      <c r="I191" s="5">
        <v>-0.1</v>
      </c>
      <c r="J191" s="5">
        <v>81</v>
      </c>
      <c r="K191" s="11"/>
      <c r="L191" s="11"/>
    </row>
    <row r="192" spans="3:12" ht="19.5" customHeight="1">
      <c r="C192" s="11" t="s">
        <v>606</v>
      </c>
      <c r="D192" s="10" t="s">
        <v>29</v>
      </c>
      <c r="E192" s="6">
        <v>24984</v>
      </c>
      <c r="F192" s="5">
        <v>-45</v>
      </c>
      <c r="G192" s="5">
        <v>-1.8</v>
      </c>
      <c r="H192" s="5">
        <v>-2</v>
      </c>
      <c r="I192" s="5">
        <v>-0.1</v>
      </c>
      <c r="J192" s="5">
        <v>124</v>
      </c>
      <c r="K192" s="11"/>
      <c r="L192" s="11"/>
    </row>
    <row r="193" spans="3:12" ht="19.5" customHeight="1">
      <c r="C193" s="11" t="s">
        <v>608</v>
      </c>
      <c r="D193" s="10" t="s">
        <v>50</v>
      </c>
      <c r="E193" s="6">
        <v>59557</v>
      </c>
      <c r="F193" s="5">
        <v>707</v>
      </c>
      <c r="G193" s="5">
        <v>11.9</v>
      </c>
      <c r="H193" s="5">
        <v>-7</v>
      </c>
      <c r="I193" s="5">
        <v>-0.1</v>
      </c>
      <c r="J193" s="5">
        <v>31</v>
      </c>
      <c r="K193" s="11"/>
      <c r="L193" s="11"/>
    </row>
    <row r="194" spans="3:12" ht="19.5" customHeight="1">
      <c r="C194" s="11" t="s">
        <v>623</v>
      </c>
      <c r="D194" s="10" t="s">
        <v>36</v>
      </c>
      <c r="E194" s="6">
        <v>21087</v>
      </c>
      <c r="F194" s="5">
        <v>-145</v>
      </c>
      <c r="G194" s="5">
        <v>-6.9</v>
      </c>
      <c r="H194" s="5">
        <v>-3</v>
      </c>
      <c r="I194" s="5">
        <v>-0.1</v>
      </c>
      <c r="J194" s="5">
        <v>17</v>
      </c>
      <c r="K194" s="11"/>
      <c r="L194" s="11"/>
    </row>
    <row r="195" spans="3:12" ht="19.5" customHeight="1">
      <c r="C195" s="11" t="s">
        <v>634</v>
      </c>
      <c r="D195" s="10" t="s">
        <v>126</v>
      </c>
      <c r="E195" s="6">
        <v>14812</v>
      </c>
      <c r="F195" s="5">
        <v>-24</v>
      </c>
      <c r="G195" s="5">
        <v>-1.6</v>
      </c>
      <c r="H195" s="5">
        <v>-1</v>
      </c>
      <c r="I195" s="5">
        <v>-0.1</v>
      </c>
      <c r="J195" s="5">
        <v>-8</v>
      </c>
      <c r="K195" s="11"/>
      <c r="L195" s="11"/>
    </row>
    <row r="196" spans="3:12" ht="19.5" customHeight="1">
      <c r="C196" s="11" t="s">
        <v>635</v>
      </c>
      <c r="D196" s="10" t="s">
        <v>25</v>
      </c>
      <c r="E196" s="6">
        <v>34563</v>
      </c>
      <c r="F196" s="5">
        <v>-298</v>
      </c>
      <c r="G196" s="5">
        <v>-8.6</v>
      </c>
      <c r="H196" s="5">
        <v>-5</v>
      </c>
      <c r="I196" s="5">
        <v>-0.1</v>
      </c>
      <c r="J196" s="5">
        <v>-98</v>
      </c>
      <c r="K196" s="11"/>
      <c r="L196" s="11"/>
    </row>
    <row r="197" spans="3:12" ht="19.5" customHeight="1">
      <c r="C197" s="11" t="s">
        <v>643</v>
      </c>
      <c r="D197" s="10" t="s">
        <v>35</v>
      </c>
      <c r="E197" s="6">
        <v>74985</v>
      </c>
      <c r="F197" s="5">
        <v>972</v>
      </c>
      <c r="G197" s="5">
        <v>13.1</v>
      </c>
      <c r="H197" s="5">
        <v>-7</v>
      </c>
      <c r="I197" s="5">
        <v>-0.1</v>
      </c>
      <c r="J197" s="5">
        <v>241</v>
      </c>
      <c r="K197" s="11"/>
      <c r="L197" s="11"/>
    </row>
    <row r="198" spans="3:12" ht="19.5" customHeight="1">
      <c r="C198" s="11" t="s">
        <v>662</v>
      </c>
      <c r="D198" s="10" t="s">
        <v>81</v>
      </c>
      <c r="E198" s="6">
        <v>56459</v>
      </c>
      <c r="F198" s="5">
        <v>274</v>
      </c>
      <c r="G198" s="5">
        <v>4.9000000000000004</v>
      </c>
      <c r="H198" s="5">
        <v>-4</v>
      </c>
      <c r="I198" s="5">
        <v>-0.1</v>
      </c>
      <c r="J198" s="5">
        <v>-178</v>
      </c>
      <c r="K198" s="11"/>
      <c r="L198" s="11"/>
    </row>
    <row r="199" spans="3:12" ht="19.5" customHeight="1">
      <c r="C199" s="11" t="s">
        <v>665</v>
      </c>
      <c r="D199" s="10" t="s">
        <v>96</v>
      </c>
      <c r="E199" s="6">
        <v>11730</v>
      </c>
      <c r="F199" s="5">
        <v>173</v>
      </c>
      <c r="G199" s="5">
        <v>14.8</v>
      </c>
      <c r="H199" s="5">
        <v>-1</v>
      </c>
      <c r="I199" s="5">
        <v>-0.1</v>
      </c>
      <c r="J199" s="5">
        <v>-15</v>
      </c>
      <c r="K199" s="11"/>
      <c r="L199" s="11"/>
    </row>
    <row r="200" spans="3:12" ht="19.5" customHeight="1">
      <c r="C200" s="11" t="s">
        <v>672</v>
      </c>
      <c r="D200" s="10" t="s">
        <v>30</v>
      </c>
      <c r="E200" s="6">
        <v>21718</v>
      </c>
      <c r="F200" s="5">
        <v>140</v>
      </c>
      <c r="G200" s="5">
        <v>6.5</v>
      </c>
      <c r="H200" s="5">
        <v>-2</v>
      </c>
      <c r="I200" s="5">
        <v>-0.1</v>
      </c>
      <c r="J200" s="5">
        <v>-36</v>
      </c>
      <c r="K200" s="11"/>
      <c r="L200" s="11"/>
    </row>
    <row r="201" spans="3:12" ht="19.5" customHeight="1">
      <c r="C201" s="11" t="s">
        <v>687</v>
      </c>
      <c r="D201" s="10" t="s">
        <v>36</v>
      </c>
      <c r="E201" s="6">
        <v>17739</v>
      </c>
      <c r="F201" s="5">
        <v>-224</v>
      </c>
      <c r="G201" s="5">
        <v>-12.5</v>
      </c>
      <c r="H201" s="5">
        <v>-1</v>
      </c>
      <c r="I201" s="5">
        <v>-0.1</v>
      </c>
      <c r="J201" s="5">
        <v>3</v>
      </c>
      <c r="K201" s="11"/>
      <c r="L201" s="11"/>
    </row>
    <row r="202" spans="3:12" ht="19.5" customHeight="1">
      <c r="C202" s="11" t="s">
        <v>687</v>
      </c>
      <c r="D202" s="10" t="s">
        <v>38</v>
      </c>
      <c r="E202" s="6">
        <v>43957</v>
      </c>
      <c r="F202" s="5">
        <v>-316</v>
      </c>
      <c r="G202" s="5">
        <v>-7.2</v>
      </c>
      <c r="H202" s="5">
        <v>-3</v>
      </c>
      <c r="I202" s="5">
        <v>-0.1</v>
      </c>
      <c r="J202" s="5">
        <v>445</v>
      </c>
      <c r="K202" s="11"/>
      <c r="L202" s="11"/>
    </row>
    <row r="203" spans="3:12" ht="19.5" customHeight="1">
      <c r="C203" s="11" t="s">
        <v>733</v>
      </c>
      <c r="D203" s="10" t="s">
        <v>81</v>
      </c>
      <c r="E203" s="6">
        <v>11677</v>
      </c>
      <c r="F203" s="5">
        <v>120</v>
      </c>
      <c r="G203" s="5">
        <v>10.3</v>
      </c>
      <c r="H203" s="5">
        <v>-1</v>
      </c>
      <c r="I203" s="5">
        <v>-0.1</v>
      </c>
      <c r="J203" s="5">
        <v>-45</v>
      </c>
      <c r="K203" s="11"/>
      <c r="L203" s="11"/>
    </row>
    <row r="204" spans="3:12" ht="19.5" customHeight="1">
      <c r="C204" s="11" t="s">
        <v>739</v>
      </c>
      <c r="D204" s="10" t="s">
        <v>48</v>
      </c>
      <c r="E204" s="6">
        <v>14144</v>
      </c>
      <c r="F204" s="5">
        <v>250</v>
      </c>
      <c r="G204" s="5">
        <v>17.8</v>
      </c>
      <c r="H204" s="5">
        <v>-1</v>
      </c>
      <c r="I204" s="5">
        <v>-0.1</v>
      </c>
      <c r="J204" s="5">
        <v>-40</v>
      </c>
      <c r="K204" s="11"/>
      <c r="L204" s="11"/>
    </row>
    <row r="205" spans="3:12" ht="19.5" customHeight="1">
      <c r="C205" s="11" t="s">
        <v>752</v>
      </c>
      <c r="D205" s="10" t="s">
        <v>131</v>
      </c>
      <c r="E205" s="6">
        <v>86352</v>
      </c>
      <c r="F205" s="6">
        <v>1329</v>
      </c>
      <c r="G205" s="5">
        <v>15.5</v>
      </c>
      <c r="H205" s="5">
        <v>-12</v>
      </c>
      <c r="I205" s="5">
        <v>-0.1</v>
      </c>
      <c r="J205" s="5">
        <v>-304</v>
      </c>
      <c r="K205" s="11"/>
      <c r="L205" s="11"/>
    </row>
    <row r="206" spans="3:12" ht="19.5" customHeight="1">
      <c r="C206" s="11" t="s">
        <v>772</v>
      </c>
      <c r="D206" s="10" t="s">
        <v>67</v>
      </c>
      <c r="E206" s="6">
        <v>19384</v>
      </c>
      <c r="F206" s="5">
        <v>-126</v>
      </c>
      <c r="G206" s="5">
        <v>-6.5</v>
      </c>
      <c r="H206" s="5">
        <v>-2</v>
      </c>
      <c r="I206" s="5">
        <v>-0.1</v>
      </c>
      <c r="J206" s="5">
        <v>-140</v>
      </c>
      <c r="K206" s="11"/>
      <c r="L206" s="11"/>
    </row>
    <row r="207" spans="3:12" ht="19.5" customHeight="1">
      <c r="C207" s="11" t="s">
        <v>782</v>
      </c>
      <c r="D207" s="10" t="s">
        <v>25</v>
      </c>
      <c r="E207" s="6">
        <v>26337</v>
      </c>
      <c r="F207" s="5">
        <v>258</v>
      </c>
      <c r="G207" s="5">
        <v>9.9</v>
      </c>
      <c r="H207" s="5">
        <v>-2</v>
      </c>
      <c r="I207" s="5">
        <v>-0.1</v>
      </c>
      <c r="J207" s="5">
        <v>162</v>
      </c>
      <c r="K207" s="11"/>
      <c r="L207" s="11"/>
    </row>
    <row r="208" spans="3:12" ht="19.5" customHeight="1">
      <c r="C208" s="11" t="s">
        <v>803</v>
      </c>
      <c r="D208" s="10" t="s">
        <v>30</v>
      </c>
      <c r="E208" s="6">
        <v>35443</v>
      </c>
      <c r="F208" s="5">
        <v>-81</v>
      </c>
      <c r="G208" s="5">
        <v>-2.2999999999999998</v>
      </c>
      <c r="H208" s="5">
        <v>-4</v>
      </c>
      <c r="I208" s="5">
        <v>-0.1</v>
      </c>
      <c r="J208" s="5">
        <v>101</v>
      </c>
      <c r="K208" s="11"/>
      <c r="L208" s="11"/>
    </row>
    <row r="209" spans="3:12" ht="19.5" customHeight="1">
      <c r="C209" s="11" t="s">
        <v>821</v>
      </c>
      <c r="D209" s="10" t="s">
        <v>29</v>
      </c>
      <c r="E209" s="6">
        <v>14205</v>
      </c>
      <c r="F209" s="5">
        <v>184</v>
      </c>
      <c r="G209" s="5">
        <v>13</v>
      </c>
      <c r="H209" s="5">
        <v>-1</v>
      </c>
      <c r="I209" s="5">
        <v>-0.1</v>
      </c>
      <c r="J209" s="5">
        <v>-10</v>
      </c>
      <c r="K209" s="11"/>
      <c r="L209" s="11"/>
    </row>
    <row r="210" spans="3:12" ht="19.5" customHeight="1">
      <c r="C210" s="11" t="s">
        <v>828</v>
      </c>
      <c r="D210" s="10" t="s">
        <v>36</v>
      </c>
      <c r="E210" s="6">
        <v>76155</v>
      </c>
      <c r="F210" s="6">
        <v>-1197</v>
      </c>
      <c r="G210" s="5">
        <v>-15.6</v>
      </c>
      <c r="H210" s="5">
        <v>-4</v>
      </c>
      <c r="I210" s="5">
        <v>-0.1</v>
      </c>
      <c r="J210" s="5">
        <v>127</v>
      </c>
      <c r="K210" s="11"/>
      <c r="L210" s="11"/>
    </row>
    <row r="211" spans="3:12" ht="19.5" customHeight="1">
      <c r="C211" s="11" t="s">
        <v>832</v>
      </c>
      <c r="D211" s="10" t="s">
        <v>126</v>
      </c>
      <c r="E211" s="6">
        <v>33049</v>
      </c>
      <c r="F211" s="5">
        <v>-144</v>
      </c>
      <c r="G211" s="5">
        <v>-4.3</v>
      </c>
      <c r="H211" s="5">
        <v>-3</v>
      </c>
      <c r="I211" s="5">
        <v>-0.1</v>
      </c>
      <c r="J211" s="5">
        <v>-37</v>
      </c>
      <c r="K211" s="11"/>
      <c r="L211" s="11"/>
    </row>
    <row r="212" spans="3:12" ht="19.5" customHeight="1">
      <c r="C212" s="11" t="s">
        <v>846</v>
      </c>
      <c r="D212" s="10" t="s">
        <v>29</v>
      </c>
      <c r="E212" s="6">
        <v>10334</v>
      </c>
      <c r="F212" s="5">
        <v>-69</v>
      </c>
      <c r="G212" s="5">
        <v>-6.6</v>
      </c>
      <c r="H212" s="5">
        <v>-1</v>
      </c>
      <c r="I212" s="5">
        <v>-0.1</v>
      </c>
      <c r="J212" s="5">
        <v>-35</v>
      </c>
      <c r="K212" s="11"/>
      <c r="L212" s="11"/>
    </row>
    <row r="213" spans="3:12" ht="19.5" customHeight="1">
      <c r="C213" s="11" t="s">
        <v>849</v>
      </c>
      <c r="D213" s="10" t="s">
        <v>190</v>
      </c>
      <c r="E213" s="6">
        <v>67773</v>
      </c>
      <c r="F213" s="5">
        <v>807</v>
      </c>
      <c r="G213" s="5">
        <v>12</v>
      </c>
      <c r="H213" s="5">
        <v>-8</v>
      </c>
      <c r="I213" s="5">
        <v>-0.1</v>
      </c>
      <c r="J213" s="5">
        <v>180</v>
      </c>
      <c r="K213" s="11"/>
      <c r="L213" s="11"/>
    </row>
    <row r="214" spans="3:12" ht="19.5" customHeight="1">
      <c r="C214" s="11" t="s">
        <v>850</v>
      </c>
      <c r="D214" s="10" t="s">
        <v>81</v>
      </c>
      <c r="E214" s="6">
        <v>12035</v>
      </c>
      <c r="F214" s="5">
        <v>128</v>
      </c>
      <c r="G214" s="5">
        <v>10.7</v>
      </c>
      <c r="H214" s="5">
        <v>-1</v>
      </c>
      <c r="I214" s="5">
        <v>-0.1</v>
      </c>
      <c r="J214" s="5">
        <v>-4</v>
      </c>
      <c r="K214" s="11"/>
      <c r="L214" s="11"/>
    </row>
    <row r="215" spans="3:12" ht="19.5" customHeight="1">
      <c r="C215" s="11" t="s">
        <v>855</v>
      </c>
      <c r="D215" s="10" t="s">
        <v>81</v>
      </c>
      <c r="E215" s="6">
        <v>33751</v>
      </c>
      <c r="F215" s="5">
        <v>282</v>
      </c>
      <c r="G215" s="5">
        <v>8.4</v>
      </c>
      <c r="H215" s="5">
        <v>-3</v>
      </c>
      <c r="I215" s="5">
        <v>-0.1</v>
      </c>
      <c r="J215" s="5">
        <v>-54</v>
      </c>
      <c r="K215" s="11"/>
      <c r="L215" s="11"/>
    </row>
    <row r="216" spans="3:12" ht="19.5" customHeight="1">
      <c r="C216" s="11" t="s">
        <v>864</v>
      </c>
      <c r="D216" s="10" t="s">
        <v>140</v>
      </c>
      <c r="E216" s="6">
        <v>32925</v>
      </c>
      <c r="F216" s="5">
        <v>-559</v>
      </c>
      <c r="G216" s="5">
        <v>-16.8</v>
      </c>
      <c r="H216" s="5">
        <v>-3</v>
      </c>
      <c r="I216" s="5">
        <v>-0.1</v>
      </c>
      <c r="J216" s="5">
        <v>-160</v>
      </c>
      <c r="K216" s="11"/>
      <c r="L216" s="11"/>
    </row>
    <row r="217" spans="3:12" ht="19.5" customHeight="1">
      <c r="C217" s="11" t="s">
        <v>874</v>
      </c>
      <c r="D217" s="10" t="s">
        <v>126</v>
      </c>
      <c r="E217" s="6">
        <v>10076</v>
      </c>
      <c r="F217" s="5">
        <v>-137</v>
      </c>
      <c r="G217" s="5">
        <v>-13.5</v>
      </c>
      <c r="H217" s="5">
        <v>-1</v>
      </c>
      <c r="I217" s="5">
        <v>-0.1</v>
      </c>
      <c r="J217" s="5">
        <v>-27</v>
      </c>
      <c r="K217" s="11"/>
      <c r="L217" s="11"/>
    </row>
    <row r="218" spans="3:12" ht="19.5" customHeight="1">
      <c r="C218" s="11" t="s">
        <v>889</v>
      </c>
      <c r="D218" s="10" t="s">
        <v>30</v>
      </c>
      <c r="E218" s="6">
        <v>12243</v>
      </c>
      <c r="F218" s="5">
        <v>40</v>
      </c>
      <c r="G218" s="5">
        <v>3.3</v>
      </c>
      <c r="H218" s="5">
        <v>-1</v>
      </c>
      <c r="I218" s="5">
        <v>-0.1</v>
      </c>
      <c r="J218" s="5">
        <v>-27</v>
      </c>
      <c r="K218" s="11"/>
      <c r="L218" s="11"/>
    </row>
    <row r="219" spans="3:12" ht="19.5" customHeight="1">
      <c r="C219" s="11" t="s">
        <v>894</v>
      </c>
      <c r="D219" s="10" t="s">
        <v>131</v>
      </c>
      <c r="E219" s="6">
        <v>30480</v>
      </c>
      <c r="F219" s="5">
        <v>-96</v>
      </c>
      <c r="G219" s="5">
        <v>-3.2</v>
      </c>
      <c r="H219" s="5">
        <v>-2</v>
      </c>
      <c r="I219" s="5">
        <v>-0.1</v>
      </c>
      <c r="J219" s="5">
        <v>186</v>
      </c>
      <c r="K219" s="11"/>
      <c r="L219" s="11"/>
    </row>
    <row r="220" spans="3:12" ht="19.5" customHeight="1">
      <c r="C220" s="11" t="s">
        <v>905</v>
      </c>
      <c r="D220" s="10" t="s">
        <v>36</v>
      </c>
      <c r="E220" s="6">
        <v>25069</v>
      </c>
      <c r="F220" s="5">
        <v>-2</v>
      </c>
      <c r="G220" s="5">
        <v>-0.1</v>
      </c>
      <c r="H220" s="5">
        <v>-2</v>
      </c>
      <c r="I220" s="5">
        <v>-0.1</v>
      </c>
      <c r="J220" s="5">
        <v>-39</v>
      </c>
      <c r="K220" s="11"/>
      <c r="L220" s="11"/>
    </row>
    <row r="221" spans="3:12" ht="19.5" customHeight="1">
      <c r="C221" s="11" t="s">
        <v>910</v>
      </c>
      <c r="D221" s="10" t="s">
        <v>46</v>
      </c>
      <c r="E221" s="6">
        <v>19850</v>
      </c>
      <c r="F221" s="5">
        <v>-43</v>
      </c>
      <c r="G221" s="5">
        <v>-2.2000000000000002</v>
      </c>
      <c r="H221" s="5">
        <v>-2</v>
      </c>
      <c r="I221" s="5">
        <v>-0.1</v>
      </c>
      <c r="J221" s="5">
        <v>7</v>
      </c>
      <c r="K221" s="11"/>
      <c r="L221" s="11"/>
    </row>
    <row r="222" spans="3:12" ht="19.5" customHeight="1">
      <c r="C222" s="11" t="s">
        <v>912</v>
      </c>
      <c r="D222" s="10" t="s">
        <v>29</v>
      </c>
      <c r="E222" s="6">
        <v>17174</v>
      </c>
      <c r="F222" s="5">
        <v>7</v>
      </c>
      <c r="G222" s="5">
        <v>0.4</v>
      </c>
      <c r="H222" s="5">
        <v>-2</v>
      </c>
      <c r="I222" s="5">
        <v>-0.1</v>
      </c>
      <c r="J222" s="5">
        <v>12</v>
      </c>
      <c r="K222" s="11"/>
      <c r="L222" s="11"/>
    </row>
    <row r="223" spans="3:12" ht="19.5" customHeight="1">
      <c r="C223" s="11" t="s">
        <v>937</v>
      </c>
      <c r="D223" s="10" t="s">
        <v>81</v>
      </c>
      <c r="E223" s="6">
        <v>26004</v>
      </c>
      <c r="F223" s="5">
        <v>272</v>
      </c>
      <c r="G223" s="5">
        <v>10.5</v>
      </c>
      <c r="H223" s="5">
        <v>-2</v>
      </c>
      <c r="I223" s="5">
        <v>-0.1</v>
      </c>
      <c r="J223" s="5">
        <v>-77</v>
      </c>
      <c r="K223" s="11"/>
      <c r="L223" s="11"/>
    </row>
    <row r="224" spans="3:12" ht="19.5" customHeight="1">
      <c r="C224" s="11" t="s">
        <v>962</v>
      </c>
      <c r="D224" s="10" t="s">
        <v>30</v>
      </c>
      <c r="E224" s="6">
        <v>25228</v>
      </c>
      <c r="F224" s="5">
        <v>185</v>
      </c>
      <c r="G224" s="5">
        <v>7.4</v>
      </c>
      <c r="H224" s="5">
        <v>-2</v>
      </c>
      <c r="I224" s="5">
        <v>-0.1</v>
      </c>
      <c r="J224" s="5">
        <v>52</v>
      </c>
      <c r="K224" s="11"/>
      <c r="L224" s="11"/>
    </row>
    <row r="225" spans="3:12" ht="19.5" customHeight="1">
      <c r="C225" s="11" t="s">
        <v>963</v>
      </c>
      <c r="D225" s="10" t="s">
        <v>64</v>
      </c>
      <c r="E225" s="6">
        <v>15068</v>
      </c>
      <c r="F225" s="5">
        <v>0</v>
      </c>
      <c r="G225" s="5">
        <v>0</v>
      </c>
      <c r="H225" s="5">
        <v>-2</v>
      </c>
      <c r="I225" s="5">
        <v>-0.1</v>
      </c>
      <c r="J225" s="5">
        <v>28</v>
      </c>
      <c r="K225" s="11"/>
      <c r="L225" s="11"/>
    </row>
    <row r="226" spans="3:12" ht="19.5" customHeight="1">
      <c r="C226" s="11" t="s">
        <v>980</v>
      </c>
      <c r="D226" s="10" t="s">
        <v>126</v>
      </c>
      <c r="E226" s="6">
        <v>21327</v>
      </c>
      <c r="F226" s="5">
        <v>-207</v>
      </c>
      <c r="G226" s="5">
        <v>-9.6999999999999993</v>
      </c>
      <c r="H226" s="5">
        <v>-2</v>
      </c>
      <c r="I226" s="5">
        <v>-0.1</v>
      </c>
      <c r="J226" s="5">
        <v>-35</v>
      </c>
      <c r="K226" s="11"/>
      <c r="L226" s="11"/>
    </row>
    <row r="227" spans="3:12" ht="19.5" customHeight="1">
      <c r="C227" s="11" t="s">
        <v>980</v>
      </c>
      <c r="D227" s="10" t="s">
        <v>34</v>
      </c>
      <c r="E227" s="6">
        <v>34097</v>
      </c>
      <c r="F227" s="5">
        <v>183</v>
      </c>
      <c r="G227" s="5">
        <v>5.4</v>
      </c>
      <c r="H227" s="5">
        <v>-5</v>
      </c>
      <c r="I227" s="5">
        <v>-0.1</v>
      </c>
      <c r="J227" s="5">
        <v>43</v>
      </c>
      <c r="K227" s="11"/>
      <c r="L227" s="11"/>
    </row>
    <row r="228" spans="3:12" ht="19.5" customHeight="1">
      <c r="C228" s="11" t="s">
        <v>980</v>
      </c>
      <c r="D228" s="10" t="s">
        <v>38</v>
      </c>
      <c r="E228" s="6">
        <v>13946</v>
      </c>
      <c r="F228" s="5">
        <v>-95</v>
      </c>
      <c r="G228" s="5">
        <v>-6.8</v>
      </c>
      <c r="H228" s="5">
        <v>-1</v>
      </c>
      <c r="I228" s="5">
        <v>-0.1</v>
      </c>
      <c r="J228" s="5">
        <v>-54</v>
      </c>
      <c r="K228" s="11"/>
      <c r="L228" s="11"/>
    </row>
    <row r="229" spans="3:12" ht="19.5" customHeight="1">
      <c r="C229" s="11" t="s">
        <v>987</v>
      </c>
      <c r="D229" s="10" t="s">
        <v>33</v>
      </c>
      <c r="E229" s="6">
        <v>41784</v>
      </c>
      <c r="F229" s="5">
        <v>614</v>
      </c>
      <c r="G229" s="5">
        <v>14.8</v>
      </c>
      <c r="H229" s="5">
        <v>-4</v>
      </c>
      <c r="I229" s="5">
        <v>-0.1</v>
      </c>
      <c r="J229" s="5">
        <v>13</v>
      </c>
      <c r="K229" s="11"/>
      <c r="L229" s="11"/>
    </row>
    <row r="230" spans="3:12" ht="19.5" customHeight="1">
      <c r="C230" s="11" t="s">
        <v>990</v>
      </c>
      <c r="D230" s="10" t="s">
        <v>140</v>
      </c>
      <c r="E230" s="6">
        <v>17686</v>
      </c>
      <c r="F230" s="5">
        <v>194</v>
      </c>
      <c r="G230" s="5">
        <v>11</v>
      </c>
      <c r="H230" s="5">
        <v>-2</v>
      </c>
      <c r="I230" s="5">
        <v>-0.1</v>
      </c>
      <c r="J230" s="5">
        <v>-90</v>
      </c>
      <c r="K230" s="11"/>
      <c r="L230" s="11"/>
    </row>
    <row r="231" spans="3:12" ht="19.5" customHeight="1">
      <c r="C231" s="11" t="s">
        <v>1015</v>
      </c>
      <c r="D231" s="10" t="s">
        <v>29</v>
      </c>
      <c r="E231" s="6">
        <v>45640</v>
      </c>
      <c r="F231" s="5">
        <v>-18</v>
      </c>
      <c r="G231" s="5">
        <v>-0.4</v>
      </c>
      <c r="H231" s="5">
        <v>-6</v>
      </c>
      <c r="I231" s="5">
        <v>-0.1</v>
      </c>
      <c r="J231" s="5">
        <v>154</v>
      </c>
      <c r="K231" s="11"/>
      <c r="L231" s="11"/>
    </row>
    <row r="232" spans="3:12" ht="19.5" customHeight="1">
      <c r="C232" s="11" t="s">
        <v>1034</v>
      </c>
      <c r="D232" s="10" t="s">
        <v>140</v>
      </c>
      <c r="E232" s="6">
        <v>25043</v>
      </c>
      <c r="F232" s="5">
        <v>-158</v>
      </c>
      <c r="G232" s="5">
        <v>-6.3</v>
      </c>
      <c r="H232" s="5">
        <v>-3</v>
      </c>
      <c r="I232" s="5">
        <v>-0.1</v>
      </c>
      <c r="J232" s="5">
        <v>-88</v>
      </c>
      <c r="K232" s="11"/>
      <c r="L232" s="11"/>
    </row>
    <row r="233" spans="3:12" ht="19.5" customHeight="1">
      <c r="C233" s="11" t="s">
        <v>1036</v>
      </c>
      <c r="D233" s="10" t="s">
        <v>31</v>
      </c>
      <c r="E233" s="6">
        <v>11277</v>
      </c>
      <c r="F233" s="5">
        <v>-72</v>
      </c>
      <c r="G233" s="5">
        <v>-6.4</v>
      </c>
      <c r="H233" s="5">
        <v>-1</v>
      </c>
      <c r="I233" s="5">
        <v>-0.1</v>
      </c>
      <c r="J233" s="5">
        <v>-14</v>
      </c>
      <c r="K233" s="11"/>
      <c r="L233" s="11"/>
    </row>
    <row r="234" spans="3:12" ht="19.5" customHeight="1">
      <c r="C234" s="11" t="s">
        <v>1058</v>
      </c>
      <c r="D234" s="10" t="s">
        <v>160</v>
      </c>
      <c r="E234" s="6">
        <v>14354</v>
      </c>
      <c r="F234" s="5">
        <v>-167</v>
      </c>
      <c r="G234" s="5">
        <v>-11.6</v>
      </c>
      <c r="H234" s="5">
        <v>-2</v>
      </c>
      <c r="I234" s="5">
        <v>-0.1</v>
      </c>
      <c r="J234" s="5">
        <v>131</v>
      </c>
      <c r="K234" s="11"/>
      <c r="L234" s="11"/>
    </row>
    <row r="235" spans="3:12" ht="19.5" customHeight="1">
      <c r="C235" s="11" t="s">
        <v>1075</v>
      </c>
      <c r="D235" s="10" t="s">
        <v>82</v>
      </c>
      <c r="E235" s="6">
        <v>85047</v>
      </c>
      <c r="F235" s="5">
        <v>335</v>
      </c>
      <c r="G235" s="5">
        <v>4</v>
      </c>
      <c r="H235" s="5">
        <v>-8</v>
      </c>
      <c r="I235" s="5">
        <v>-0.1</v>
      </c>
      <c r="J235" s="5">
        <v>217</v>
      </c>
      <c r="K235" s="11"/>
      <c r="L235" s="11"/>
    </row>
    <row r="236" spans="3:12" ht="19.5" customHeight="1">
      <c r="C236" s="11" t="s">
        <v>1124</v>
      </c>
      <c r="D236" s="10" t="s">
        <v>35</v>
      </c>
      <c r="E236" s="6">
        <v>19081</v>
      </c>
      <c r="F236" s="5">
        <v>18</v>
      </c>
      <c r="G236" s="5">
        <v>0.9</v>
      </c>
      <c r="H236" s="5">
        <v>-2</v>
      </c>
      <c r="I236" s="5">
        <v>-0.1</v>
      </c>
      <c r="J236" s="5">
        <v>57</v>
      </c>
      <c r="K236" s="11"/>
      <c r="L236" s="11"/>
    </row>
    <row r="237" spans="3:12" ht="19.5" customHeight="1">
      <c r="C237" s="11" t="s">
        <v>1125</v>
      </c>
      <c r="D237" s="10" t="s">
        <v>50</v>
      </c>
      <c r="E237" s="6">
        <v>39370</v>
      </c>
      <c r="F237" s="5">
        <v>125</v>
      </c>
      <c r="G237" s="5">
        <v>3.2</v>
      </c>
      <c r="H237" s="5">
        <v>-3</v>
      </c>
      <c r="I237" s="5">
        <v>-0.1</v>
      </c>
      <c r="J237" s="5">
        <v>-33</v>
      </c>
      <c r="K237" s="11"/>
      <c r="L237" s="11"/>
    </row>
    <row r="238" spans="3:12" ht="19.5" customHeight="1">
      <c r="C238" s="11" t="s">
        <v>1135</v>
      </c>
      <c r="D238" s="10" t="s">
        <v>30</v>
      </c>
      <c r="E238" s="6">
        <v>18567</v>
      </c>
      <c r="F238" s="5">
        <v>34</v>
      </c>
      <c r="G238" s="5">
        <v>1.8</v>
      </c>
      <c r="H238" s="5">
        <v>-1</v>
      </c>
      <c r="I238" s="5">
        <v>-0.1</v>
      </c>
      <c r="J238" s="5">
        <v>31</v>
      </c>
      <c r="K238" s="11"/>
      <c r="L238" s="11"/>
    </row>
    <row r="239" spans="3:12" ht="19.5" customHeight="1">
      <c r="C239" s="11" t="s">
        <v>1155</v>
      </c>
      <c r="D239" s="10" t="s">
        <v>25</v>
      </c>
      <c r="E239" s="6">
        <v>12053</v>
      </c>
      <c r="F239" s="5">
        <v>117</v>
      </c>
      <c r="G239" s="5">
        <v>9.8000000000000007</v>
      </c>
      <c r="H239" s="5">
        <v>-1</v>
      </c>
      <c r="I239" s="5">
        <v>-0.1</v>
      </c>
      <c r="J239" s="5">
        <v>-8</v>
      </c>
      <c r="K239" s="11"/>
      <c r="L239" s="11"/>
    </row>
    <row r="240" spans="3:12" ht="19.5" customHeight="1">
      <c r="C240" s="11" t="s">
        <v>1195</v>
      </c>
      <c r="D240" s="10" t="s">
        <v>30</v>
      </c>
      <c r="E240" s="6">
        <v>22855</v>
      </c>
      <c r="F240" s="5">
        <v>156</v>
      </c>
      <c r="G240" s="5">
        <v>6.8</v>
      </c>
      <c r="H240" s="5">
        <v>-2</v>
      </c>
      <c r="I240" s="5">
        <v>-0.1</v>
      </c>
      <c r="J240" s="5">
        <v>-19</v>
      </c>
      <c r="K240" s="11"/>
      <c r="L240" s="11"/>
    </row>
    <row r="241" spans="3:12" ht="19.5" customHeight="1">
      <c r="C241" s="11" t="s">
        <v>1200</v>
      </c>
      <c r="D241" s="10" t="s">
        <v>71</v>
      </c>
      <c r="E241" s="6">
        <v>62510</v>
      </c>
      <c r="F241" s="5">
        <v>-497</v>
      </c>
      <c r="G241" s="5">
        <v>-7.9</v>
      </c>
      <c r="H241" s="5">
        <v>-7</v>
      </c>
      <c r="I241" s="5">
        <v>-0.1</v>
      </c>
      <c r="J241" s="5">
        <v>-26</v>
      </c>
      <c r="K241" s="11"/>
      <c r="L241" s="11"/>
    </row>
    <row r="242" spans="3:12" ht="19.5" customHeight="1">
      <c r="C242" s="11" t="s">
        <v>1206</v>
      </c>
      <c r="D242" s="10" t="s">
        <v>23</v>
      </c>
      <c r="E242" s="6">
        <v>20411</v>
      </c>
      <c r="F242" s="5">
        <v>-48</v>
      </c>
      <c r="G242" s="5">
        <v>-2.2999999999999998</v>
      </c>
      <c r="H242" s="5">
        <v>-2</v>
      </c>
      <c r="I242" s="5">
        <v>-0.1</v>
      </c>
      <c r="J242" s="5">
        <v>11</v>
      </c>
      <c r="K242" s="11"/>
      <c r="L242" s="11"/>
    </row>
    <row r="243" spans="3:12" ht="19.5" customHeight="1">
      <c r="C243" s="11" t="s">
        <v>1239</v>
      </c>
      <c r="D243" s="10" t="s">
        <v>126</v>
      </c>
      <c r="E243" s="6">
        <v>57045</v>
      </c>
      <c r="F243" s="6">
        <v>-1309</v>
      </c>
      <c r="G243" s="5">
        <v>-22.7</v>
      </c>
      <c r="H243" s="5">
        <v>-3</v>
      </c>
      <c r="I243" s="5">
        <v>-0.1</v>
      </c>
      <c r="J243" s="5">
        <v>179</v>
      </c>
      <c r="K243" s="11"/>
      <c r="L243" s="11"/>
    </row>
    <row r="244" spans="3:12" ht="19.5" customHeight="1">
      <c r="C244" s="11" t="s">
        <v>1265</v>
      </c>
      <c r="D244" s="10" t="s">
        <v>182</v>
      </c>
      <c r="E244" s="6">
        <v>142507</v>
      </c>
      <c r="F244" s="6">
        <v>1909</v>
      </c>
      <c r="G244" s="5">
        <v>13.5</v>
      </c>
      <c r="H244" s="5">
        <v>-19</v>
      </c>
      <c r="I244" s="5">
        <v>-0.1</v>
      </c>
      <c r="J244" s="5">
        <v>392</v>
      </c>
      <c r="K244" s="11"/>
      <c r="L244" s="11"/>
    </row>
    <row r="245" spans="3:12" ht="19.5" customHeight="1">
      <c r="C245" s="11" t="s">
        <v>1295</v>
      </c>
      <c r="D245" s="10" t="s">
        <v>81</v>
      </c>
      <c r="E245" s="6">
        <v>14736</v>
      </c>
      <c r="F245" s="5">
        <v>13</v>
      </c>
      <c r="G245" s="5">
        <v>0.9</v>
      </c>
      <c r="H245" s="5">
        <v>-2</v>
      </c>
      <c r="I245" s="5">
        <v>-0.1</v>
      </c>
      <c r="J245" s="5">
        <v>-13</v>
      </c>
      <c r="K245" s="11"/>
      <c r="L245" s="11"/>
    </row>
    <row r="246" spans="3:12" ht="19.5" customHeight="1">
      <c r="C246" s="11" t="s">
        <v>1311</v>
      </c>
      <c r="D246" s="10" t="s">
        <v>182</v>
      </c>
      <c r="E246" s="6">
        <v>11116</v>
      </c>
      <c r="F246" s="5">
        <v>120</v>
      </c>
      <c r="G246" s="5">
        <v>10.8</v>
      </c>
      <c r="H246" s="5">
        <v>-1</v>
      </c>
      <c r="I246" s="5">
        <v>-0.1</v>
      </c>
      <c r="J246" s="5">
        <v>-137</v>
      </c>
      <c r="K246" s="11"/>
      <c r="L246" s="11"/>
    </row>
    <row r="247" spans="3:12" ht="19.5" customHeight="1">
      <c r="C247" s="11" t="s">
        <v>1329</v>
      </c>
      <c r="D247" s="10" t="s">
        <v>29</v>
      </c>
      <c r="E247" s="6">
        <v>18507</v>
      </c>
      <c r="F247" s="5">
        <v>234</v>
      </c>
      <c r="G247" s="5">
        <v>12.7</v>
      </c>
      <c r="H247" s="5">
        <v>-2</v>
      </c>
      <c r="I247" s="5">
        <v>-0.1</v>
      </c>
      <c r="J247" s="5">
        <v>35</v>
      </c>
      <c r="K247" s="11"/>
      <c r="L247" s="11"/>
    </row>
    <row r="248" spans="3:12" ht="19.5" customHeight="1">
      <c r="C248" s="11" t="s">
        <v>1344</v>
      </c>
      <c r="D248" s="10" t="s">
        <v>23</v>
      </c>
      <c r="E248" s="6">
        <v>83497</v>
      </c>
      <c r="F248" s="5">
        <v>-511</v>
      </c>
      <c r="G248" s="5">
        <v>-6.1</v>
      </c>
      <c r="H248" s="5">
        <v>-9</v>
      </c>
      <c r="I248" s="5">
        <v>-0.1</v>
      </c>
      <c r="J248" s="5">
        <v>314</v>
      </c>
      <c r="K248" s="11"/>
      <c r="L248" s="11"/>
    </row>
    <row r="249" spans="3:12" ht="19.5" customHeight="1">
      <c r="C249" s="11" t="s">
        <v>1357</v>
      </c>
      <c r="D249" s="10" t="s">
        <v>35</v>
      </c>
      <c r="E249" s="6">
        <v>22893</v>
      </c>
      <c r="F249" s="5">
        <v>-71</v>
      </c>
      <c r="G249" s="5">
        <v>-3.1</v>
      </c>
      <c r="H249" s="5">
        <v>-2</v>
      </c>
      <c r="I249" s="5">
        <v>-0.1</v>
      </c>
      <c r="J249" s="5">
        <v>-25</v>
      </c>
      <c r="K249" s="11"/>
      <c r="L249" s="11"/>
    </row>
    <row r="250" spans="3:12" ht="19.5" customHeight="1">
      <c r="C250" s="11" t="s">
        <v>1368</v>
      </c>
      <c r="D250" s="10" t="s">
        <v>30</v>
      </c>
      <c r="E250" s="6">
        <v>29369</v>
      </c>
      <c r="F250" s="5">
        <v>-43</v>
      </c>
      <c r="G250" s="5">
        <v>-1.5</v>
      </c>
      <c r="H250" s="5">
        <v>-2</v>
      </c>
      <c r="I250" s="5">
        <v>-0.1</v>
      </c>
      <c r="J250" s="5">
        <v>-69</v>
      </c>
      <c r="K250" s="11"/>
      <c r="L250" s="11"/>
    </row>
    <row r="251" spans="3:12" ht="19.5" customHeight="1">
      <c r="C251" s="11" t="s">
        <v>1415</v>
      </c>
      <c r="D251" s="10" t="s">
        <v>36</v>
      </c>
      <c r="E251" s="6">
        <v>21969</v>
      </c>
      <c r="F251" s="5">
        <v>-98</v>
      </c>
      <c r="G251" s="5">
        <v>-4.5</v>
      </c>
      <c r="H251" s="5">
        <v>-3</v>
      </c>
      <c r="I251" s="5">
        <v>-0.1</v>
      </c>
      <c r="J251" s="5">
        <v>25</v>
      </c>
      <c r="K251" s="11"/>
      <c r="L251" s="11"/>
    </row>
    <row r="252" spans="3:12" ht="19.5" customHeight="1">
      <c r="C252" s="11" t="s">
        <v>1500</v>
      </c>
      <c r="D252" s="10" t="s">
        <v>35</v>
      </c>
      <c r="E252" s="6">
        <v>27827</v>
      </c>
      <c r="F252" s="5">
        <v>51</v>
      </c>
      <c r="G252" s="5">
        <v>1.8</v>
      </c>
      <c r="H252" s="5">
        <v>-3</v>
      </c>
      <c r="I252" s="5">
        <v>-0.1</v>
      </c>
      <c r="J252" s="5">
        <v>33</v>
      </c>
      <c r="K252" s="11"/>
      <c r="L252" s="11"/>
    </row>
    <row r="253" spans="3:12" ht="19.5" customHeight="1">
      <c r="C253" s="11" t="s">
        <v>1510</v>
      </c>
      <c r="D253" s="10" t="s">
        <v>30</v>
      </c>
      <c r="E253" s="6">
        <v>13296</v>
      </c>
      <c r="F253" s="5">
        <v>144</v>
      </c>
      <c r="G253" s="5">
        <v>10.9</v>
      </c>
      <c r="H253" s="5">
        <v>-1</v>
      </c>
      <c r="I253" s="5">
        <v>-0.1</v>
      </c>
      <c r="J253" s="5">
        <v>-51</v>
      </c>
      <c r="K253" s="11"/>
      <c r="L253" s="11"/>
    </row>
    <row r="254" spans="3:12" ht="19.5" customHeight="1">
      <c r="C254" s="11" t="s">
        <v>1515</v>
      </c>
      <c r="D254" s="10" t="s">
        <v>30</v>
      </c>
      <c r="E254" s="6">
        <v>38665</v>
      </c>
      <c r="F254" s="5">
        <v>373</v>
      </c>
      <c r="G254" s="5">
        <v>9.6999999999999993</v>
      </c>
      <c r="H254" s="5">
        <v>-3</v>
      </c>
      <c r="I254" s="5">
        <v>-0.1</v>
      </c>
      <c r="J254" s="5">
        <v>231</v>
      </c>
      <c r="K254" s="11"/>
      <c r="L254" s="11"/>
    </row>
    <row r="255" spans="3:12" ht="19.5" customHeight="1">
      <c r="C255" s="11" t="s">
        <v>1548</v>
      </c>
      <c r="D255" s="10" t="s">
        <v>23</v>
      </c>
      <c r="E255" s="6">
        <v>14311</v>
      </c>
      <c r="F255" s="5">
        <v>-190</v>
      </c>
      <c r="G255" s="5">
        <v>-13.2</v>
      </c>
      <c r="H255" s="5">
        <v>-2</v>
      </c>
      <c r="I255" s="5">
        <v>-0.1</v>
      </c>
      <c r="J255" s="5">
        <v>-30</v>
      </c>
      <c r="K255" s="11"/>
      <c r="L255" s="11"/>
    </row>
    <row r="256" spans="3:12" ht="19.5" customHeight="1">
      <c r="C256" s="11" t="s">
        <v>1552</v>
      </c>
      <c r="D256" s="10" t="s">
        <v>36</v>
      </c>
      <c r="E256" s="6">
        <v>18246</v>
      </c>
      <c r="F256" s="5">
        <v>-84</v>
      </c>
      <c r="G256" s="5">
        <v>-4.5999999999999996</v>
      </c>
      <c r="H256" s="5">
        <v>-1</v>
      </c>
      <c r="I256" s="5">
        <v>-0.1</v>
      </c>
      <c r="J256" s="5">
        <v>-27</v>
      </c>
      <c r="K256" s="11"/>
      <c r="L256" s="11"/>
    </row>
    <row r="257" spans="3:12" ht="19.5" customHeight="1">
      <c r="C257" s="11" t="s">
        <v>1560</v>
      </c>
      <c r="D257" s="10" t="s">
        <v>30</v>
      </c>
      <c r="E257" s="6">
        <v>18331</v>
      </c>
      <c r="F257" s="5">
        <v>47</v>
      </c>
      <c r="G257" s="5">
        <v>2.6</v>
      </c>
      <c r="H257" s="5">
        <v>-1</v>
      </c>
      <c r="I257" s="5">
        <v>-0.1</v>
      </c>
      <c r="J257" s="5">
        <v>12</v>
      </c>
      <c r="K257" s="11"/>
      <c r="L257" s="11"/>
    </row>
    <row r="258" spans="3:12" ht="19.5" customHeight="1">
      <c r="C258" s="11" t="s">
        <v>70</v>
      </c>
      <c r="D258" s="10" t="s">
        <v>29</v>
      </c>
      <c r="E258" s="6">
        <v>20933</v>
      </c>
      <c r="F258" s="5">
        <v>189</v>
      </c>
      <c r="G258" s="5">
        <v>9.1</v>
      </c>
      <c r="H258" s="5">
        <v>-1</v>
      </c>
      <c r="I258" s="5">
        <v>0</v>
      </c>
      <c r="J258" s="5">
        <v>15</v>
      </c>
      <c r="K258" s="11"/>
      <c r="L258" s="11"/>
    </row>
    <row r="259" spans="3:12" ht="19.5" customHeight="1">
      <c r="C259" s="11" t="s">
        <v>73</v>
      </c>
      <c r="D259" s="10" t="s">
        <v>59</v>
      </c>
      <c r="E259" s="6">
        <v>28462</v>
      </c>
      <c r="F259" s="5">
        <v>-113</v>
      </c>
      <c r="G259" s="5">
        <v>-4</v>
      </c>
      <c r="H259" s="5">
        <v>1</v>
      </c>
      <c r="I259" s="5">
        <v>0</v>
      </c>
      <c r="J259" s="5">
        <v>-83</v>
      </c>
      <c r="K259" s="11"/>
      <c r="L259" s="11"/>
    </row>
    <row r="260" spans="3:12" ht="19.5" customHeight="1">
      <c r="C260" s="11" t="s">
        <v>75</v>
      </c>
      <c r="D260" s="10" t="s">
        <v>25</v>
      </c>
      <c r="E260" s="6">
        <v>13020</v>
      </c>
      <c r="F260" s="5">
        <v>183</v>
      </c>
      <c r="G260" s="5">
        <v>14.2</v>
      </c>
      <c r="H260" s="5">
        <v>0</v>
      </c>
      <c r="I260" s="5">
        <v>0</v>
      </c>
      <c r="J260" s="5">
        <v>4</v>
      </c>
      <c r="K260" s="11"/>
      <c r="L260" s="11"/>
    </row>
    <row r="261" spans="3:12" ht="19.5" customHeight="1">
      <c r="C261" s="11" t="s">
        <v>105</v>
      </c>
      <c r="D261" s="10" t="s">
        <v>39</v>
      </c>
      <c r="E261" s="6">
        <v>65642</v>
      </c>
      <c r="F261" s="5">
        <v>-165</v>
      </c>
      <c r="G261" s="5">
        <v>-2.5</v>
      </c>
      <c r="H261" s="5">
        <v>2</v>
      </c>
      <c r="I261" s="5">
        <v>0</v>
      </c>
      <c r="J261" s="5">
        <v>-323</v>
      </c>
      <c r="K261" s="11"/>
      <c r="L261" s="11"/>
    </row>
    <row r="262" spans="3:12" ht="19.5" customHeight="1">
      <c r="C262" s="11" t="s">
        <v>145</v>
      </c>
      <c r="D262" s="10" t="s">
        <v>21</v>
      </c>
      <c r="E262" s="6">
        <v>21345</v>
      </c>
      <c r="F262" s="5">
        <v>-220</v>
      </c>
      <c r="G262" s="5">
        <v>-10.199999999999999</v>
      </c>
      <c r="H262" s="5">
        <v>0</v>
      </c>
      <c r="I262" s="5">
        <v>0</v>
      </c>
      <c r="J262" s="5">
        <v>-27</v>
      </c>
      <c r="K262" s="11"/>
      <c r="L262" s="11"/>
    </row>
    <row r="263" spans="3:12" ht="19.5" customHeight="1">
      <c r="C263" s="11" t="s">
        <v>178</v>
      </c>
      <c r="D263" s="10" t="s">
        <v>140</v>
      </c>
      <c r="E263" s="6">
        <v>114920</v>
      </c>
      <c r="F263" s="6">
        <v>1276</v>
      </c>
      <c r="G263" s="5">
        <v>11.2</v>
      </c>
      <c r="H263" s="5">
        <v>-5</v>
      </c>
      <c r="I263" s="5">
        <v>0</v>
      </c>
      <c r="J263" s="5">
        <v>375</v>
      </c>
      <c r="K263" s="11"/>
      <c r="L263" s="11"/>
    </row>
    <row r="264" spans="3:12" ht="19.5" customHeight="1">
      <c r="C264" s="11" t="s">
        <v>193</v>
      </c>
      <c r="D264" s="10" t="s">
        <v>35</v>
      </c>
      <c r="E264" s="6">
        <v>11976</v>
      </c>
      <c r="F264" s="5">
        <v>-51</v>
      </c>
      <c r="G264" s="5">
        <v>-4.2</v>
      </c>
      <c r="H264" s="5">
        <v>0</v>
      </c>
      <c r="I264" s="5">
        <v>0</v>
      </c>
      <c r="J264" s="5">
        <v>-47</v>
      </c>
      <c r="K264" s="11"/>
      <c r="L264" s="11"/>
    </row>
    <row r="265" spans="3:12" ht="19.5" customHeight="1">
      <c r="C265" s="11" t="s">
        <v>203</v>
      </c>
      <c r="D265" s="10" t="s">
        <v>30</v>
      </c>
      <c r="E265" s="6">
        <v>12306</v>
      </c>
      <c r="F265" s="5">
        <v>118</v>
      </c>
      <c r="G265" s="5">
        <v>9.6</v>
      </c>
      <c r="H265" s="5">
        <v>0</v>
      </c>
      <c r="I265" s="5">
        <v>0</v>
      </c>
      <c r="J265" s="5">
        <v>-15</v>
      </c>
      <c r="K265" s="11"/>
      <c r="L265" s="11"/>
    </row>
    <row r="266" spans="3:12" ht="19.5" customHeight="1">
      <c r="C266" s="11" t="s">
        <v>210</v>
      </c>
      <c r="D266" s="10" t="s">
        <v>25</v>
      </c>
      <c r="E266" s="6">
        <v>33192</v>
      </c>
      <c r="F266" s="5">
        <v>161</v>
      </c>
      <c r="G266" s="5">
        <v>4.9000000000000004</v>
      </c>
      <c r="H266" s="5">
        <v>-1</v>
      </c>
      <c r="I266" s="5">
        <v>0</v>
      </c>
      <c r="J266" s="5">
        <v>-117</v>
      </c>
      <c r="K266" s="11"/>
      <c r="L266" s="11"/>
    </row>
    <row r="267" spans="3:12" ht="19.5" customHeight="1">
      <c r="C267" s="11" t="s">
        <v>220</v>
      </c>
      <c r="D267" s="10" t="s">
        <v>48</v>
      </c>
      <c r="E267" s="6">
        <v>27038</v>
      </c>
      <c r="F267" s="5">
        <v>347</v>
      </c>
      <c r="G267" s="5">
        <v>12.9</v>
      </c>
      <c r="H267" s="5">
        <v>1</v>
      </c>
      <c r="I267" s="5">
        <v>0</v>
      </c>
      <c r="J267" s="5">
        <v>-36</v>
      </c>
      <c r="K267" s="11"/>
      <c r="L267" s="11"/>
    </row>
    <row r="268" spans="3:12" ht="19.5" customHeight="1">
      <c r="C268" s="11" t="s">
        <v>227</v>
      </c>
      <c r="D268" s="10" t="s">
        <v>29</v>
      </c>
      <c r="E268" s="6">
        <v>12946</v>
      </c>
      <c r="F268" s="5">
        <v>-206</v>
      </c>
      <c r="G268" s="5">
        <v>-15.8</v>
      </c>
      <c r="H268" s="5">
        <v>0</v>
      </c>
      <c r="I268" s="5">
        <v>0</v>
      </c>
      <c r="J268" s="5">
        <v>-38</v>
      </c>
      <c r="K268" s="11"/>
      <c r="L268" s="11"/>
    </row>
    <row r="269" spans="3:12" ht="19.5" customHeight="1">
      <c r="C269" s="11" t="s">
        <v>242</v>
      </c>
      <c r="D269" s="10" t="s">
        <v>50</v>
      </c>
      <c r="E269" s="6">
        <v>130897</v>
      </c>
      <c r="F269" s="6">
        <v>4973</v>
      </c>
      <c r="G269" s="5">
        <v>38.700000000000003</v>
      </c>
      <c r="H269" s="5">
        <v>-2</v>
      </c>
      <c r="I269" s="5">
        <v>0</v>
      </c>
      <c r="J269" s="5">
        <v>-471</v>
      </c>
      <c r="K269" s="11"/>
      <c r="L269" s="11"/>
    </row>
    <row r="270" spans="3:12" ht="19.5" customHeight="1">
      <c r="C270" s="11" t="s">
        <v>262</v>
      </c>
      <c r="D270" s="10" t="s">
        <v>96</v>
      </c>
      <c r="E270" s="6">
        <v>24059</v>
      </c>
      <c r="F270" s="5">
        <v>337</v>
      </c>
      <c r="G270" s="5">
        <v>14.1</v>
      </c>
      <c r="H270" s="5">
        <v>1</v>
      </c>
      <c r="I270" s="5">
        <v>0</v>
      </c>
      <c r="J270" s="5">
        <v>9</v>
      </c>
      <c r="K270" s="11"/>
      <c r="L270" s="11"/>
    </row>
    <row r="271" spans="3:12" ht="19.5" customHeight="1">
      <c r="C271" s="11" t="s">
        <v>279</v>
      </c>
      <c r="D271" s="10" t="s">
        <v>96</v>
      </c>
      <c r="E271" s="6">
        <v>53044</v>
      </c>
      <c r="F271" s="5">
        <v>192</v>
      </c>
      <c r="G271" s="5">
        <v>3.6</v>
      </c>
      <c r="H271" s="5">
        <v>1</v>
      </c>
      <c r="I271" s="5">
        <v>0</v>
      </c>
      <c r="J271" s="5">
        <v>435</v>
      </c>
      <c r="K271" s="11"/>
      <c r="L271" s="11"/>
    </row>
    <row r="272" spans="3:12" ht="19.5" customHeight="1">
      <c r="C272" s="11" t="s">
        <v>292</v>
      </c>
      <c r="D272" s="10" t="s">
        <v>29</v>
      </c>
      <c r="E272" s="6">
        <v>10713</v>
      </c>
      <c r="F272" s="5">
        <v>70</v>
      </c>
      <c r="G272" s="5">
        <v>6.6</v>
      </c>
      <c r="H272" s="5">
        <v>0</v>
      </c>
      <c r="I272" s="5">
        <v>0</v>
      </c>
      <c r="J272" s="5">
        <v>44</v>
      </c>
      <c r="K272" s="11"/>
      <c r="L272" s="11"/>
    </row>
    <row r="273" spans="3:12" ht="19.5" customHeight="1">
      <c r="C273" s="11" t="s">
        <v>298</v>
      </c>
      <c r="D273" s="10" t="s">
        <v>190</v>
      </c>
      <c r="E273" s="6">
        <v>81654</v>
      </c>
      <c r="F273" s="5">
        <v>-121</v>
      </c>
      <c r="G273" s="5">
        <v>-1.5</v>
      </c>
      <c r="H273" s="5">
        <v>-2</v>
      </c>
      <c r="I273" s="5">
        <v>0</v>
      </c>
      <c r="J273" s="5">
        <v>294</v>
      </c>
      <c r="K273" s="11"/>
      <c r="L273" s="11"/>
    </row>
    <row r="274" spans="3:12" ht="19.5" customHeight="1">
      <c r="C274" s="11" t="s">
        <v>300</v>
      </c>
      <c r="D274" s="10" t="s">
        <v>64</v>
      </c>
      <c r="E274" s="6">
        <v>13145</v>
      </c>
      <c r="F274" s="5">
        <v>8</v>
      </c>
      <c r="G274" s="5">
        <v>0.6</v>
      </c>
      <c r="H274" s="5">
        <v>0</v>
      </c>
      <c r="I274" s="5">
        <v>0</v>
      </c>
      <c r="J274" s="5">
        <v>-42</v>
      </c>
      <c r="K274" s="11"/>
      <c r="L274" s="11"/>
    </row>
    <row r="275" spans="3:12" ht="19.5" customHeight="1">
      <c r="C275" s="11" t="s">
        <v>325</v>
      </c>
      <c r="D275" s="10" t="s">
        <v>81</v>
      </c>
      <c r="E275" s="6">
        <v>40330</v>
      </c>
      <c r="F275" s="5">
        <v>521</v>
      </c>
      <c r="G275" s="5">
        <v>13</v>
      </c>
      <c r="H275" s="5">
        <v>2</v>
      </c>
      <c r="I275" s="5">
        <v>0</v>
      </c>
      <c r="J275" s="5">
        <v>80</v>
      </c>
      <c r="K275" s="11"/>
      <c r="L275" s="11"/>
    </row>
    <row r="276" spans="3:12" ht="19.5" customHeight="1">
      <c r="C276" s="11" t="s">
        <v>326</v>
      </c>
      <c r="D276" s="10" t="s">
        <v>59</v>
      </c>
      <c r="E276" s="6">
        <v>25369</v>
      </c>
      <c r="F276" s="5">
        <v>111</v>
      </c>
      <c r="G276" s="5">
        <v>4.4000000000000004</v>
      </c>
      <c r="H276" s="5">
        <v>1</v>
      </c>
      <c r="I276" s="5">
        <v>0</v>
      </c>
      <c r="J276" s="5">
        <v>-146</v>
      </c>
      <c r="K276" s="11"/>
      <c r="L276" s="11"/>
    </row>
    <row r="277" spans="3:12" ht="19.5" customHeight="1">
      <c r="C277" s="11" t="s">
        <v>330</v>
      </c>
      <c r="D277" s="10" t="s">
        <v>21</v>
      </c>
      <c r="E277" s="6">
        <v>57105</v>
      </c>
      <c r="F277" s="5">
        <v>308</v>
      </c>
      <c r="G277" s="5">
        <v>5.4</v>
      </c>
      <c r="H277" s="5">
        <v>-1</v>
      </c>
      <c r="I277" s="5">
        <v>0</v>
      </c>
      <c r="J277" s="5">
        <v>74</v>
      </c>
      <c r="K277" s="11"/>
      <c r="L277" s="11"/>
    </row>
    <row r="278" spans="3:12" ht="19.5" customHeight="1">
      <c r="C278" s="11" t="s">
        <v>343</v>
      </c>
      <c r="D278" s="10" t="s">
        <v>34</v>
      </c>
      <c r="E278" s="6">
        <v>33102</v>
      </c>
      <c r="F278" s="5">
        <v>-141</v>
      </c>
      <c r="G278" s="5">
        <v>-4.2</v>
      </c>
      <c r="H278" s="5">
        <v>0</v>
      </c>
      <c r="I278" s="5">
        <v>0</v>
      </c>
      <c r="J278" s="5">
        <v>-26</v>
      </c>
      <c r="K278" s="11"/>
      <c r="L278" s="11"/>
    </row>
    <row r="279" spans="3:12" ht="19.5" customHeight="1">
      <c r="C279" s="11" t="s">
        <v>348</v>
      </c>
      <c r="D279" s="10" t="s">
        <v>81</v>
      </c>
      <c r="E279" s="6">
        <v>31609</v>
      </c>
      <c r="F279" s="5">
        <v>167</v>
      </c>
      <c r="G279" s="5">
        <v>5.3</v>
      </c>
      <c r="H279" s="5">
        <v>0</v>
      </c>
      <c r="I279" s="5">
        <v>0</v>
      </c>
      <c r="J279" s="5">
        <v>-119</v>
      </c>
      <c r="K279" s="11"/>
      <c r="L279" s="11"/>
    </row>
    <row r="280" spans="3:12" ht="19.5" customHeight="1">
      <c r="C280" s="11" t="s">
        <v>354</v>
      </c>
      <c r="D280" s="10" t="s">
        <v>29</v>
      </c>
      <c r="E280" s="6">
        <v>36046</v>
      </c>
      <c r="F280" s="5">
        <v>51</v>
      </c>
      <c r="G280" s="5">
        <v>1.4</v>
      </c>
      <c r="H280" s="5">
        <v>1</v>
      </c>
      <c r="I280" s="5">
        <v>0</v>
      </c>
      <c r="J280" s="5">
        <v>107</v>
      </c>
      <c r="K280" s="11"/>
      <c r="L280" s="11"/>
    </row>
    <row r="281" spans="3:12" ht="19.5" customHeight="1">
      <c r="C281" s="11" t="s">
        <v>356</v>
      </c>
      <c r="D281" s="10" t="s">
        <v>131</v>
      </c>
      <c r="E281" s="6">
        <v>39182</v>
      </c>
      <c r="F281" s="5">
        <v>506</v>
      </c>
      <c r="G281" s="5">
        <v>13</v>
      </c>
      <c r="H281" s="5">
        <v>0</v>
      </c>
      <c r="I281" s="5">
        <v>0</v>
      </c>
      <c r="J281" s="5">
        <v>36</v>
      </c>
      <c r="K281" s="11"/>
      <c r="L281" s="11"/>
    </row>
    <row r="282" spans="3:12" ht="19.5" customHeight="1">
      <c r="C282" s="11" t="s">
        <v>357</v>
      </c>
      <c r="D282" s="10" t="s">
        <v>126</v>
      </c>
      <c r="E282" s="6">
        <v>13367</v>
      </c>
      <c r="F282" s="5">
        <v>8</v>
      </c>
      <c r="G282" s="5">
        <v>0.6</v>
      </c>
      <c r="H282" s="5">
        <v>0</v>
      </c>
      <c r="I282" s="5">
        <v>0</v>
      </c>
      <c r="J282" s="5">
        <v>-50</v>
      </c>
      <c r="K282" s="11"/>
      <c r="L282" s="11"/>
    </row>
    <row r="283" spans="3:12" ht="19.5" customHeight="1">
      <c r="C283" s="11" t="s">
        <v>357</v>
      </c>
      <c r="D283" s="10" t="s">
        <v>34</v>
      </c>
      <c r="E283" s="6">
        <v>13269</v>
      </c>
      <c r="F283" s="5">
        <v>-23</v>
      </c>
      <c r="G283" s="5">
        <v>-1.7</v>
      </c>
      <c r="H283" s="5">
        <v>0</v>
      </c>
      <c r="I283" s="5">
        <v>0</v>
      </c>
      <c r="J283" s="5">
        <v>-18</v>
      </c>
      <c r="K283" s="11"/>
      <c r="L283" s="11"/>
    </row>
    <row r="284" spans="3:12" ht="19.5" customHeight="1">
      <c r="C284" s="11" t="s">
        <v>357</v>
      </c>
      <c r="D284" s="10" t="s">
        <v>36</v>
      </c>
      <c r="E284" s="6">
        <v>19640</v>
      </c>
      <c r="F284" s="5">
        <v>-197</v>
      </c>
      <c r="G284" s="5">
        <v>-10</v>
      </c>
      <c r="H284" s="5">
        <v>0</v>
      </c>
      <c r="I284" s="5">
        <v>0</v>
      </c>
      <c r="J284" s="5">
        <v>-5</v>
      </c>
      <c r="K284" s="11"/>
      <c r="L284" s="11"/>
    </row>
    <row r="285" spans="3:12" ht="19.5" customHeight="1">
      <c r="C285" s="11" t="s">
        <v>360</v>
      </c>
      <c r="D285" s="10" t="s">
        <v>103</v>
      </c>
      <c r="E285" s="6">
        <v>25048</v>
      </c>
      <c r="F285" s="5">
        <v>47</v>
      </c>
      <c r="G285" s="5">
        <v>1.9</v>
      </c>
      <c r="H285" s="5">
        <v>-1</v>
      </c>
      <c r="I285" s="5">
        <v>0</v>
      </c>
      <c r="J285" s="5">
        <v>-155</v>
      </c>
      <c r="K285" s="11"/>
      <c r="L285" s="11"/>
    </row>
    <row r="286" spans="3:12" ht="19.5" customHeight="1">
      <c r="C286" s="11" t="s">
        <v>363</v>
      </c>
      <c r="D286" s="10" t="s">
        <v>34</v>
      </c>
      <c r="E286" s="6">
        <v>37614</v>
      </c>
      <c r="F286" s="5">
        <v>-17</v>
      </c>
      <c r="G286" s="5">
        <v>-0.5</v>
      </c>
      <c r="H286" s="5">
        <v>-1</v>
      </c>
      <c r="I286" s="5">
        <v>0</v>
      </c>
      <c r="J286" s="5">
        <v>67</v>
      </c>
      <c r="K286" s="11"/>
      <c r="L286" s="11"/>
    </row>
    <row r="287" spans="3:12" ht="19.5" customHeight="1">
      <c r="C287" s="11" t="s">
        <v>364</v>
      </c>
      <c r="D287" s="10" t="s">
        <v>36</v>
      </c>
      <c r="E287" s="6">
        <v>23154</v>
      </c>
      <c r="F287" s="5">
        <v>-762</v>
      </c>
      <c r="G287" s="5">
        <v>-32.4</v>
      </c>
      <c r="H287" s="5">
        <v>0</v>
      </c>
      <c r="I287" s="5">
        <v>0</v>
      </c>
      <c r="J287" s="5">
        <v>94</v>
      </c>
      <c r="K287" s="11"/>
      <c r="L287" s="11"/>
    </row>
    <row r="288" spans="3:12" ht="19.5" customHeight="1">
      <c r="C288" s="11" t="s">
        <v>387</v>
      </c>
      <c r="D288" s="10" t="s">
        <v>23</v>
      </c>
      <c r="E288" s="6">
        <v>19866</v>
      </c>
      <c r="F288" s="5">
        <v>-140</v>
      </c>
      <c r="G288" s="5">
        <v>-7</v>
      </c>
      <c r="H288" s="5">
        <v>0</v>
      </c>
      <c r="I288" s="5">
        <v>0</v>
      </c>
      <c r="J288" s="5">
        <v>11</v>
      </c>
      <c r="K288" s="11"/>
      <c r="L288" s="11"/>
    </row>
    <row r="289" spans="3:12" ht="19.5" customHeight="1">
      <c r="C289" s="11" t="s">
        <v>391</v>
      </c>
      <c r="D289" s="10" t="s">
        <v>103</v>
      </c>
      <c r="E289" s="6">
        <v>20916</v>
      </c>
      <c r="F289" s="5">
        <v>-5</v>
      </c>
      <c r="G289" s="5">
        <v>-0.2</v>
      </c>
      <c r="H289" s="5">
        <v>-1</v>
      </c>
      <c r="I289" s="5">
        <v>0</v>
      </c>
      <c r="J289" s="5">
        <v>27</v>
      </c>
      <c r="K289" s="11"/>
      <c r="L289" s="11"/>
    </row>
    <row r="290" spans="3:12" ht="19.5" customHeight="1">
      <c r="C290" s="11" t="s">
        <v>411</v>
      </c>
      <c r="D290" s="10" t="s">
        <v>126</v>
      </c>
      <c r="E290" s="6">
        <v>13871</v>
      </c>
      <c r="F290" s="5">
        <v>-16</v>
      </c>
      <c r="G290" s="5">
        <v>-1.2</v>
      </c>
      <c r="H290" s="5">
        <v>0</v>
      </c>
      <c r="I290" s="5">
        <v>0</v>
      </c>
      <c r="J290" s="5">
        <v>-20</v>
      </c>
      <c r="K290" s="11"/>
      <c r="L290" s="11"/>
    </row>
    <row r="291" spans="3:12" ht="19.5" customHeight="1">
      <c r="C291" s="11" t="s">
        <v>413</v>
      </c>
      <c r="D291" s="10" t="s">
        <v>103</v>
      </c>
      <c r="E291" s="6">
        <v>48750</v>
      </c>
      <c r="F291" s="5">
        <v>-876</v>
      </c>
      <c r="G291" s="5">
        <v>-17.899999999999999</v>
      </c>
      <c r="H291" s="5">
        <v>-1</v>
      </c>
      <c r="I291" s="5">
        <v>0</v>
      </c>
      <c r="J291" s="5">
        <v>306</v>
      </c>
      <c r="K291" s="11"/>
      <c r="L291" s="11"/>
    </row>
    <row r="292" spans="3:12" ht="19.5" customHeight="1">
      <c r="C292" s="11" t="s">
        <v>416</v>
      </c>
      <c r="D292" s="10" t="s">
        <v>103</v>
      </c>
      <c r="E292" s="6">
        <v>16863</v>
      </c>
      <c r="F292" s="5">
        <v>-186</v>
      </c>
      <c r="G292" s="5">
        <v>-11</v>
      </c>
      <c r="H292" s="5">
        <v>0</v>
      </c>
      <c r="I292" s="5">
        <v>0</v>
      </c>
      <c r="J292" s="5">
        <v>12</v>
      </c>
      <c r="K292" s="11"/>
      <c r="L292" s="11"/>
    </row>
    <row r="293" spans="3:12" ht="19.5" customHeight="1">
      <c r="C293" s="11" t="s">
        <v>423</v>
      </c>
      <c r="D293" s="10" t="s">
        <v>37</v>
      </c>
      <c r="E293" s="6">
        <v>10897</v>
      </c>
      <c r="F293" s="5">
        <v>43</v>
      </c>
      <c r="G293" s="5">
        <v>4</v>
      </c>
      <c r="H293" s="5">
        <v>0</v>
      </c>
      <c r="I293" s="5">
        <v>0</v>
      </c>
      <c r="J293" s="5">
        <v>19</v>
      </c>
      <c r="K293" s="11"/>
      <c r="L293" s="11"/>
    </row>
    <row r="294" spans="3:12" ht="19.5" customHeight="1">
      <c r="C294" s="11" t="s">
        <v>428</v>
      </c>
      <c r="D294" s="10" t="s">
        <v>126</v>
      </c>
      <c r="E294" s="6">
        <v>39215</v>
      </c>
      <c r="F294" s="5">
        <v>-807</v>
      </c>
      <c r="G294" s="5">
        <v>-20.399999999999999</v>
      </c>
      <c r="H294" s="5">
        <v>-1</v>
      </c>
      <c r="I294" s="5">
        <v>0</v>
      </c>
      <c r="J294" s="5">
        <v>-60</v>
      </c>
      <c r="K294" s="11"/>
      <c r="L294" s="11"/>
    </row>
    <row r="295" spans="3:12" ht="19.5" customHeight="1">
      <c r="C295" s="11" t="s">
        <v>450</v>
      </c>
      <c r="D295" s="10" t="s">
        <v>59</v>
      </c>
      <c r="E295" s="6">
        <v>35965</v>
      </c>
      <c r="F295" s="5">
        <v>-184</v>
      </c>
      <c r="G295" s="5">
        <v>-5.0999999999999996</v>
      </c>
      <c r="H295" s="5">
        <v>0</v>
      </c>
      <c r="I295" s="5">
        <v>0</v>
      </c>
      <c r="J295" s="5">
        <v>-76</v>
      </c>
      <c r="K295" s="11"/>
      <c r="L295" s="11"/>
    </row>
    <row r="296" spans="3:12" ht="19.5" customHeight="1">
      <c r="C296" s="11" t="s">
        <v>458</v>
      </c>
      <c r="D296" s="10" t="s">
        <v>82</v>
      </c>
      <c r="E296" s="6">
        <v>20226</v>
      </c>
      <c r="F296" s="5">
        <v>-425</v>
      </c>
      <c r="G296" s="5">
        <v>-20.8</v>
      </c>
      <c r="H296" s="5">
        <v>0</v>
      </c>
      <c r="I296" s="5">
        <v>0</v>
      </c>
      <c r="J296" s="5">
        <v>33</v>
      </c>
      <c r="K296" s="11"/>
      <c r="L296" s="11"/>
    </row>
    <row r="297" spans="3:12" ht="19.5" customHeight="1">
      <c r="C297" s="11" t="s">
        <v>461</v>
      </c>
      <c r="D297" s="10" t="s">
        <v>81</v>
      </c>
      <c r="E297" s="6">
        <v>52853</v>
      </c>
      <c r="F297" s="5">
        <v>843</v>
      </c>
      <c r="G297" s="5">
        <v>16.100000000000001</v>
      </c>
      <c r="H297" s="5">
        <v>0</v>
      </c>
      <c r="I297" s="5">
        <v>0</v>
      </c>
      <c r="J297" s="5">
        <v>88</v>
      </c>
      <c r="K297" s="11"/>
      <c r="L297" s="11"/>
    </row>
    <row r="298" spans="3:12" ht="19.5" customHeight="1">
      <c r="C298" s="11" t="s">
        <v>467</v>
      </c>
      <c r="D298" s="10" t="s">
        <v>48</v>
      </c>
      <c r="E298" s="6">
        <v>16673</v>
      </c>
      <c r="F298" s="5">
        <v>234</v>
      </c>
      <c r="G298" s="5">
        <v>14.1</v>
      </c>
      <c r="H298" s="5">
        <v>0</v>
      </c>
      <c r="I298" s="5">
        <v>0</v>
      </c>
      <c r="J298" s="5">
        <v>-38</v>
      </c>
      <c r="K298" s="11"/>
      <c r="L298" s="11"/>
    </row>
    <row r="299" spans="3:12" ht="19.5" customHeight="1">
      <c r="C299" s="11" t="s">
        <v>471</v>
      </c>
      <c r="D299" s="10" t="s">
        <v>41</v>
      </c>
      <c r="E299" s="6">
        <v>27483</v>
      </c>
      <c r="F299" s="5">
        <v>260</v>
      </c>
      <c r="G299" s="5">
        <v>9.5</v>
      </c>
      <c r="H299" s="5">
        <v>1</v>
      </c>
      <c r="I299" s="5">
        <v>0</v>
      </c>
      <c r="J299" s="5">
        <v>-125</v>
      </c>
      <c r="K299" s="11"/>
      <c r="L299" s="11"/>
    </row>
    <row r="300" spans="3:12" ht="19.5" customHeight="1">
      <c r="C300" s="11" t="s">
        <v>489</v>
      </c>
      <c r="D300" s="10" t="s">
        <v>96</v>
      </c>
      <c r="E300" s="6">
        <v>10296</v>
      </c>
      <c r="F300" s="5">
        <v>14</v>
      </c>
      <c r="G300" s="5">
        <v>1.4</v>
      </c>
      <c r="H300" s="5">
        <v>0</v>
      </c>
      <c r="I300" s="5">
        <v>0</v>
      </c>
      <c r="J300" s="5">
        <v>-15</v>
      </c>
      <c r="K300" s="11"/>
      <c r="L300" s="11"/>
    </row>
    <row r="301" spans="3:12" ht="19.5" customHeight="1">
      <c r="C301" s="11" t="s">
        <v>511</v>
      </c>
      <c r="D301" s="10" t="s">
        <v>217</v>
      </c>
      <c r="E301" s="6">
        <v>10077</v>
      </c>
      <c r="F301" s="5">
        <v>-202</v>
      </c>
      <c r="G301" s="5">
        <v>-19.899999999999999</v>
      </c>
      <c r="H301" s="5">
        <v>0</v>
      </c>
      <c r="I301" s="5">
        <v>0</v>
      </c>
      <c r="J301" s="5">
        <v>55</v>
      </c>
      <c r="K301" s="11"/>
      <c r="L301" s="11"/>
    </row>
    <row r="302" spans="3:12" ht="19.5" customHeight="1">
      <c r="C302" s="11" t="s">
        <v>515</v>
      </c>
      <c r="D302" s="10" t="s">
        <v>126</v>
      </c>
      <c r="E302" s="6">
        <v>37447</v>
      </c>
      <c r="F302" s="5">
        <v>44</v>
      </c>
      <c r="G302" s="5">
        <v>1.2</v>
      </c>
      <c r="H302" s="5">
        <v>-1</v>
      </c>
      <c r="I302" s="5">
        <v>0</v>
      </c>
      <c r="J302" s="5">
        <v>-70</v>
      </c>
      <c r="K302" s="11"/>
      <c r="L302" s="11"/>
    </row>
    <row r="303" spans="3:12" ht="19.5" customHeight="1">
      <c r="C303" s="11" t="s">
        <v>517</v>
      </c>
      <c r="D303" s="10" t="s">
        <v>29</v>
      </c>
      <c r="E303" s="6">
        <v>14277</v>
      </c>
      <c r="F303" s="5">
        <v>-57</v>
      </c>
      <c r="G303" s="5">
        <v>-4</v>
      </c>
      <c r="H303" s="5">
        <v>0</v>
      </c>
      <c r="I303" s="5">
        <v>0</v>
      </c>
      <c r="J303" s="5">
        <v>-11</v>
      </c>
      <c r="K303" s="11"/>
      <c r="L303" s="11"/>
    </row>
    <row r="304" spans="3:12" ht="19.5" customHeight="1">
      <c r="C304" s="11" t="s">
        <v>529</v>
      </c>
      <c r="D304" s="10" t="s">
        <v>46</v>
      </c>
      <c r="E304" s="6">
        <v>13784</v>
      </c>
      <c r="F304" s="5">
        <v>-58</v>
      </c>
      <c r="G304" s="5">
        <v>-4.2</v>
      </c>
      <c r="H304" s="5">
        <v>0</v>
      </c>
      <c r="I304" s="5">
        <v>0</v>
      </c>
      <c r="J304" s="5">
        <v>-13</v>
      </c>
      <c r="K304" s="11"/>
      <c r="L304" s="11"/>
    </row>
    <row r="305" spans="3:12" ht="19.5" customHeight="1">
      <c r="C305" s="11" t="s">
        <v>532</v>
      </c>
      <c r="D305" s="10" t="s">
        <v>126</v>
      </c>
      <c r="E305" s="6">
        <v>16468</v>
      </c>
      <c r="F305" s="5">
        <v>-5</v>
      </c>
      <c r="G305" s="5">
        <v>-0.3</v>
      </c>
      <c r="H305" s="5">
        <v>0</v>
      </c>
      <c r="I305" s="5">
        <v>0</v>
      </c>
      <c r="J305" s="5">
        <v>-65</v>
      </c>
      <c r="K305" s="11"/>
      <c r="L305" s="11"/>
    </row>
    <row r="306" spans="3:12" ht="19.5" customHeight="1">
      <c r="C306" s="11" t="s">
        <v>532</v>
      </c>
      <c r="D306" s="10" t="s">
        <v>34</v>
      </c>
      <c r="E306" s="6">
        <v>21784</v>
      </c>
      <c r="F306" s="5">
        <v>-63</v>
      </c>
      <c r="G306" s="5">
        <v>-2.9</v>
      </c>
      <c r="H306" s="5">
        <v>0</v>
      </c>
      <c r="I306" s="5">
        <v>0</v>
      </c>
      <c r="J306" s="5">
        <v>31</v>
      </c>
      <c r="K306" s="11"/>
      <c r="L306" s="11"/>
    </row>
    <row r="307" spans="3:12" ht="19.5" customHeight="1">
      <c r="C307" s="11" t="s">
        <v>533</v>
      </c>
      <c r="D307" s="10" t="s">
        <v>81</v>
      </c>
      <c r="E307" s="6">
        <v>18136</v>
      </c>
      <c r="F307" s="5">
        <v>244</v>
      </c>
      <c r="G307" s="5">
        <v>13.5</v>
      </c>
      <c r="H307" s="5">
        <v>0</v>
      </c>
      <c r="I307" s="5">
        <v>0</v>
      </c>
      <c r="J307" s="5">
        <v>-62</v>
      </c>
      <c r="K307" s="11"/>
      <c r="L307" s="11"/>
    </row>
    <row r="308" spans="3:12" ht="19.5" customHeight="1">
      <c r="C308" s="11" t="s">
        <v>539</v>
      </c>
      <c r="D308" s="10" t="s">
        <v>29</v>
      </c>
      <c r="E308" s="6">
        <v>14446</v>
      </c>
      <c r="F308" s="5">
        <v>-68</v>
      </c>
      <c r="G308" s="5">
        <v>-4.7</v>
      </c>
      <c r="H308" s="5">
        <v>0</v>
      </c>
      <c r="I308" s="5">
        <v>0</v>
      </c>
      <c r="J308" s="5">
        <v>9</v>
      </c>
      <c r="K308" s="11"/>
      <c r="L308" s="11"/>
    </row>
    <row r="309" spans="3:12" ht="19.5" customHeight="1">
      <c r="C309" s="11" t="s">
        <v>542</v>
      </c>
      <c r="D309" s="10" t="s">
        <v>25</v>
      </c>
      <c r="E309" s="6">
        <v>26452</v>
      </c>
      <c r="F309" s="5">
        <v>245</v>
      </c>
      <c r="G309" s="5">
        <v>9.3000000000000007</v>
      </c>
      <c r="H309" s="5">
        <v>1</v>
      </c>
      <c r="I309" s="5">
        <v>0</v>
      </c>
      <c r="J309" s="5">
        <v>36</v>
      </c>
      <c r="K309" s="11"/>
      <c r="L309" s="11"/>
    </row>
    <row r="310" spans="3:12" ht="19.5" customHeight="1">
      <c r="C310" s="11" t="s">
        <v>549</v>
      </c>
      <c r="D310" s="10" t="s">
        <v>82</v>
      </c>
      <c r="E310" s="6">
        <v>10767</v>
      </c>
      <c r="F310" s="5">
        <v>121</v>
      </c>
      <c r="G310" s="5">
        <v>11.3</v>
      </c>
      <c r="H310" s="5">
        <v>0</v>
      </c>
      <c r="I310" s="5">
        <v>0</v>
      </c>
      <c r="J310" s="5">
        <v>-13</v>
      </c>
      <c r="K310" s="11"/>
      <c r="L310" s="11"/>
    </row>
    <row r="311" spans="3:12" ht="19.5" customHeight="1">
      <c r="C311" s="11" t="s">
        <v>555</v>
      </c>
      <c r="D311" s="10" t="s">
        <v>56</v>
      </c>
      <c r="E311" s="6">
        <v>39803</v>
      </c>
      <c r="F311" s="5">
        <v>-515</v>
      </c>
      <c r="G311" s="5">
        <v>-12.9</v>
      </c>
      <c r="H311" s="5">
        <v>2</v>
      </c>
      <c r="I311" s="5">
        <v>0</v>
      </c>
      <c r="J311" s="5">
        <v>70</v>
      </c>
      <c r="K311" s="11"/>
      <c r="L311" s="11"/>
    </row>
    <row r="312" spans="3:12" ht="19.5" customHeight="1">
      <c r="C312" s="11" t="s">
        <v>566</v>
      </c>
      <c r="D312" s="10" t="s">
        <v>103</v>
      </c>
      <c r="E312" s="6">
        <v>98658</v>
      </c>
      <c r="F312" s="5">
        <v>601</v>
      </c>
      <c r="G312" s="5">
        <v>6.1</v>
      </c>
      <c r="H312" s="5">
        <v>1</v>
      </c>
      <c r="I312" s="5">
        <v>0</v>
      </c>
      <c r="J312" s="5">
        <v>-173</v>
      </c>
      <c r="K312" s="11"/>
      <c r="L312" s="11"/>
    </row>
    <row r="313" spans="3:12" ht="19.5" customHeight="1">
      <c r="C313" s="11" t="s">
        <v>567</v>
      </c>
      <c r="D313" s="10" t="s">
        <v>29</v>
      </c>
      <c r="E313" s="6">
        <v>17523</v>
      </c>
      <c r="F313" s="5">
        <v>79</v>
      </c>
      <c r="G313" s="5">
        <v>4.5</v>
      </c>
      <c r="H313" s="5">
        <v>0</v>
      </c>
      <c r="I313" s="5">
        <v>0</v>
      </c>
      <c r="J313" s="5">
        <v>46</v>
      </c>
      <c r="K313" s="11"/>
      <c r="L313" s="11"/>
    </row>
    <row r="314" spans="3:12" ht="19.5" customHeight="1">
      <c r="C314" s="11" t="s">
        <v>570</v>
      </c>
      <c r="D314" s="10" t="s">
        <v>30</v>
      </c>
      <c r="E314" s="6">
        <v>14726</v>
      </c>
      <c r="F314" s="5">
        <v>11</v>
      </c>
      <c r="G314" s="5">
        <v>0.7</v>
      </c>
      <c r="H314" s="5">
        <v>0</v>
      </c>
      <c r="I314" s="5">
        <v>0</v>
      </c>
      <c r="J314" s="5">
        <v>-35</v>
      </c>
      <c r="K314" s="11"/>
      <c r="L314" s="11"/>
    </row>
    <row r="315" spans="3:12" ht="19.5" customHeight="1">
      <c r="C315" s="11" t="s">
        <v>579</v>
      </c>
      <c r="D315" s="10" t="s">
        <v>21</v>
      </c>
      <c r="E315" s="6">
        <v>61607</v>
      </c>
      <c r="F315" s="5">
        <v>506</v>
      </c>
      <c r="G315" s="5">
        <v>8.1999999999999993</v>
      </c>
      <c r="H315" s="5">
        <v>-2</v>
      </c>
      <c r="I315" s="5">
        <v>0</v>
      </c>
      <c r="J315" s="5">
        <v>-270</v>
      </c>
      <c r="K315" s="11"/>
      <c r="L315" s="11"/>
    </row>
    <row r="316" spans="3:12" ht="19.5" customHeight="1">
      <c r="C316" s="11" t="s">
        <v>580</v>
      </c>
      <c r="D316" s="10" t="s">
        <v>81</v>
      </c>
      <c r="E316" s="6">
        <v>49111</v>
      </c>
      <c r="F316" s="5">
        <v>80</v>
      </c>
      <c r="G316" s="5">
        <v>1.6</v>
      </c>
      <c r="H316" s="5">
        <v>0</v>
      </c>
      <c r="I316" s="5">
        <v>0</v>
      </c>
      <c r="J316" s="5">
        <v>-68</v>
      </c>
      <c r="K316" s="11"/>
      <c r="L316" s="11"/>
    </row>
    <row r="317" spans="3:12" ht="19.5" customHeight="1">
      <c r="C317" s="11" t="s">
        <v>588</v>
      </c>
      <c r="D317" s="10" t="s">
        <v>59</v>
      </c>
      <c r="E317" s="6">
        <v>25234</v>
      </c>
      <c r="F317" s="5">
        <v>190</v>
      </c>
      <c r="G317" s="5">
        <v>7.5</v>
      </c>
      <c r="H317" s="5">
        <v>0</v>
      </c>
      <c r="I317" s="5">
        <v>0</v>
      </c>
      <c r="J317" s="5">
        <v>-97</v>
      </c>
      <c r="K317" s="11"/>
      <c r="L317" s="11"/>
    </row>
    <row r="318" spans="3:12" ht="19.5" customHeight="1">
      <c r="C318" s="11" t="s">
        <v>602</v>
      </c>
      <c r="D318" s="10" t="s">
        <v>81</v>
      </c>
      <c r="E318" s="6">
        <v>23144</v>
      </c>
      <c r="F318" s="5">
        <v>86</v>
      </c>
      <c r="G318" s="5">
        <v>3.7</v>
      </c>
      <c r="H318" s="5">
        <v>1</v>
      </c>
      <c r="I318" s="5">
        <v>0</v>
      </c>
      <c r="J318" s="5">
        <v>-52</v>
      </c>
      <c r="K318" s="11"/>
      <c r="L318" s="11"/>
    </row>
    <row r="319" spans="3:12" ht="19.5" customHeight="1">
      <c r="C319" s="11" t="s">
        <v>613</v>
      </c>
      <c r="D319" s="10" t="s">
        <v>25</v>
      </c>
      <c r="E319" s="6">
        <v>15665</v>
      </c>
      <c r="F319" s="5">
        <v>-149</v>
      </c>
      <c r="G319" s="5">
        <v>-9.5</v>
      </c>
      <c r="H319" s="5">
        <v>0</v>
      </c>
      <c r="I319" s="5">
        <v>0</v>
      </c>
      <c r="J319" s="5">
        <v>-55</v>
      </c>
      <c r="K319" s="11"/>
      <c r="L319" s="11"/>
    </row>
    <row r="320" spans="3:12" ht="19.5" customHeight="1">
      <c r="C320" s="11" t="s">
        <v>617</v>
      </c>
      <c r="D320" s="10" t="s">
        <v>34</v>
      </c>
      <c r="E320" s="6">
        <v>13174</v>
      </c>
      <c r="F320" s="5">
        <v>94</v>
      </c>
      <c r="G320" s="5">
        <v>7.2</v>
      </c>
      <c r="H320" s="5">
        <v>0</v>
      </c>
      <c r="I320" s="5">
        <v>0</v>
      </c>
      <c r="J320" s="5">
        <v>-37</v>
      </c>
      <c r="K320" s="11"/>
      <c r="L320" s="11"/>
    </row>
    <row r="321" spans="3:12" ht="19.5" customHeight="1">
      <c r="C321" s="11" t="s">
        <v>617</v>
      </c>
      <c r="D321" s="10" t="s">
        <v>36</v>
      </c>
      <c r="E321" s="6">
        <v>13345</v>
      </c>
      <c r="F321" s="5">
        <v>-118</v>
      </c>
      <c r="G321" s="5">
        <v>-8.8000000000000007</v>
      </c>
      <c r="H321" s="5">
        <v>0</v>
      </c>
      <c r="I321" s="5">
        <v>0</v>
      </c>
      <c r="J321" s="5">
        <v>-19</v>
      </c>
      <c r="K321" s="11"/>
      <c r="L321" s="11"/>
    </row>
    <row r="322" spans="3:12" ht="19.5" customHeight="1">
      <c r="C322" s="11" t="s">
        <v>625</v>
      </c>
      <c r="D322" s="10" t="s">
        <v>34</v>
      </c>
      <c r="E322" s="6">
        <v>50586</v>
      </c>
      <c r="F322" s="5">
        <v>115</v>
      </c>
      <c r="G322" s="5">
        <v>2.2999999999999998</v>
      </c>
      <c r="H322" s="5">
        <v>-1</v>
      </c>
      <c r="I322" s="5">
        <v>0</v>
      </c>
      <c r="J322" s="5">
        <v>205</v>
      </c>
      <c r="K322" s="11"/>
      <c r="L322" s="11"/>
    </row>
    <row r="323" spans="3:12" ht="19.5" customHeight="1">
      <c r="C323" s="11" t="s">
        <v>625</v>
      </c>
      <c r="D323" s="10" t="s">
        <v>81</v>
      </c>
      <c r="E323" s="6">
        <v>13361</v>
      </c>
      <c r="F323" s="5">
        <v>121</v>
      </c>
      <c r="G323" s="5">
        <v>9.1</v>
      </c>
      <c r="H323" s="5">
        <v>0</v>
      </c>
      <c r="I323" s="5">
        <v>0</v>
      </c>
      <c r="J323" s="5">
        <v>-39</v>
      </c>
      <c r="K323" s="11"/>
      <c r="L323" s="11"/>
    </row>
    <row r="324" spans="3:12" ht="19.5" customHeight="1">
      <c r="C324" s="11" t="s">
        <v>643</v>
      </c>
      <c r="D324" s="10" t="s">
        <v>36</v>
      </c>
      <c r="E324" s="6">
        <v>47053</v>
      </c>
      <c r="F324" s="5">
        <v>416</v>
      </c>
      <c r="G324" s="5">
        <v>8.9</v>
      </c>
      <c r="H324" s="5">
        <v>0</v>
      </c>
      <c r="I324" s="5">
        <v>0</v>
      </c>
      <c r="J324" s="5">
        <v>-11</v>
      </c>
      <c r="K324" s="11"/>
      <c r="L324" s="11"/>
    </row>
    <row r="325" spans="3:12" ht="19.5" customHeight="1">
      <c r="C325" s="11" t="s">
        <v>647</v>
      </c>
      <c r="D325" s="10" t="s">
        <v>81</v>
      </c>
      <c r="E325" s="6">
        <v>25447</v>
      </c>
      <c r="F325" s="5">
        <v>26</v>
      </c>
      <c r="G325" s="5">
        <v>1</v>
      </c>
      <c r="H325" s="5">
        <v>-1</v>
      </c>
      <c r="I325" s="5">
        <v>0</v>
      </c>
      <c r="J325" s="5">
        <v>-53</v>
      </c>
      <c r="K325" s="11"/>
      <c r="L325" s="11"/>
    </row>
    <row r="326" spans="3:12" ht="19.5" customHeight="1">
      <c r="C326" s="11" t="s">
        <v>653</v>
      </c>
      <c r="D326" s="10" t="s">
        <v>96</v>
      </c>
      <c r="E326" s="6">
        <v>33915</v>
      </c>
      <c r="F326" s="5">
        <v>313</v>
      </c>
      <c r="G326" s="5">
        <v>9.3000000000000007</v>
      </c>
      <c r="H326" s="5">
        <v>-1</v>
      </c>
      <c r="I326" s="5">
        <v>0</v>
      </c>
      <c r="J326" s="5">
        <v>-12</v>
      </c>
      <c r="K326" s="11"/>
      <c r="L326" s="11"/>
    </row>
    <row r="327" spans="3:12" ht="19.5" customHeight="1">
      <c r="C327" s="11" t="s">
        <v>654</v>
      </c>
      <c r="D327" s="10" t="s">
        <v>64</v>
      </c>
      <c r="E327" s="6">
        <v>14136</v>
      </c>
      <c r="F327" s="5">
        <v>76</v>
      </c>
      <c r="G327" s="5">
        <v>5.4</v>
      </c>
      <c r="H327" s="5">
        <v>0</v>
      </c>
      <c r="I327" s="5">
        <v>0</v>
      </c>
      <c r="J327" s="5">
        <v>-10</v>
      </c>
      <c r="K327" s="11"/>
      <c r="L327" s="11"/>
    </row>
    <row r="328" spans="3:12" ht="19.5" customHeight="1">
      <c r="C328" s="11" t="s">
        <v>654</v>
      </c>
      <c r="D328" s="10" t="s">
        <v>38</v>
      </c>
      <c r="E328" s="6">
        <v>15216</v>
      </c>
      <c r="F328" s="5">
        <v>-3</v>
      </c>
      <c r="G328" s="5">
        <v>-0.2</v>
      </c>
      <c r="H328" s="5">
        <v>0</v>
      </c>
      <c r="I328" s="5">
        <v>0</v>
      </c>
      <c r="J328" s="5">
        <v>-37</v>
      </c>
      <c r="K328" s="11"/>
      <c r="L328" s="11"/>
    </row>
    <row r="329" spans="3:12" ht="19.5" customHeight="1">
      <c r="C329" s="11" t="s">
        <v>667</v>
      </c>
      <c r="D329" s="10" t="s">
        <v>29</v>
      </c>
      <c r="E329" s="6">
        <v>45928</v>
      </c>
      <c r="F329" s="5">
        <v>-340</v>
      </c>
      <c r="G329" s="5">
        <v>-7.4</v>
      </c>
      <c r="H329" s="5">
        <v>2</v>
      </c>
      <c r="I329" s="5">
        <v>0</v>
      </c>
      <c r="J329" s="5">
        <v>22</v>
      </c>
      <c r="K329" s="11"/>
      <c r="L329" s="11"/>
    </row>
    <row r="330" spans="3:12" ht="19.5" customHeight="1">
      <c r="C330" s="11" t="s">
        <v>676</v>
      </c>
      <c r="D330" s="10" t="s">
        <v>81</v>
      </c>
      <c r="E330" s="6">
        <v>24864</v>
      </c>
      <c r="F330" s="5">
        <v>198</v>
      </c>
      <c r="G330" s="5">
        <v>8</v>
      </c>
      <c r="H330" s="5">
        <v>-1</v>
      </c>
      <c r="I330" s="5">
        <v>0</v>
      </c>
      <c r="J330" s="5">
        <v>18</v>
      </c>
      <c r="K330" s="11"/>
      <c r="L330" s="11"/>
    </row>
    <row r="331" spans="3:12" ht="19.5" customHeight="1">
      <c r="C331" s="11" t="s">
        <v>682</v>
      </c>
      <c r="D331" s="10" t="s">
        <v>59</v>
      </c>
      <c r="E331" s="6">
        <v>45879</v>
      </c>
      <c r="F331" s="5">
        <v>42</v>
      </c>
      <c r="G331" s="5">
        <v>0.9</v>
      </c>
      <c r="H331" s="5">
        <v>0</v>
      </c>
      <c r="I331" s="5">
        <v>0</v>
      </c>
      <c r="J331" s="5">
        <v>72</v>
      </c>
      <c r="K331" s="11"/>
      <c r="L331" s="11"/>
    </row>
    <row r="332" spans="3:12" ht="19.5" customHeight="1">
      <c r="C332" s="11" t="s">
        <v>713</v>
      </c>
      <c r="D332" s="10" t="s">
        <v>27</v>
      </c>
      <c r="E332" s="6">
        <v>16369</v>
      </c>
      <c r="F332" s="5">
        <v>154</v>
      </c>
      <c r="G332" s="5">
        <v>9.4</v>
      </c>
      <c r="H332" s="5">
        <v>0</v>
      </c>
      <c r="I332" s="5">
        <v>0</v>
      </c>
      <c r="J332" s="5">
        <v>-11</v>
      </c>
      <c r="K332" s="11"/>
      <c r="L332" s="11"/>
    </row>
    <row r="333" spans="3:12" ht="19.5" customHeight="1">
      <c r="C333" s="11" t="s">
        <v>730</v>
      </c>
      <c r="D333" s="10" t="s">
        <v>46</v>
      </c>
      <c r="E333" s="6">
        <v>45137</v>
      </c>
      <c r="F333" s="5">
        <v>2</v>
      </c>
      <c r="G333" s="5">
        <v>0</v>
      </c>
      <c r="H333" s="5">
        <v>1</v>
      </c>
      <c r="I333" s="5">
        <v>0</v>
      </c>
      <c r="J333" s="5">
        <v>-12</v>
      </c>
      <c r="K333" s="11"/>
      <c r="L333" s="11"/>
    </row>
    <row r="334" spans="3:12" ht="19.5" customHeight="1">
      <c r="C334" s="11" t="s">
        <v>733</v>
      </c>
      <c r="D334" s="10" t="s">
        <v>96</v>
      </c>
      <c r="E334" s="6">
        <v>67519</v>
      </c>
      <c r="F334" s="6">
        <v>2264</v>
      </c>
      <c r="G334" s="5">
        <v>34.200000000000003</v>
      </c>
      <c r="H334" s="5">
        <v>-3</v>
      </c>
      <c r="I334" s="5">
        <v>0</v>
      </c>
      <c r="J334" s="5">
        <v>271</v>
      </c>
      <c r="K334" s="11"/>
      <c r="L334" s="11"/>
    </row>
    <row r="335" spans="3:12" ht="19.5" customHeight="1">
      <c r="C335" s="11" t="s">
        <v>733</v>
      </c>
      <c r="D335" s="10" t="s">
        <v>71</v>
      </c>
      <c r="E335" s="6">
        <v>13318</v>
      </c>
      <c r="F335" s="5">
        <v>22</v>
      </c>
      <c r="G335" s="5">
        <v>1.7</v>
      </c>
      <c r="H335" s="5">
        <v>0</v>
      </c>
      <c r="I335" s="5">
        <v>0</v>
      </c>
      <c r="J335" s="5">
        <v>36</v>
      </c>
      <c r="K335" s="11"/>
      <c r="L335" s="11"/>
    </row>
    <row r="336" spans="3:12" ht="19.5" customHeight="1">
      <c r="C336" s="11" t="s">
        <v>733</v>
      </c>
      <c r="D336" s="10" t="s">
        <v>29</v>
      </c>
      <c r="E336" s="6">
        <v>13431</v>
      </c>
      <c r="F336" s="5">
        <v>44</v>
      </c>
      <c r="G336" s="5">
        <v>3.3</v>
      </c>
      <c r="H336" s="5">
        <v>0</v>
      </c>
      <c r="I336" s="5">
        <v>0</v>
      </c>
      <c r="J336" s="5">
        <v>15</v>
      </c>
      <c r="K336" s="11"/>
      <c r="L336" s="11"/>
    </row>
    <row r="337" spans="3:12" ht="19.5" customHeight="1">
      <c r="C337" s="11" t="s">
        <v>734</v>
      </c>
      <c r="D337" s="10" t="s">
        <v>23</v>
      </c>
      <c r="E337" s="6">
        <v>15846</v>
      </c>
      <c r="F337" s="5">
        <v>44</v>
      </c>
      <c r="G337" s="5">
        <v>2.8</v>
      </c>
      <c r="H337" s="5">
        <v>0</v>
      </c>
      <c r="I337" s="5">
        <v>0</v>
      </c>
      <c r="J337" s="5">
        <v>-44</v>
      </c>
      <c r="K337" s="11"/>
      <c r="L337" s="11"/>
    </row>
    <row r="338" spans="3:12" ht="19.5" customHeight="1">
      <c r="C338" s="11" t="s">
        <v>736</v>
      </c>
      <c r="D338" s="10" t="s">
        <v>64</v>
      </c>
      <c r="E338" s="6">
        <v>36966</v>
      </c>
      <c r="F338" s="5">
        <v>262</v>
      </c>
      <c r="G338" s="5">
        <v>7.1</v>
      </c>
      <c r="H338" s="5">
        <v>-1</v>
      </c>
      <c r="I338" s="5">
        <v>0</v>
      </c>
      <c r="J338" s="5">
        <v>46</v>
      </c>
      <c r="K338" s="11"/>
      <c r="L338" s="11"/>
    </row>
    <row r="339" spans="3:12" ht="19.5" customHeight="1">
      <c r="C339" s="11" t="s">
        <v>736</v>
      </c>
      <c r="D339" s="10" t="s">
        <v>36</v>
      </c>
      <c r="E339" s="6">
        <v>16582</v>
      </c>
      <c r="F339" s="5">
        <v>-23</v>
      </c>
      <c r="G339" s="5">
        <v>-1.4</v>
      </c>
      <c r="H339" s="5">
        <v>0</v>
      </c>
      <c r="I339" s="5">
        <v>0</v>
      </c>
      <c r="J339" s="5">
        <v>17</v>
      </c>
      <c r="K339" s="11"/>
      <c r="L339" s="11"/>
    </row>
    <row r="340" spans="3:12" ht="19.5" customHeight="1">
      <c r="C340" s="11" t="s">
        <v>740</v>
      </c>
      <c r="D340" s="10" t="s">
        <v>36</v>
      </c>
      <c r="E340" s="6">
        <v>11314</v>
      </c>
      <c r="F340" s="5">
        <v>-119</v>
      </c>
      <c r="G340" s="5">
        <v>-10.4</v>
      </c>
      <c r="H340" s="5">
        <v>0</v>
      </c>
      <c r="I340" s="5">
        <v>0</v>
      </c>
      <c r="J340" s="5">
        <v>-32</v>
      </c>
      <c r="K340" s="11"/>
      <c r="L340" s="11"/>
    </row>
    <row r="341" spans="3:12" ht="19.5" customHeight="1">
      <c r="C341" s="11" t="s">
        <v>741</v>
      </c>
      <c r="D341" s="10" t="s">
        <v>23</v>
      </c>
      <c r="E341" s="6">
        <v>31477</v>
      </c>
      <c r="F341" s="5">
        <v>62</v>
      </c>
      <c r="G341" s="5">
        <v>2</v>
      </c>
      <c r="H341" s="5">
        <v>1</v>
      </c>
      <c r="I341" s="5">
        <v>0</v>
      </c>
      <c r="J341" s="5">
        <v>47</v>
      </c>
      <c r="K341" s="11"/>
      <c r="L341" s="11"/>
    </row>
    <row r="342" spans="3:12" ht="19.5" customHeight="1">
      <c r="C342" s="11" t="s">
        <v>749</v>
      </c>
      <c r="D342" s="10" t="s">
        <v>34</v>
      </c>
      <c r="E342" s="6">
        <v>12900</v>
      </c>
      <c r="F342" s="5">
        <v>-26</v>
      </c>
      <c r="G342" s="5">
        <v>-2</v>
      </c>
      <c r="H342" s="5">
        <v>0</v>
      </c>
      <c r="I342" s="5">
        <v>0</v>
      </c>
      <c r="J342" s="5">
        <v>-35</v>
      </c>
      <c r="K342" s="11"/>
      <c r="L342" s="11"/>
    </row>
    <row r="343" spans="3:12" ht="19.5" customHeight="1">
      <c r="C343" s="11" t="s">
        <v>749</v>
      </c>
      <c r="D343" s="10" t="s">
        <v>29</v>
      </c>
      <c r="E343" s="6">
        <v>22594</v>
      </c>
      <c r="F343" s="5">
        <v>-221</v>
      </c>
      <c r="G343" s="5">
        <v>-9.6999999999999993</v>
      </c>
      <c r="H343" s="5">
        <v>0</v>
      </c>
      <c r="I343" s="5">
        <v>0</v>
      </c>
      <c r="J343" s="5">
        <v>-55</v>
      </c>
      <c r="K343" s="11"/>
      <c r="L343" s="11"/>
    </row>
    <row r="344" spans="3:12" ht="19.5" customHeight="1">
      <c r="C344" s="11" t="s">
        <v>751</v>
      </c>
      <c r="D344" s="10" t="s">
        <v>96</v>
      </c>
      <c r="E344" s="6">
        <v>28470</v>
      </c>
      <c r="F344" s="5">
        <v>-46</v>
      </c>
      <c r="G344" s="5">
        <v>-1.6</v>
      </c>
      <c r="H344" s="5">
        <v>-1</v>
      </c>
      <c r="I344" s="5">
        <v>0</v>
      </c>
      <c r="J344" s="5">
        <v>-37</v>
      </c>
      <c r="K344" s="11"/>
      <c r="L344" s="11"/>
    </row>
    <row r="345" spans="3:12" ht="19.5" customHeight="1">
      <c r="C345" s="11" t="s">
        <v>753</v>
      </c>
      <c r="D345" s="10" t="s">
        <v>217</v>
      </c>
      <c r="E345" s="6">
        <v>11250</v>
      </c>
      <c r="F345" s="5">
        <v>124</v>
      </c>
      <c r="G345" s="5">
        <v>11.1</v>
      </c>
      <c r="H345" s="5">
        <v>0</v>
      </c>
      <c r="I345" s="5">
        <v>0</v>
      </c>
      <c r="J345" s="5">
        <v>124</v>
      </c>
      <c r="K345" s="11"/>
      <c r="L345" s="11"/>
    </row>
    <row r="346" spans="3:12" ht="19.5" customHeight="1">
      <c r="C346" s="11" t="s">
        <v>801</v>
      </c>
      <c r="D346" s="10" t="s">
        <v>71</v>
      </c>
      <c r="E346" s="6">
        <v>20145</v>
      </c>
      <c r="F346" s="5">
        <v>-203</v>
      </c>
      <c r="G346" s="5">
        <v>-10</v>
      </c>
      <c r="H346" s="5">
        <v>-1</v>
      </c>
      <c r="I346" s="5">
        <v>0</v>
      </c>
      <c r="J346" s="5">
        <v>18</v>
      </c>
      <c r="K346" s="11"/>
      <c r="L346" s="11"/>
    </row>
    <row r="347" spans="3:12" ht="19.5" customHeight="1">
      <c r="C347" s="11" t="s">
        <v>808</v>
      </c>
      <c r="D347" s="10" t="s">
        <v>52</v>
      </c>
      <c r="E347" s="6">
        <v>64246</v>
      </c>
      <c r="F347" s="5">
        <v>390</v>
      </c>
      <c r="G347" s="5">
        <v>6.1</v>
      </c>
      <c r="H347" s="5">
        <v>1</v>
      </c>
      <c r="I347" s="5">
        <v>0</v>
      </c>
      <c r="J347" s="5">
        <v>-96</v>
      </c>
      <c r="K347" s="11"/>
      <c r="L347" s="11"/>
    </row>
    <row r="348" spans="3:12" ht="19.5" customHeight="1">
      <c r="C348" s="11" t="s">
        <v>818</v>
      </c>
      <c r="D348" s="10" t="s">
        <v>35</v>
      </c>
      <c r="E348" s="6">
        <v>110029</v>
      </c>
      <c r="F348" s="5">
        <v>-305</v>
      </c>
      <c r="G348" s="5">
        <v>-2.8</v>
      </c>
      <c r="H348" s="5">
        <v>-2</v>
      </c>
      <c r="I348" s="5">
        <v>0</v>
      </c>
      <c r="J348" s="5">
        <v>130</v>
      </c>
      <c r="K348" s="11"/>
      <c r="L348" s="11"/>
    </row>
    <row r="349" spans="3:12" ht="19.5" customHeight="1">
      <c r="C349" s="11" t="s">
        <v>819</v>
      </c>
      <c r="D349" s="10" t="s">
        <v>56</v>
      </c>
      <c r="E349" s="6">
        <v>98327</v>
      </c>
      <c r="F349" s="5">
        <v>-104</v>
      </c>
      <c r="G349" s="5">
        <v>-1.1000000000000001</v>
      </c>
      <c r="H349" s="5">
        <v>-3</v>
      </c>
      <c r="I349" s="5">
        <v>0</v>
      </c>
      <c r="J349" s="5">
        <v>472</v>
      </c>
      <c r="K349" s="11"/>
      <c r="L349" s="11"/>
    </row>
    <row r="350" spans="3:12" ht="19.5" customHeight="1">
      <c r="C350" s="11" t="s">
        <v>832</v>
      </c>
      <c r="D350" s="10" t="s">
        <v>30</v>
      </c>
      <c r="E350" s="6">
        <v>38434</v>
      </c>
      <c r="F350" s="5">
        <v>147</v>
      </c>
      <c r="G350" s="5">
        <v>3.8</v>
      </c>
      <c r="H350" s="5">
        <v>0</v>
      </c>
      <c r="I350" s="5">
        <v>0</v>
      </c>
      <c r="J350" s="5">
        <v>64</v>
      </c>
      <c r="K350" s="11"/>
      <c r="L350" s="11"/>
    </row>
    <row r="351" spans="3:12" ht="19.5" customHeight="1">
      <c r="C351" s="11" t="s">
        <v>832</v>
      </c>
      <c r="D351" s="10" t="s">
        <v>36</v>
      </c>
      <c r="E351" s="6">
        <v>12643</v>
      </c>
      <c r="F351" s="5">
        <v>-177</v>
      </c>
      <c r="G351" s="5">
        <v>-13.9</v>
      </c>
      <c r="H351" s="5">
        <v>0</v>
      </c>
      <c r="I351" s="5">
        <v>0</v>
      </c>
      <c r="J351" s="5">
        <v>17</v>
      </c>
      <c r="K351" s="11"/>
      <c r="L351" s="11"/>
    </row>
    <row r="352" spans="3:12" ht="19.5" customHeight="1">
      <c r="C352" s="11" t="s">
        <v>836</v>
      </c>
      <c r="D352" s="10" t="s">
        <v>36</v>
      </c>
      <c r="E352" s="6">
        <v>22715</v>
      </c>
      <c r="F352" s="5">
        <v>-50</v>
      </c>
      <c r="G352" s="5">
        <v>-2.2000000000000002</v>
      </c>
      <c r="H352" s="5">
        <v>-1</v>
      </c>
      <c r="I352" s="5">
        <v>0</v>
      </c>
      <c r="J352" s="5">
        <v>30</v>
      </c>
      <c r="K352" s="11"/>
      <c r="L352" s="11"/>
    </row>
    <row r="353" spans="3:12" ht="19.5" customHeight="1">
      <c r="C353" s="11" t="s">
        <v>839</v>
      </c>
      <c r="D353" s="10" t="s">
        <v>21</v>
      </c>
      <c r="E353" s="6">
        <v>17350</v>
      </c>
      <c r="F353" s="5">
        <v>-143</v>
      </c>
      <c r="G353" s="5">
        <v>-8.1999999999999993</v>
      </c>
      <c r="H353" s="5">
        <v>0</v>
      </c>
      <c r="I353" s="5">
        <v>0</v>
      </c>
      <c r="J353" s="5">
        <v>-114</v>
      </c>
      <c r="K353" s="11"/>
      <c r="L353" s="11"/>
    </row>
    <row r="354" spans="3:12" ht="19.5" customHeight="1">
      <c r="C354" s="11" t="s">
        <v>839</v>
      </c>
      <c r="D354" s="10" t="s">
        <v>82</v>
      </c>
      <c r="E354" s="6">
        <v>17183</v>
      </c>
      <c r="F354" s="5">
        <v>133</v>
      </c>
      <c r="G354" s="5">
        <v>7.8</v>
      </c>
      <c r="H354" s="5">
        <v>0</v>
      </c>
      <c r="I354" s="5">
        <v>0</v>
      </c>
      <c r="J354" s="5">
        <v>54</v>
      </c>
      <c r="K354" s="11"/>
      <c r="L354" s="11"/>
    </row>
    <row r="355" spans="3:12" ht="19.5" customHeight="1">
      <c r="C355" s="11" t="s">
        <v>855</v>
      </c>
      <c r="D355" s="10" t="s">
        <v>29</v>
      </c>
      <c r="E355" s="6">
        <v>24456</v>
      </c>
      <c r="F355" s="5">
        <v>80</v>
      </c>
      <c r="G355" s="5">
        <v>3.3</v>
      </c>
      <c r="H355" s="5">
        <v>0</v>
      </c>
      <c r="I355" s="5">
        <v>0</v>
      </c>
      <c r="J355" s="5">
        <v>32</v>
      </c>
      <c r="K355" s="11"/>
      <c r="L355" s="11"/>
    </row>
    <row r="356" spans="3:12" ht="19.5" customHeight="1">
      <c r="C356" s="11" t="s">
        <v>857</v>
      </c>
      <c r="D356" s="10" t="s">
        <v>131</v>
      </c>
      <c r="E356" s="6">
        <v>125047</v>
      </c>
      <c r="F356" s="6">
        <v>2090</v>
      </c>
      <c r="G356" s="5">
        <v>16.899999999999999</v>
      </c>
      <c r="H356" s="5">
        <v>-3</v>
      </c>
      <c r="I356" s="5">
        <v>0</v>
      </c>
      <c r="J356" s="5">
        <v>254</v>
      </c>
      <c r="K356" s="11"/>
      <c r="L356" s="11"/>
    </row>
    <row r="357" spans="3:12" ht="19.5" customHeight="1">
      <c r="C357" s="11" t="s">
        <v>864</v>
      </c>
      <c r="D357" s="10" t="s">
        <v>31</v>
      </c>
      <c r="E357" s="6">
        <v>46784</v>
      </c>
      <c r="F357" s="5">
        <v>618</v>
      </c>
      <c r="G357" s="5">
        <v>13.3</v>
      </c>
      <c r="H357" s="5">
        <v>2</v>
      </c>
      <c r="I357" s="5">
        <v>0</v>
      </c>
      <c r="J357" s="5">
        <v>162</v>
      </c>
      <c r="K357" s="11"/>
      <c r="L357" s="11"/>
    </row>
    <row r="358" spans="3:12" ht="19.5" customHeight="1">
      <c r="C358" s="11" t="s">
        <v>890</v>
      </c>
      <c r="D358" s="10" t="s">
        <v>23</v>
      </c>
      <c r="E358" s="6">
        <v>11316</v>
      </c>
      <c r="F358" s="5">
        <v>-162</v>
      </c>
      <c r="G358" s="5">
        <v>-14.2</v>
      </c>
      <c r="H358" s="5">
        <v>0</v>
      </c>
      <c r="I358" s="5">
        <v>0</v>
      </c>
      <c r="J358" s="5">
        <v>-7</v>
      </c>
      <c r="K358" s="11"/>
      <c r="L358" s="11"/>
    </row>
    <row r="359" spans="3:12" ht="19.5" customHeight="1">
      <c r="C359" s="11" t="s">
        <v>904</v>
      </c>
      <c r="D359" s="10" t="s">
        <v>41</v>
      </c>
      <c r="E359" s="6">
        <v>40310</v>
      </c>
      <c r="F359" s="5">
        <v>121</v>
      </c>
      <c r="G359" s="5">
        <v>3</v>
      </c>
      <c r="H359" s="5">
        <v>2</v>
      </c>
      <c r="I359" s="5">
        <v>0</v>
      </c>
      <c r="J359" s="5">
        <v>-98</v>
      </c>
      <c r="K359" s="11"/>
      <c r="L359" s="11"/>
    </row>
    <row r="360" spans="3:12" ht="19.5" customHeight="1">
      <c r="C360" s="11" t="s">
        <v>905</v>
      </c>
      <c r="D360" s="10" t="s">
        <v>126</v>
      </c>
      <c r="E360" s="6">
        <v>29833</v>
      </c>
      <c r="F360" s="5">
        <v>1</v>
      </c>
      <c r="G360" s="5">
        <v>0</v>
      </c>
      <c r="H360" s="5">
        <v>1</v>
      </c>
      <c r="I360" s="5">
        <v>0</v>
      </c>
      <c r="J360" s="5">
        <v>-88</v>
      </c>
      <c r="K360" s="11"/>
      <c r="L360" s="11"/>
    </row>
    <row r="361" spans="3:12" ht="19.5" customHeight="1">
      <c r="C361" s="11" t="s">
        <v>909</v>
      </c>
      <c r="D361" s="10" t="s">
        <v>34</v>
      </c>
      <c r="E361" s="6">
        <v>11730</v>
      </c>
      <c r="F361" s="5">
        <v>-164</v>
      </c>
      <c r="G361" s="5">
        <v>-13.9</v>
      </c>
      <c r="H361" s="5">
        <v>0</v>
      </c>
      <c r="I361" s="5">
        <v>0</v>
      </c>
      <c r="J361" s="5">
        <v>-3</v>
      </c>
      <c r="K361" s="11"/>
      <c r="L361" s="11"/>
    </row>
    <row r="362" spans="3:12" ht="19.5" customHeight="1">
      <c r="C362" s="11" t="s">
        <v>909</v>
      </c>
      <c r="D362" s="10" t="s">
        <v>140</v>
      </c>
      <c r="E362" s="6">
        <v>31190</v>
      </c>
      <c r="F362" s="5">
        <v>-425</v>
      </c>
      <c r="G362" s="5">
        <v>-13.5</v>
      </c>
      <c r="H362" s="5">
        <v>-1</v>
      </c>
      <c r="I362" s="5">
        <v>0</v>
      </c>
      <c r="J362" s="5">
        <v>-89</v>
      </c>
      <c r="K362" s="11"/>
      <c r="L362" s="11"/>
    </row>
    <row r="363" spans="3:12" ht="19.5" customHeight="1">
      <c r="C363" s="11" t="s">
        <v>910</v>
      </c>
      <c r="D363" s="10" t="s">
        <v>35</v>
      </c>
      <c r="E363" s="6">
        <v>10215</v>
      </c>
      <c r="F363" s="5">
        <v>-15</v>
      </c>
      <c r="G363" s="5">
        <v>-1.5</v>
      </c>
      <c r="H363" s="5">
        <v>0</v>
      </c>
      <c r="I363" s="5">
        <v>0</v>
      </c>
      <c r="J363" s="5">
        <v>29</v>
      </c>
      <c r="K363" s="11"/>
      <c r="L363" s="11"/>
    </row>
    <row r="364" spans="3:12" ht="19.5" customHeight="1">
      <c r="C364" s="11" t="s">
        <v>910</v>
      </c>
      <c r="D364" s="10" t="s">
        <v>50</v>
      </c>
      <c r="E364" s="6">
        <v>22789</v>
      </c>
      <c r="F364" s="5">
        <v>-235</v>
      </c>
      <c r="G364" s="5">
        <v>-10.199999999999999</v>
      </c>
      <c r="H364" s="5">
        <v>-1</v>
      </c>
      <c r="I364" s="5">
        <v>0</v>
      </c>
      <c r="J364" s="5">
        <v>-57</v>
      </c>
      <c r="K364" s="11"/>
      <c r="L364" s="11"/>
    </row>
    <row r="365" spans="3:12" ht="19.5" customHeight="1">
      <c r="C365" s="11" t="s">
        <v>912</v>
      </c>
      <c r="D365" s="10" t="s">
        <v>34</v>
      </c>
      <c r="E365" s="6">
        <v>13715</v>
      </c>
      <c r="F365" s="5">
        <v>37</v>
      </c>
      <c r="G365" s="5">
        <v>2.7</v>
      </c>
      <c r="H365" s="5">
        <v>0</v>
      </c>
      <c r="I365" s="5">
        <v>0</v>
      </c>
      <c r="J365" s="5">
        <v>-27</v>
      </c>
      <c r="K365" s="11"/>
      <c r="L365" s="11"/>
    </row>
    <row r="366" spans="3:12" ht="19.5" customHeight="1">
      <c r="C366" s="11" t="s">
        <v>922</v>
      </c>
      <c r="D366" s="10" t="s">
        <v>29</v>
      </c>
      <c r="E366" s="6">
        <v>17465</v>
      </c>
      <c r="F366" s="5">
        <v>-141</v>
      </c>
      <c r="G366" s="5">
        <v>-8.1</v>
      </c>
      <c r="H366" s="5">
        <v>0</v>
      </c>
      <c r="I366" s="5">
        <v>0</v>
      </c>
      <c r="J366" s="5">
        <v>51</v>
      </c>
      <c r="K366" s="11"/>
      <c r="L366" s="11"/>
    </row>
    <row r="367" spans="3:12" ht="19.5" customHeight="1">
      <c r="C367" s="11" t="s">
        <v>929</v>
      </c>
      <c r="D367" s="10" t="s">
        <v>96</v>
      </c>
      <c r="E367" s="6">
        <v>14106</v>
      </c>
      <c r="F367" s="5">
        <v>46</v>
      </c>
      <c r="G367" s="5">
        <v>3.3</v>
      </c>
      <c r="H367" s="5">
        <v>0</v>
      </c>
      <c r="I367" s="5">
        <v>0</v>
      </c>
      <c r="J367" s="5">
        <v>-12</v>
      </c>
      <c r="K367" s="11"/>
      <c r="L367" s="11"/>
    </row>
    <row r="368" spans="3:12" ht="19.5" customHeight="1">
      <c r="C368" s="11" t="s">
        <v>944</v>
      </c>
      <c r="D368" s="10" t="s">
        <v>38</v>
      </c>
      <c r="E368" s="6">
        <v>23080</v>
      </c>
      <c r="F368" s="5">
        <v>-35</v>
      </c>
      <c r="G368" s="5">
        <v>-1.5</v>
      </c>
      <c r="H368" s="5">
        <v>1</v>
      </c>
      <c r="I368" s="5">
        <v>0</v>
      </c>
      <c r="J368" s="5">
        <v>-62</v>
      </c>
      <c r="K368" s="11"/>
      <c r="L368" s="11"/>
    </row>
    <row r="369" spans="3:12" ht="19.5" customHeight="1">
      <c r="C369" s="11" t="s">
        <v>947</v>
      </c>
      <c r="D369" s="10" t="s">
        <v>59</v>
      </c>
      <c r="E369" s="6">
        <v>23046</v>
      </c>
      <c r="F369" s="5">
        <v>-130</v>
      </c>
      <c r="G369" s="5">
        <v>-5.6</v>
      </c>
      <c r="H369" s="5">
        <v>-1</v>
      </c>
      <c r="I369" s="5">
        <v>0</v>
      </c>
      <c r="J369" s="5">
        <v>-44</v>
      </c>
      <c r="K369" s="11"/>
      <c r="L369" s="11"/>
    </row>
    <row r="370" spans="3:12" ht="19.5" customHeight="1">
      <c r="C370" s="11" t="s">
        <v>949</v>
      </c>
      <c r="D370" s="10" t="s">
        <v>140</v>
      </c>
      <c r="E370" s="6">
        <v>59753</v>
      </c>
      <c r="F370" s="5">
        <v>-559</v>
      </c>
      <c r="G370" s="5">
        <v>-9.3000000000000007</v>
      </c>
      <c r="H370" s="5">
        <v>0</v>
      </c>
      <c r="I370" s="5">
        <v>0</v>
      </c>
      <c r="J370" s="5">
        <v>-182</v>
      </c>
      <c r="K370" s="11"/>
      <c r="L370" s="11"/>
    </row>
    <row r="371" spans="3:12" ht="19.5" customHeight="1">
      <c r="C371" s="11" t="s">
        <v>956</v>
      </c>
      <c r="D371" s="10" t="s">
        <v>25</v>
      </c>
      <c r="E371" s="6">
        <v>10679</v>
      </c>
      <c r="F371" s="5">
        <v>-49</v>
      </c>
      <c r="G371" s="5">
        <v>-4.5999999999999996</v>
      </c>
      <c r="H371" s="5">
        <v>0</v>
      </c>
      <c r="I371" s="5">
        <v>0</v>
      </c>
      <c r="J371" s="5">
        <v>-40</v>
      </c>
      <c r="K371" s="11"/>
      <c r="L371" s="11"/>
    </row>
    <row r="372" spans="3:12" ht="19.5" customHeight="1">
      <c r="C372" s="11" t="s">
        <v>966</v>
      </c>
      <c r="D372" s="10" t="s">
        <v>140</v>
      </c>
      <c r="E372" s="6">
        <v>24127</v>
      </c>
      <c r="F372" s="5">
        <v>-490</v>
      </c>
      <c r="G372" s="5">
        <v>-20.100000000000001</v>
      </c>
      <c r="H372" s="5">
        <v>0</v>
      </c>
      <c r="I372" s="5">
        <v>0</v>
      </c>
      <c r="J372" s="5">
        <v>-63</v>
      </c>
      <c r="K372" s="11"/>
      <c r="L372" s="11"/>
    </row>
    <row r="373" spans="3:12" ht="19.5" customHeight="1">
      <c r="C373" s="11" t="s">
        <v>980</v>
      </c>
      <c r="D373" s="10" t="s">
        <v>36</v>
      </c>
      <c r="E373" s="6">
        <v>35872</v>
      </c>
      <c r="F373" s="5">
        <v>-12</v>
      </c>
      <c r="G373" s="5">
        <v>-0.3</v>
      </c>
      <c r="H373" s="5">
        <v>0</v>
      </c>
      <c r="I373" s="5">
        <v>0</v>
      </c>
      <c r="J373" s="5">
        <v>-22</v>
      </c>
      <c r="K373" s="11"/>
      <c r="L373" s="11"/>
    </row>
    <row r="374" spans="3:12" ht="19.5" customHeight="1">
      <c r="C374" s="11" t="s">
        <v>985</v>
      </c>
      <c r="D374" s="10" t="s">
        <v>34</v>
      </c>
      <c r="E374" s="6">
        <v>28790</v>
      </c>
      <c r="F374" s="5">
        <v>-226</v>
      </c>
      <c r="G374" s="5">
        <v>-7.8</v>
      </c>
      <c r="H374" s="5">
        <v>-1</v>
      </c>
      <c r="I374" s="5">
        <v>0</v>
      </c>
      <c r="J374" s="5">
        <v>-63</v>
      </c>
      <c r="K374" s="11"/>
      <c r="L374" s="11"/>
    </row>
    <row r="375" spans="3:12" ht="19.5" customHeight="1">
      <c r="C375" s="11" t="s">
        <v>990</v>
      </c>
      <c r="D375" s="10" t="s">
        <v>96</v>
      </c>
      <c r="E375" s="6">
        <v>18412</v>
      </c>
      <c r="F375" s="5">
        <v>245</v>
      </c>
      <c r="G375" s="5">
        <v>13.4</v>
      </c>
      <c r="H375" s="5">
        <v>0</v>
      </c>
      <c r="I375" s="5">
        <v>0</v>
      </c>
      <c r="J375" s="5">
        <v>47</v>
      </c>
      <c r="K375" s="11"/>
      <c r="L375" s="11"/>
    </row>
    <row r="376" spans="3:12" ht="19.5" customHeight="1">
      <c r="C376" s="11" t="s">
        <v>990</v>
      </c>
      <c r="D376" s="10" t="s">
        <v>81</v>
      </c>
      <c r="E376" s="6">
        <v>21636</v>
      </c>
      <c r="F376" s="5">
        <v>-71</v>
      </c>
      <c r="G376" s="5">
        <v>-3.3</v>
      </c>
      <c r="H376" s="5">
        <v>0</v>
      </c>
      <c r="I376" s="5">
        <v>0</v>
      </c>
      <c r="J376" s="5">
        <v>-16</v>
      </c>
      <c r="K376" s="11"/>
      <c r="L376" s="11"/>
    </row>
    <row r="377" spans="3:12" ht="19.5" customHeight="1">
      <c r="C377" s="11" t="s">
        <v>998</v>
      </c>
      <c r="D377" s="10" t="s">
        <v>29</v>
      </c>
      <c r="E377" s="6">
        <v>30816</v>
      </c>
      <c r="F377" s="5">
        <v>-157</v>
      </c>
      <c r="G377" s="5">
        <v>-5.0999999999999996</v>
      </c>
      <c r="H377" s="5">
        <v>-1</v>
      </c>
      <c r="I377" s="5">
        <v>0</v>
      </c>
      <c r="J377" s="5">
        <v>-90</v>
      </c>
      <c r="K377" s="11"/>
      <c r="L377" s="11"/>
    </row>
    <row r="378" spans="3:12" ht="19.5" customHeight="1">
      <c r="C378" s="11" t="s">
        <v>1016</v>
      </c>
      <c r="D378" s="10" t="s">
        <v>71</v>
      </c>
      <c r="E378" s="6">
        <v>10118</v>
      </c>
      <c r="F378" s="5">
        <v>-40</v>
      </c>
      <c r="G378" s="5">
        <v>-4</v>
      </c>
      <c r="H378" s="5">
        <v>0</v>
      </c>
      <c r="I378" s="5">
        <v>0</v>
      </c>
      <c r="J378" s="5">
        <v>58</v>
      </c>
      <c r="K378" s="11"/>
      <c r="L378" s="11"/>
    </row>
    <row r="379" spans="3:12" ht="19.5" customHeight="1">
      <c r="C379" s="11" t="s">
        <v>1036</v>
      </c>
      <c r="D379" s="10" t="s">
        <v>35</v>
      </c>
      <c r="E379" s="6">
        <v>47452</v>
      </c>
      <c r="F379" s="5">
        <v>-183</v>
      </c>
      <c r="G379" s="5">
        <v>-3.9</v>
      </c>
      <c r="H379" s="5">
        <v>0</v>
      </c>
      <c r="I379" s="5">
        <v>0</v>
      </c>
      <c r="J379" s="5">
        <v>193</v>
      </c>
      <c r="K379" s="11"/>
      <c r="L379" s="11"/>
    </row>
    <row r="380" spans="3:12" ht="19.5" customHeight="1">
      <c r="C380" s="11" t="s">
        <v>1061</v>
      </c>
      <c r="D380" s="10" t="s">
        <v>140</v>
      </c>
      <c r="E380" s="6">
        <v>42035</v>
      </c>
      <c r="F380" s="5">
        <v>-439</v>
      </c>
      <c r="G380" s="5">
        <v>-10.4</v>
      </c>
      <c r="H380" s="5">
        <v>0</v>
      </c>
      <c r="I380" s="5">
        <v>0</v>
      </c>
      <c r="J380" s="5">
        <v>-125</v>
      </c>
      <c r="K380" s="11"/>
      <c r="L380" s="11"/>
    </row>
    <row r="381" spans="3:12" ht="19.5" customHeight="1">
      <c r="C381" s="11" t="s">
        <v>1086</v>
      </c>
      <c r="D381" s="10" t="s">
        <v>38</v>
      </c>
      <c r="E381" s="6">
        <v>40657</v>
      </c>
      <c r="F381" s="5">
        <v>337</v>
      </c>
      <c r="G381" s="5">
        <v>8.3000000000000007</v>
      </c>
      <c r="H381" s="5">
        <v>0</v>
      </c>
      <c r="I381" s="5">
        <v>0</v>
      </c>
      <c r="J381" s="5">
        <v>-171</v>
      </c>
      <c r="K381" s="11"/>
      <c r="L381" s="11"/>
    </row>
    <row r="382" spans="3:12" ht="19.5" customHeight="1">
      <c r="C382" s="11" t="s">
        <v>1092</v>
      </c>
      <c r="D382" s="10" t="s">
        <v>35</v>
      </c>
      <c r="E382" s="6">
        <v>20839</v>
      </c>
      <c r="F382" s="5">
        <v>-80</v>
      </c>
      <c r="G382" s="5">
        <v>-3.8</v>
      </c>
      <c r="H382" s="5">
        <v>0</v>
      </c>
      <c r="I382" s="5">
        <v>0</v>
      </c>
      <c r="J382" s="5">
        <v>-1</v>
      </c>
      <c r="K382" s="11"/>
      <c r="L382" s="11"/>
    </row>
    <row r="383" spans="3:12" ht="19.5" customHeight="1">
      <c r="C383" s="11" t="s">
        <v>1092</v>
      </c>
      <c r="D383" s="10" t="s">
        <v>29</v>
      </c>
      <c r="E383" s="6">
        <v>10765</v>
      </c>
      <c r="F383" s="5">
        <v>130</v>
      </c>
      <c r="G383" s="5">
        <v>12.1</v>
      </c>
      <c r="H383" s="5">
        <v>0</v>
      </c>
      <c r="I383" s="5">
        <v>0</v>
      </c>
      <c r="J383" s="5">
        <v>-28</v>
      </c>
      <c r="K383" s="11"/>
      <c r="L383" s="11"/>
    </row>
    <row r="384" spans="3:12" ht="19.5" customHeight="1">
      <c r="C384" s="11" t="s">
        <v>1097</v>
      </c>
      <c r="D384" s="10" t="s">
        <v>25</v>
      </c>
      <c r="E384" s="6">
        <v>23731</v>
      </c>
      <c r="F384" s="5">
        <v>193</v>
      </c>
      <c r="G384" s="5">
        <v>8.1999999999999993</v>
      </c>
      <c r="H384" s="5">
        <v>-1</v>
      </c>
      <c r="I384" s="5">
        <v>0</v>
      </c>
      <c r="J384" s="5">
        <v>-51</v>
      </c>
      <c r="K384" s="11"/>
      <c r="L384" s="11"/>
    </row>
    <row r="385" spans="3:12" ht="19.5" customHeight="1">
      <c r="C385" s="11" t="s">
        <v>1124</v>
      </c>
      <c r="D385" s="10" t="s">
        <v>103</v>
      </c>
      <c r="E385" s="6">
        <v>10348</v>
      </c>
      <c r="F385" s="5">
        <v>78</v>
      </c>
      <c r="G385" s="5">
        <v>7.6</v>
      </c>
      <c r="H385" s="5">
        <v>0</v>
      </c>
      <c r="I385" s="5">
        <v>0</v>
      </c>
      <c r="J385" s="5">
        <v>-1</v>
      </c>
      <c r="K385" s="11"/>
      <c r="L385" s="11"/>
    </row>
    <row r="386" spans="3:12" ht="19.5" customHeight="1">
      <c r="C386" s="11" t="s">
        <v>1124</v>
      </c>
      <c r="D386" s="10" t="s">
        <v>29</v>
      </c>
      <c r="E386" s="6">
        <v>26553</v>
      </c>
      <c r="F386" s="5">
        <v>-570</v>
      </c>
      <c r="G386" s="5">
        <v>-21.2</v>
      </c>
      <c r="H386" s="5">
        <v>-1</v>
      </c>
      <c r="I386" s="5">
        <v>0</v>
      </c>
      <c r="J386" s="5">
        <v>-43</v>
      </c>
      <c r="K386" s="11"/>
      <c r="L386" s="11"/>
    </row>
    <row r="387" spans="3:12" ht="19.5" customHeight="1">
      <c r="C387" s="11" t="s">
        <v>1134</v>
      </c>
      <c r="D387" s="10" t="s">
        <v>96</v>
      </c>
      <c r="E387" s="6">
        <v>19307</v>
      </c>
      <c r="F387" s="5">
        <v>46</v>
      </c>
      <c r="G387" s="5">
        <v>2.4</v>
      </c>
      <c r="H387" s="5">
        <v>0</v>
      </c>
      <c r="I387" s="5">
        <v>0</v>
      </c>
      <c r="J387" s="5">
        <v>45</v>
      </c>
      <c r="K387" s="11"/>
      <c r="L387" s="11"/>
    </row>
    <row r="388" spans="3:12" ht="19.5" customHeight="1">
      <c r="C388" s="11" t="s">
        <v>1135</v>
      </c>
      <c r="D388" s="10" t="s">
        <v>34</v>
      </c>
      <c r="E388" s="6">
        <v>15821</v>
      </c>
      <c r="F388" s="5">
        <v>-55</v>
      </c>
      <c r="G388" s="5">
        <v>-3.5</v>
      </c>
      <c r="H388" s="5">
        <v>0</v>
      </c>
      <c r="I388" s="5">
        <v>0</v>
      </c>
      <c r="J388" s="5">
        <v>-5</v>
      </c>
      <c r="K388" s="11"/>
      <c r="L388" s="11"/>
    </row>
    <row r="389" spans="3:12" ht="19.5" customHeight="1">
      <c r="C389" s="11" t="s">
        <v>1135</v>
      </c>
      <c r="D389" s="10" t="s">
        <v>38</v>
      </c>
      <c r="E389" s="6">
        <v>28270</v>
      </c>
      <c r="F389" s="5">
        <v>52</v>
      </c>
      <c r="G389" s="5">
        <v>1.8</v>
      </c>
      <c r="H389" s="5">
        <v>1</v>
      </c>
      <c r="I389" s="5">
        <v>0</v>
      </c>
      <c r="J389" s="5">
        <v>-20</v>
      </c>
      <c r="K389" s="11"/>
      <c r="L389" s="11"/>
    </row>
    <row r="390" spans="3:12" ht="19.5" customHeight="1">
      <c r="C390" s="11" t="s">
        <v>1143</v>
      </c>
      <c r="D390" s="10" t="s">
        <v>31</v>
      </c>
      <c r="E390" s="6">
        <v>44184</v>
      </c>
      <c r="F390" s="5">
        <v>-140</v>
      </c>
      <c r="G390" s="5">
        <v>-3.2</v>
      </c>
      <c r="H390" s="5">
        <v>2</v>
      </c>
      <c r="I390" s="5">
        <v>0</v>
      </c>
      <c r="J390" s="5">
        <v>-72</v>
      </c>
      <c r="K390" s="11"/>
      <c r="L390" s="11"/>
    </row>
    <row r="391" spans="3:12" ht="19.5" customHeight="1">
      <c r="C391" s="11" t="s">
        <v>1178</v>
      </c>
      <c r="D391" s="10" t="s">
        <v>25</v>
      </c>
      <c r="E391" s="6">
        <v>34184</v>
      </c>
      <c r="F391" s="5">
        <v>66</v>
      </c>
      <c r="G391" s="5">
        <v>1.9</v>
      </c>
      <c r="H391" s="5">
        <v>1</v>
      </c>
      <c r="I391" s="5">
        <v>0</v>
      </c>
      <c r="J391" s="5">
        <v>-123</v>
      </c>
      <c r="K391" s="11"/>
      <c r="L391" s="11"/>
    </row>
    <row r="392" spans="3:12" ht="19.5" customHeight="1">
      <c r="C392" s="11" t="s">
        <v>1188</v>
      </c>
      <c r="D392" s="10" t="s">
        <v>30</v>
      </c>
      <c r="E392" s="6">
        <v>10224</v>
      </c>
      <c r="F392" s="5">
        <v>-7</v>
      </c>
      <c r="G392" s="5">
        <v>-0.7</v>
      </c>
      <c r="H392" s="5">
        <v>0</v>
      </c>
      <c r="I392" s="5">
        <v>0</v>
      </c>
      <c r="J392" s="5">
        <v>3</v>
      </c>
      <c r="K392" s="11"/>
      <c r="L392" s="11"/>
    </row>
    <row r="393" spans="3:12" ht="19.5" customHeight="1">
      <c r="C393" s="11" t="s">
        <v>1189</v>
      </c>
      <c r="D393" s="10" t="s">
        <v>142</v>
      </c>
      <c r="E393" s="6">
        <v>11519</v>
      </c>
      <c r="F393" s="5">
        <v>-21</v>
      </c>
      <c r="G393" s="5">
        <v>-1.8</v>
      </c>
      <c r="H393" s="5">
        <v>0</v>
      </c>
      <c r="I393" s="5">
        <v>0</v>
      </c>
      <c r="J393" s="5">
        <v>26</v>
      </c>
      <c r="K393" s="11"/>
      <c r="L393" s="11"/>
    </row>
    <row r="394" spans="3:12" ht="19.5" customHeight="1">
      <c r="C394" s="11" t="s">
        <v>1191</v>
      </c>
      <c r="D394" s="10" t="s">
        <v>34</v>
      </c>
      <c r="E394" s="6">
        <v>32423</v>
      </c>
      <c r="F394" s="5">
        <v>-103</v>
      </c>
      <c r="G394" s="5">
        <v>-3.2</v>
      </c>
      <c r="H394" s="5">
        <v>1</v>
      </c>
      <c r="I394" s="5">
        <v>0</v>
      </c>
      <c r="J394" s="5">
        <v>-72</v>
      </c>
      <c r="K394" s="11"/>
      <c r="L394" s="11"/>
    </row>
    <row r="395" spans="3:12" ht="19.5" customHeight="1">
      <c r="C395" s="11" t="s">
        <v>1191</v>
      </c>
      <c r="D395" s="10" t="s">
        <v>35</v>
      </c>
      <c r="E395" s="6">
        <v>24922</v>
      </c>
      <c r="F395" s="5">
        <v>-160</v>
      </c>
      <c r="G395" s="5">
        <v>-6.4</v>
      </c>
      <c r="H395" s="5">
        <v>0</v>
      </c>
      <c r="I395" s="5">
        <v>0</v>
      </c>
      <c r="J395" s="5">
        <v>23</v>
      </c>
      <c r="K395" s="11"/>
      <c r="L395" s="11"/>
    </row>
    <row r="396" spans="3:12" ht="19.5" customHeight="1">
      <c r="C396" s="11" t="s">
        <v>1212</v>
      </c>
      <c r="D396" s="10" t="s">
        <v>30</v>
      </c>
      <c r="E396" s="6">
        <v>13564</v>
      </c>
      <c r="F396" s="5">
        <v>-187</v>
      </c>
      <c r="G396" s="5">
        <v>-13.7</v>
      </c>
      <c r="H396" s="5">
        <v>0</v>
      </c>
      <c r="I396" s="5">
        <v>0</v>
      </c>
      <c r="J396" s="5">
        <v>-29</v>
      </c>
      <c r="K396" s="11"/>
      <c r="L396" s="11"/>
    </row>
    <row r="397" spans="3:12" ht="19.5" customHeight="1">
      <c r="C397" s="11" t="s">
        <v>1229</v>
      </c>
      <c r="D397" s="10" t="s">
        <v>142</v>
      </c>
      <c r="E397" s="6">
        <v>14531</v>
      </c>
      <c r="F397" s="5">
        <v>-208</v>
      </c>
      <c r="G397" s="5">
        <v>-14.2</v>
      </c>
      <c r="H397" s="5">
        <v>0</v>
      </c>
      <c r="I397" s="5">
        <v>0</v>
      </c>
      <c r="J397" s="5">
        <v>72</v>
      </c>
      <c r="K397" s="11"/>
      <c r="L397" s="11"/>
    </row>
    <row r="398" spans="3:12" ht="19.5" customHeight="1">
      <c r="C398" s="11" t="s">
        <v>1287</v>
      </c>
      <c r="D398" s="10" t="s">
        <v>103</v>
      </c>
      <c r="E398" s="6">
        <v>10445</v>
      </c>
      <c r="F398" s="5">
        <v>73</v>
      </c>
      <c r="G398" s="5">
        <v>7</v>
      </c>
      <c r="H398" s="5">
        <v>0</v>
      </c>
      <c r="I398" s="5">
        <v>0</v>
      </c>
      <c r="J398" s="5">
        <v>12</v>
      </c>
      <c r="K398" s="11"/>
      <c r="L398" s="11"/>
    </row>
    <row r="399" spans="3:12" ht="19.5" customHeight="1">
      <c r="C399" s="11" t="s">
        <v>1287</v>
      </c>
      <c r="D399" s="10" t="s">
        <v>30</v>
      </c>
      <c r="E399" s="6">
        <v>38541</v>
      </c>
      <c r="F399" s="5">
        <v>-199</v>
      </c>
      <c r="G399" s="5">
        <v>-5.2</v>
      </c>
      <c r="H399" s="5">
        <v>0</v>
      </c>
      <c r="I399" s="5">
        <v>0</v>
      </c>
      <c r="J399" s="5">
        <v>18</v>
      </c>
      <c r="K399" s="11"/>
      <c r="L399" s="11"/>
    </row>
    <row r="400" spans="3:12" ht="19.5" customHeight="1">
      <c r="C400" s="11" t="s">
        <v>1318</v>
      </c>
      <c r="D400" s="10" t="s">
        <v>36</v>
      </c>
      <c r="E400" s="6">
        <v>16078</v>
      </c>
      <c r="F400" s="5">
        <v>97</v>
      </c>
      <c r="G400" s="5">
        <v>6.1</v>
      </c>
      <c r="H400" s="5">
        <v>0</v>
      </c>
      <c r="I400" s="5">
        <v>0</v>
      </c>
      <c r="J400" s="5">
        <v>10</v>
      </c>
      <c r="K400" s="11"/>
      <c r="L400" s="11"/>
    </row>
    <row r="401" spans="3:12" ht="19.5" customHeight="1">
      <c r="C401" s="11" t="s">
        <v>1318</v>
      </c>
      <c r="D401" s="10" t="s">
        <v>81</v>
      </c>
      <c r="E401" s="6">
        <v>19636</v>
      </c>
      <c r="F401" s="5">
        <v>146</v>
      </c>
      <c r="G401" s="5">
        <v>7.5</v>
      </c>
      <c r="H401" s="5">
        <v>0</v>
      </c>
      <c r="I401" s="5">
        <v>0</v>
      </c>
      <c r="J401" s="5">
        <v>24</v>
      </c>
      <c r="K401" s="11"/>
      <c r="L401" s="11"/>
    </row>
    <row r="402" spans="3:12" ht="19.5" customHeight="1">
      <c r="C402" s="11" t="s">
        <v>1329</v>
      </c>
      <c r="D402" s="10" t="s">
        <v>35</v>
      </c>
      <c r="E402" s="6">
        <v>20394</v>
      </c>
      <c r="F402" s="5">
        <v>-47</v>
      </c>
      <c r="G402" s="5">
        <v>-2.2999999999999998</v>
      </c>
      <c r="H402" s="5">
        <v>1</v>
      </c>
      <c r="I402" s="5">
        <v>0</v>
      </c>
      <c r="J402" s="5">
        <v>-53</v>
      </c>
      <c r="K402" s="11"/>
      <c r="L402" s="11"/>
    </row>
    <row r="403" spans="3:12" ht="19.5" customHeight="1">
      <c r="C403" s="11" t="s">
        <v>1338</v>
      </c>
      <c r="D403" s="10" t="s">
        <v>30</v>
      </c>
      <c r="E403" s="6">
        <v>66705</v>
      </c>
      <c r="F403" s="5">
        <v>379</v>
      </c>
      <c r="G403" s="5">
        <v>5.7</v>
      </c>
      <c r="H403" s="5">
        <v>2</v>
      </c>
      <c r="I403" s="5">
        <v>0</v>
      </c>
      <c r="J403" s="5">
        <v>-68</v>
      </c>
      <c r="K403" s="11"/>
      <c r="L403" s="11"/>
    </row>
    <row r="404" spans="3:12" ht="19.5" customHeight="1">
      <c r="C404" s="11" t="s">
        <v>1340</v>
      </c>
      <c r="D404" s="10" t="s">
        <v>23</v>
      </c>
      <c r="E404" s="6">
        <v>21367</v>
      </c>
      <c r="F404" s="5">
        <v>-91</v>
      </c>
      <c r="G404" s="5">
        <v>-4.3</v>
      </c>
      <c r="H404" s="5">
        <v>0</v>
      </c>
      <c r="I404" s="5">
        <v>0</v>
      </c>
      <c r="J404" s="5">
        <v>27</v>
      </c>
      <c r="K404" s="11"/>
      <c r="L404" s="11"/>
    </row>
    <row r="405" spans="3:12" ht="19.5" customHeight="1">
      <c r="C405" s="11" t="s">
        <v>1376</v>
      </c>
      <c r="D405" s="10" t="s">
        <v>81</v>
      </c>
      <c r="E405" s="6">
        <v>157158</v>
      </c>
      <c r="F405" s="6">
        <v>1238</v>
      </c>
      <c r="G405" s="5">
        <v>7.9</v>
      </c>
      <c r="H405" s="5">
        <v>-7</v>
      </c>
      <c r="I405" s="5">
        <v>0</v>
      </c>
      <c r="J405" s="5">
        <v>-402</v>
      </c>
      <c r="K405" s="11"/>
      <c r="L405" s="11"/>
    </row>
    <row r="406" spans="3:12" ht="19.5" customHeight="1">
      <c r="C406" s="11" t="s">
        <v>1393</v>
      </c>
      <c r="D406" s="10" t="s">
        <v>126</v>
      </c>
      <c r="E406" s="6">
        <v>40681</v>
      </c>
      <c r="F406" s="5">
        <v>219</v>
      </c>
      <c r="G406" s="5">
        <v>5.4</v>
      </c>
      <c r="H406" s="5">
        <v>-2</v>
      </c>
      <c r="I406" s="5">
        <v>0</v>
      </c>
      <c r="J406" s="5">
        <v>-109</v>
      </c>
      <c r="K406" s="11"/>
      <c r="L406" s="11"/>
    </row>
    <row r="407" spans="3:12" ht="19.5" customHeight="1">
      <c r="C407" s="11" t="s">
        <v>1402</v>
      </c>
      <c r="D407" s="10" t="s">
        <v>25</v>
      </c>
      <c r="E407" s="6">
        <v>41095</v>
      </c>
      <c r="F407" s="5">
        <v>-728</v>
      </c>
      <c r="G407" s="5">
        <v>-17.5</v>
      </c>
      <c r="H407" s="5">
        <v>-1</v>
      </c>
      <c r="I407" s="5">
        <v>0</v>
      </c>
      <c r="J407" s="5">
        <v>-226</v>
      </c>
      <c r="K407" s="11"/>
      <c r="L407" s="11"/>
    </row>
    <row r="408" spans="3:12" ht="19.5" customHeight="1">
      <c r="C408" s="11" t="s">
        <v>1403</v>
      </c>
      <c r="D408" s="10" t="s">
        <v>52</v>
      </c>
      <c r="E408" s="6">
        <v>63926</v>
      </c>
      <c r="F408" s="5">
        <v>285</v>
      </c>
      <c r="G408" s="5">
        <v>4.5</v>
      </c>
      <c r="H408" s="5">
        <v>0</v>
      </c>
      <c r="I408" s="5">
        <v>0</v>
      </c>
      <c r="J408" s="5">
        <v>200</v>
      </c>
      <c r="K408" s="11"/>
      <c r="L408" s="11"/>
    </row>
    <row r="409" spans="3:12" ht="19.5" customHeight="1">
      <c r="C409" s="11" t="s">
        <v>1409</v>
      </c>
      <c r="D409" s="10" t="s">
        <v>30</v>
      </c>
      <c r="E409" s="6">
        <v>25735</v>
      </c>
      <c r="F409" s="5">
        <v>-136</v>
      </c>
      <c r="G409" s="5">
        <v>-5.3</v>
      </c>
      <c r="H409" s="5">
        <v>0</v>
      </c>
      <c r="I409" s="5">
        <v>0</v>
      </c>
      <c r="J409" s="5">
        <v>20</v>
      </c>
      <c r="K409" s="11"/>
      <c r="L409" s="11"/>
    </row>
    <row r="410" spans="3:12" ht="19.5" customHeight="1">
      <c r="C410" s="11" t="s">
        <v>1435</v>
      </c>
      <c r="D410" s="10" t="s">
        <v>38</v>
      </c>
      <c r="E410" s="6">
        <v>200380</v>
      </c>
      <c r="F410" s="5">
        <v>-923</v>
      </c>
      <c r="G410" s="5">
        <v>-4.5999999999999996</v>
      </c>
      <c r="H410" s="5">
        <v>5</v>
      </c>
      <c r="I410" s="5">
        <v>0</v>
      </c>
      <c r="J410" s="5">
        <v>-400</v>
      </c>
      <c r="K410" s="11"/>
      <c r="L410" s="11"/>
    </row>
    <row r="411" spans="3:12" ht="19.5" customHeight="1">
      <c r="C411" s="11" t="s">
        <v>1445</v>
      </c>
      <c r="D411" s="10" t="s">
        <v>56</v>
      </c>
      <c r="E411" s="6">
        <v>20495</v>
      </c>
      <c r="F411" s="5">
        <v>-372</v>
      </c>
      <c r="G411" s="5">
        <v>-18.100000000000001</v>
      </c>
      <c r="H411" s="5">
        <v>-1</v>
      </c>
      <c r="I411" s="5">
        <v>0</v>
      </c>
      <c r="J411" s="5">
        <v>155</v>
      </c>
      <c r="K411" s="11"/>
      <c r="L411" s="11"/>
    </row>
    <row r="412" spans="3:12" ht="19.5" customHeight="1">
      <c r="C412" s="11" t="s">
        <v>1450</v>
      </c>
      <c r="D412" s="10" t="s">
        <v>21</v>
      </c>
      <c r="E412" s="6">
        <v>27537</v>
      </c>
      <c r="F412" s="5">
        <v>-87</v>
      </c>
      <c r="G412" s="5">
        <v>-3.2</v>
      </c>
      <c r="H412" s="5">
        <v>-1</v>
      </c>
      <c r="I412" s="5">
        <v>0</v>
      </c>
      <c r="J412" s="5">
        <v>-58</v>
      </c>
      <c r="K412" s="11"/>
      <c r="L412" s="11"/>
    </row>
    <row r="413" spans="3:12" ht="19.5" customHeight="1">
      <c r="C413" s="11" t="s">
        <v>1459</v>
      </c>
      <c r="D413" s="10" t="s">
        <v>103</v>
      </c>
      <c r="E413" s="6">
        <v>16506</v>
      </c>
      <c r="F413" s="5">
        <v>-21</v>
      </c>
      <c r="G413" s="5">
        <v>-1.3</v>
      </c>
      <c r="H413" s="5">
        <v>0</v>
      </c>
      <c r="I413" s="5">
        <v>0</v>
      </c>
      <c r="J413" s="5">
        <v>-93</v>
      </c>
      <c r="K413" s="11"/>
      <c r="L413" s="11"/>
    </row>
    <row r="414" spans="3:12" ht="19.5" customHeight="1">
      <c r="C414" s="11" t="s">
        <v>1460</v>
      </c>
      <c r="D414" s="10" t="s">
        <v>38</v>
      </c>
      <c r="E414" s="6">
        <v>28217</v>
      </c>
      <c r="F414" s="5">
        <v>31</v>
      </c>
      <c r="G414" s="5">
        <v>1.1000000000000001</v>
      </c>
      <c r="H414" s="5">
        <v>-1</v>
      </c>
      <c r="I414" s="5">
        <v>0</v>
      </c>
      <c r="J414" s="5">
        <v>22</v>
      </c>
      <c r="K414" s="11"/>
      <c r="L414" s="11"/>
    </row>
    <row r="415" spans="3:12" ht="19.5" customHeight="1">
      <c r="C415" s="11" t="s">
        <v>1464</v>
      </c>
      <c r="D415" s="10" t="s">
        <v>39</v>
      </c>
      <c r="E415" s="6">
        <v>51762</v>
      </c>
      <c r="F415" s="5">
        <v>-545</v>
      </c>
      <c r="G415" s="5">
        <v>-10.5</v>
      </c>
      <c r="H415" s="5">
        <v>0</v>
      </c>
      <c r="I415" s="5">
        <v>0</v>
      </c>
      <c r="J415" s="5">
        <v>-162</v>
      </c>
      <c r="K415" s="11"/>
      <c r="L415" s="11"/>
    </row>
    <row r="416" spans="3:12" ht="19.5" customHeight="1">
      <c r="C416" s="11" t="s">
        <v>1474</v>
      </c>
      <c r="D416" s="10" t="s">
        <v>38</v>
      </c>
      <c r="E416" s="6">
        <v>13092</v>
      </c>
      <c r="F416" s="5">
        <v>75</v>
      </c>
      <c r="G416" s="5">
        <v>5.7</v>
      </c>
      <c r="H416" s="5">
        <v>0</v>
      </c>
      <c r="I416" s="5">
        <v>0</v>
      </c>
      <c r="J416" s="5">
        <v>-3</v>
      </c>
      <c r="K416" s="11"/>
      <c r="L416" s="11"/>
    </row>
    <row r="417" spans="3:12" ht="19.5" customHeight="1">
      <c r="C417" s="11" t="s">
        <v>1494</v>
      </c>
      <c r="D417" s="10" t="s">
        <v>30</v>
      </c>
      <c r="E417" s="6">
        <v>34373</v>
      </c>
      <c r="F417" s="5">
        <v>435</v>
      </c>
      <c r="G417" s="5">
        <v>12.8</v>
      </c>
      <c r="H417" s="5">
        <v>-1</v>
      </c>
      <c r="I417" s="5">
        <v>0</v>
      </c>
      <c r="J417" s="5">
        <v>124</v>
      </c>
      <c r="K417" s="11"/>
      <c r="L417" s="11"/>
    </row>
    <row r="418" spans="3:12" ht="19.5" customHeight="1">
      <c r="C418" s="11" t="s">
        <v>1500</v>
      </c>
      <c r="D418" s="10" t="s">
        <v>96</v>
      </c>
      <c r="E418" s="6">
        <v>20313</v>
      </c>
      <c r="F418" s="5">
        <v>-8</v>
      </c>
      <c r="G418" s="5">
        <v>-0.4</v>
      </c>
      <c r="H418" s="5">
        <v>1</v>
      </c>
      <c r="I418" s="5">
        <v>0</v>
      </c>
      <c r="J418" s="5">
        <v>-21</v>
      </c>
      <c r="K418" s="11"/>
      <c r="L418" s="11"/>
    </row>
    <row r="419" spans="3:12" ht="19.5" customHeight="1">
      <c r="C419" s="11" t="s">
        <v>1500</v>
      </c>
      <c r="D419" s="10" t="s">
        <v>30</v>
      </c>
      <c r="E419" s="6">
        <v>25022</v>
      </c>
      <c r="F419" s="5">
        <v>176</v>
      </c>
      <c r="G419" s="5">
        <v>7.1</v>
      </c>
      <c r="H419" s="5">
        <v>0</v>
      </c>
      <c r="I419" s="5">
        <v>0</v>
      </c>
      <c r="J419" s="5">
        <v>14</v>
      </c>
      <c r="K419" s="11"/>
      <c r="L419" s="11"/>
    </row>
    <row r="420" spans="3:12" ht="19.5" customHeight="1">
      <c r="C420" s="11" t="s">
        <v>1510</v>
      </c>
      <c r="D420" s="10" t="s">
        <v>39</v>
      </c>
      <c r="E420" s="6">
        <v>51205</v>
      </c>
      <c r="F420" s="5">
        <v>143</v>
      </c>
      <c r="G420" s="5">
        <v>2.8</v>
      </c>
      <c r="H420" s="5">
        <v>-2</v>
      </c>
      <c r="I420" s="5">
        <v>0</v>
      </c>
      <c r="J420" s="5">
        <v>-163</v>
      </c>
      <c r="K420" s="11"/>
      <c r="L420" s="11"/>
    </row>
    <row r="421" spans="3:12" ht="19.5" customHeight="1">
      <c r="C421" s="11" t="s">
        <v>1510</v>
      </c>
      <c r="D421" s="10" t="s">
        <v>140</v>
      </c>
      <c r="E421" s="6">
        <v>40153</v>
      </c>
      <c r="F421" s="5">
        <v>-388</v>
      </c>
      <c r="G421" s="5">
        <v>-9.6</v>
      </c>
      <c r="H421" s="5">
        <v>0</v>
      </c>
      <c r="I421" s="5">
        <v>0</v>
      </c>
      <c r="J421" s="5">
        <v>-140</v>
      </c>
      <c r="K421" s="11"/>
      <c r="L421" s="11"/>
    </row>
    <row r="422" spans="3:12" ht="19.5" customHeight="1">
      <c r="C422" s="11" t="s">
        <v>1524</v>
      </c>
      <c r="D422" s="10" t="s">
        <v>140</v>
      </c>
      <c r="E422" s="6">
        <v>15437</v>
      </c>
      <c r="F422" s="5">
        <v>-144</v>
      </c>
      <c r="G422" s="5">
        <v>-9.3000000000000007</v>
      </c>
      <c r="H422" s="5">
        <v>0</v>
      </c>
      <c r="I422" s="5">
        <v>0</v>
      </c>
      <c r="J422" s="5">
        <v>-60</v>
      </c>
      <c r="K422" s="11"/>
      <c r="L422" s="11"/>
    </row>
    <row r="423" spans="3:12" ht="19.5" customHeight="1">
      <c r="C423" s="11" t="s">
        <v>1536</v>
      </c>
      <c r="D423" s="10" t="s">
        <v>126</v>
      </c>
      <c r="E423" s="6">
        <v>10719</v>
      </c>
      <c r="F423" s="5">
        <v>-165</v>
      </c>
      <c r="G423" s="5">
        <v>-15.3</v>
      </c>
      <c r="H423" s="5">
        <v>0</v>
      </c>
      <c r="I423" s="5">
        <v>0</v>
      </c>
      <c r="J423" s="5">
        <v>8</v>
      </c>
      <c r="K423" s="11"/>
      <c r="L423" s="11"/>
    </row>
    <row r="424" spans="3:12" ht="19.5" customHeight="1">
      <c r="C424" s="11" t="s">
        <v>1549</v>
      </c>
      <c r="D424" s="10" t="s">
        <v>64</v>
      </c>
      <c r="E424" s="6">
        <v>10587</v>
      </c>
      <c r="F424" s="5">
        <v>-5</v>
      </c>
      <c r="G424" s="5">
        <v>-0.5</v>
      </c>
      <c r="H424" s="5">
        <v>0</v>
      </c>
      <c r="I424" s="5">
        <v>0</v>
      </c>
      <c r="J424" s="5">
        <v>-8</v>
      </c>
      <c r="K424" s="11"/>
      <c r="L424" s="11"/>
    </row>
    <row r="425" spans="3:12" ht="19.5" customHeight="1">
      <c r="C425" s="11" t="s">
        <v>1552</v>
      </c>
      <c r="D425" s="10" t="s">
        <v>126</v>
      </c>
      <c r="E425" s="6">
        <v>23722</v>
      </c>
      <c r="F425" s="5">
        <v>-74</v>
      </c>
      <c r="G425" s="5">
        <v>-3.1</v>
      </c>
      <c r="H425" s="5">
        <v>1</v>
      </c>
      <c r="I425" s="5">
        <v>0</v>
      </c>
      <c r="J425" s="5">
        <v>-90</v>
      </c>
      <c r="K425" s="11"/>
      <c r="L425" s="11"/>
    </row>
    <row r="426" spans="3:12" ht="19.5" customHeight="1">
      <c r="C426" s="11" t="s">
        <v>1554</v>
      </c>
      <c r="D426" s="10" t="s">
        <v>82</v>
      </c>
      <c r="E426" s="6">
        <v>44314</v>
      </c>
      <c r="F426" s="5">
        <v>698</v>
      </c>
      <c r="G426" s="5">
        <v>15.8</v>
      </c>
      <c r="H426" s="5">
        <v>2</v>
      </c>
      <c r="I426" s="5">
        <v>0</v>
      </c>
      <c r="J426" s="5">
        <v>-212</v>
      </c>
      <c r="K426" s="11"/>
      <c r="L426" s="11"/>
    </row>
    <row r="427" spans="3:12" ht="19.5" customHeight="1">
      <c r="C427" s="11" t="s">
        <v>1559</v>
      </c>
      <c r="D427" s="10" t="s">
        <v>96</v>
      </c>
      <c r="E427" s="6">
        <v>20533</v>
      </c>
      <c r="F427" s="5">
        <v>-178</v>
      </c>
      <c r="G427" s="5">
        <v>-8.6</v>
      </c>
      <c r="H427" s="5">
        <v>-1</v>
      </c>
      <c r="I427" s="5">
        <v>0</v>
      </c>
      <c r="J427" s="5">
        <v>-6</v>
      </c>
      <c r="K427" s="11"/>
      <c r="L427" s="11"/>
    </row>
    <row r="428" spans="3:12" ht="19.5" customHeight="1">
      <c r="C428" s="11" t="s">
        <v>1563</v>
      </c>
      <c r="D428" s="10" t="s">
        <v>140</v>
      </c>
      <c r="E428" s="6">
        <v>21210</v>
      </c>
      <c r="F428" s="5">
        <v>-394</v>
      </c>
      <c r="G428" s="5">
        <v>-18.3</v>
      </c>
      <c r="H428" s="5">
        <v>0</v>
      </c>
      <c r="I428" s="5">
        <v>0</v>
      </c>
      <c r="J428" s="5">
        <v>-149</v>
      </c>
      <c r="K428" s="11"/>
      <c r="L428" s="11"/>
    </row>
    <row r="429" spans="3:12" ht="19.5" customHeight="1">
      <c r="C429" s="11" t="s">
        <v>1567</v>
      </c>
      <c r="D429" s="10" t="s">
        <v>36</v>
      </c>
      <c r="E429" s="6">
        <v>12497</v>
      </c>
      <c r="F429" s="5">
        <v>20</v>
      </c>
      <c r="G429" s="5">
        <v>1.6</v>
      </c>
      <c r="H429" s="5">
        <v>0</v>
      </c>
      <c r="I429" s="5">
        <v>0</v>
      </c>
      <c r="J429" s="5">
        <v>-13</v>
      </c>
      <c r="K429" s="11"/>
      <c r="L429" s="11"/>
    </row>
    <row r="430" spans="3:12" ht="19.5" customHeight="1">
      <c r="C430" s="11" t="s">
        <v>1575</v>
      </c>
      <c r="D430" s="10" t="s">
        <v>190</v>
      </c>
      <c r="E430" s="6">
        <v>158980</v>
      </c>
      <c r="F430" s="5">
        <v>815</v>
      </c>
      <c r="G430" s="5">
        <v>5.0999999999999996</v>
      </c>
      <c r="H430" s="5">
        <v>3</v>
      </c>
      <c r="I430" s="5">
        <v>0</v>
      </c>
      <c r="J430" s="5">
        <v>520</v>
      </c>
      <c r="K430" s="11"/>
      <c r="L430" s="11"/>
    </row>
    <row r="431" spans="3:12" ht="19.5" customHeight="1">
      <c r="C431" s="11" t="s">
        <v>32</v>
      </c>
      <c r="D431" s="10" t="s">
        <v>35</v>
      </c>
      <c r="E431" s="6">
        <v>35491</v>
      </c>
      <c r="F431" s="5">
        <v>-162</v>
      </c>
      <c r="G431" s="5">
        <v>-4.5999999999999996</v>
      </c>
      <c r="H431" s="5">
        <v>3</v>
      </c>
      <c r="I431" s="5">
        <v>0.1</v>
      </c>
      <c r="J431" s="5">
        <v>418</v>
      </c>
      <c r="K431" s="11"/>
      <c r="L431" s="11"/>
    </row>
    <row r="432" spans="3:12" ht="19.5" customHeight="1">
      <c r="C432" s="11" t="s">
        <v>32</v>
      </c>
      <c r="D432" s="10" t="s">
        <v>38</v>
      </c>
      <c r="E432" s="6">
        <v>27726</v>
      </c>
      <c r="F432" s="5">
        <v>-89</v>
      </c>
      <c r="G432" s="5">
        <v>-3.2</v>
      </c>
      <c r="H432" s="5">
        <v>3</v>
      </c>
      <c r="I432" s="5">
        <v>0.1</v>
      </c>
      <c r="J432" s="5">
        <v>-19</v>
      </c>
      <c r="K432" s="11"/>
      <c r="L432" s="11"/>
    </row>
    <row r="433" spans="3:12" ht="19.5" customHeight="1">
      <c r="C433" s="11" t="s">
        <v>45</v>
      </c>
      <c r="D433" s="10" t="s">
        <v>46</v>
      </c>
      <c r="E433" s="6">
        <v>15829</v>
      </c>
      <c r="F433" s="5">
        <v>157</v>
      </c>
      <c r="G433" s="5">
        <v>9.9</v>
      </c>
      <c r="H433" s="5">
        <v>2</v>
      </c>
      <c r="I433" s="5">
        <v>0.1</v>
      </c>
      <c r="J433" s="5">
        <v>-105</v>
      </c>
      <c r="K433" s="11"/>
      <c r="L433" s="11"/>
    </row>
    <row r="434" spans="3:12" ht="19.5" customHeight="1">
      <c r="C434" s="11" t="s">
        <v>68</v>
      </c>
      <c r="D434" s="10" t="s">
        <v>25</v>
      </c>
      <c r="E434" s="6">
        <v>15122</v>
      </c>
      <c r="F434" s="5">
        <v>-128</v>
      </c>
      <c r="G434" s="5">
        <v>-8.4</v>
      </c>
      <c r="H434" s="5">
        <v>1</v>
      </c>
      <c r="I434" s="5">
        <v>0.1</v>
      </c>
      <c r="J434" s="5">
        <v>-123</v>
      </c>
      <c r="K434" s="11"/>
      <c r="L434" s="11"/>
    </row>
    <row r="435" spans="3:12" ht="19.5" customHeight="1">
      <c r="C435" s="11" t="s">
        <v>72</v>
      </c>
      <c r="D435" s="10" t="s">
        <v>23</v>
      </c>
      <c r="E435" s="6">
        <v>25621</v>
      </c>
      <c r="F435" s="5">
        <v>-116</v>
      </c>
      <c r="G435" s="5">
        <v>-4.5</v>
      </c>
      <c r="H435" s="5">
        <v>3</v>
      </c>
      <c r="I435" s="5">
        <v>0.1</v>
      </c>
      <c r="J435" s="5">
        <v>49</v>
      </c>
      <c r="K435" s="11"/>
      <c r="L435" s="11"/>
    </row>
    <row r="436" spans="3:12" ht="19.5" customHeight="1">
      <c r="C436" s="11" t="s">
        <v>94</v>
      </c>
      <c r="D436" s="10" t="s">
        <v>64</v>
      </c>
      <c r="E436" s="6">
        <v>12352</v>
      </c>
      <c r="F436" s="5">
        <v>-138</v>
      </c>
      <c r="G436" s="5">
        <v>-11.1</v>
      </c>
      <c r="H436" s="5">
        <v>1</v>
      </c>
      <c r="I436" s="5">
        <v>0.1</v>
      </c>
      <c r="J436" s="5">
        <v>-7</v>
      </c>
      <c r="K436" s="11"/>
      <c r="L436" s="11"/>
    </row>
    <row r="437" spans="3:12" ht="19.5" customHeight="1">
      <c r="C437" s="11" t="s">
        <v>121</v>
      </c>
      <c r="D437" s="10" t="s">
        <v>30</v>
      </c>
      <c r="E437" s="6">
        <v>25641</v>
      </c>
      <c r="F437" s="5">
        <v>-309</v>
      </c>
      <c r="G437" s="5">
        <v>-12</v>
      </c>
      <c r="H437" s="5">
        <v>3</v>
      </c>
      <c r="I437" s="5">
        <v>0.1</v>
      </c>
      <c r="J437" s="5">
        <v>72</v>
      </c>
      <c r="K437" s="11"/>
      <c r="L437" s="11"/>
    </row>
    <row r="438" spans="3:12" ht="19.5" customHeight="1">
      <c r="C438" s="11" t="s">
        <v>130</v>
      </c>
      <c r="D438" s="10" t="s">
        <v>131</v>
      </c>
      <c r="E438" s="6">
        <v>16054</v>
      </c>
      <c r="F438" s="5">
        <v>148</v>
      </c>
      <c r="G438" s="5">
        <v>9.1999999999999993</v>
      </c>
      <c r="H438" s="5">
        <v>2</v>
      </c>
      <c r="I438" s="5">
        <v>0.1</v>
      </c>
      <c r="J438" s="5">
        <v>-44</v>
      </c>
      <c r="K438" s="11"/>
      <c r="L438" s="11"/>
    </row>
    <row r="439" spans="3:12" ht="19.5" customHeight="1">
      <c r="C439" s="11" t="s">
        <v>137</v>
      </c>
      <c r="D439" s="10" t="s">
        <v>96</v>
      </c>
      <c r="E439" s="6">
        <v>18634</v>
      </c>
      <c r="F439" s="5">
        <v>260</v>
      </c>
      <c r="G439" s="5">
        <v>14.1</v>
      </c>
      <c r="H439" s="5">
        <v>2</v>
      </c>
      <c r="I439" s="5">
        <v>0.1</v>
      </c>
      <c r="J439" s="5">
        <v>62</v>
      </c>
      <c r="K439" s="11"/>
      <c r="L439" s="11"/>
    </row>
    <row r="440" spans="3:12" ht="19.5" customHeight="1">
      <c r="C440" s="11" t="s">
        <v>149</v>
      </c>
      <c r="D440" s="10" t="s">
        <v>59</v>
      </c>
      <c r="E440" s="6">
        <v>60586</v>
      </c>
      <c r="F440" s="5">
        <v>790</v>
      </c>
      <c r="G440" s="5">
        <v>13.1</v>
      </c>
      <c r="H440" s="5">
        <v>9</v>
      </c>
      <c r="I440" s="5">
        <v>0.1</v>
      </c>
      <c r="J440" s="5">
        <v>73</v>
      </c>
      <c r="K440" s="11"/>
      <c r="L440" s="11"/>
    </row>
    <row r="441" spans="3:12" ht="19.5" customHeight="1">
      <c r="C441" s="11" t="s">
        <v>152</v>
      </c>
      <c r="D441" s="10" t="s">
        <v>96</v>
      </c>
      <c r="E441" s="6">
        <v>105054</v>
      </c>
      <c r="F441" s="6">
        <v>1181</v>
      </c>
      <c r="G441" s="5">
        <v>11.3</v>
      </c>
      <c r="H441" s="5">
        <v>9</v>
      </c>
      <c r="I441" s="5">
        <v>0.1</v>
      </c>
      <c r="J441" s="5">
        <v>431</v>
      </c>
      <c r="K441" s="11"/>
      <c r="L441" s="11"/>
    </row>
    <row r="442" spans="3:12" ht="19.5" customHeight="1">
      <c r="C442" s="11" t="s">
        <v>154</v>
      </c>
      <c r="D442" s="10" t="s">
        <v>30</v>
      </c>
      <c r="E442" s="6">
        <v>16334</v>
      </c>
      <c r="F442" s="5">
        <v>-27</v>
      </c>
      <c r="G442" s="5">
        <v>-1.7</v>
      </c>
      <c r="H442" s="5">
        <v>1</v>
      </c>
      <c r="I442" s="5">
        <v>0.1</v>
      </c>
      <c r="J442" s="5">
        <v>-11</v>
      </c>
      <c r="K442" s="11"/>
      <c r="L442" s="11"/>
    </row>
    <row r="443" spans="3:12" ht="19.5" customHeight="1">
      <c r="C443" s="11" t="s">
        <v>161</v>
      </c>
      <c r="D443" s="10" t="s">
        <v>50</v>
      </c>
      <c r="E443" s="6">
        <v>47088</v>
      </c>
      <c r="F443" s="5">
        <v>-137</v>
      </c>
      <c r="G443" s="5">
        <v>-2.9</v>
      </c>
      <c r="H443" s="5">
        <v>7</v>
      </c>
      <c r="I443" s="5">
        <v>0.1</v>
      </c>
      <c r="J443" s="5">
        <v>-140</v>
      </c>
      <c r="K443" s="11"/>
      <c r="L443" s="11"/>
    </row>
    <row r="444" spans="3:12" ht="19.5" customHeight="1">
      <c r="C444" s="11" t="s">
        <v>170</v>
      </c>
      <c r="D444" s="10" t="s">
        <v>29</v>
      </c>
      <c r="E444" s="6">
        <v>26894</v>
      </c>
      <c r="F444" s="5">
        <v>-268</v>
      </c>
      <c r="G444" s="5">
        <v>-9.9</v>
      </c>
      <c r="H444" s="5">
        <v>4</v>
      </c>
      <c r="I444" s="5">
        <v>0.1</v>
      </c>
      <c r="J444" s="5">
        <v>-34</v>
      </c>
      <c r="K444" s="11"/>
      <c r="L444" s="11"/>
    </row>
    <row r="445" spans="3:12" ht="19.5" customHeight="1">
      <c r="C445" s="11" t="s">
        <v>188</v>
      </c>
      <c r="D445" s="10" t="s">
        <v>23</v>
      </c>
      <c r="E445" s="6">
        <v>13638</v>
      </c>
      <c r="F445" s="5">
        <v>-131</v>
      </c>
      <c r="G445" s="5">
        <v>-9.5</v>
      </c>
      <c r="H445" s="5">
        <v>1</v>
      </c>
      <c r="I445" s="5">
        <v>0.1</v>
      </c>
      <c r="J445" s="5">
        <v>-40</v>
      </c>
      <c r="K445" s="11"/>
      <c r="L445" s="11"/>
    </row>
    <row r="446" spans="3:12" ht="19.5" customHeight="1">
      <c r="C446" s="11" t="s">
        <v>218</v>
      </c>
      <c r="D446" s="10" t="s">
        <v>29</v>
      </c>
      <c r="E446" s="6">
        <v>47979</v>
      </c>
      <c r="F446" s="5">
        <v>-209</v>
      </c>
      <c r="G446" s="5">
        <v>-4.3</v>
      </c>
      <c r="H446" s="5">
        <v>4</v>
      </c>
      <c r="I446" s="5">
        <v>0.1</v>
      </c>
      <c r="J446" s="5">
        <v>-9</v>
      </c>
      <c r="K446" s="11"/>
      <c r="L446" s="11"/>
    </row>
    <row r="447" spans="3:12" ht="19.5" customHeight="1">
      <c r="C447" s="11" t="s">
        <v>249</v>
      </c>
      <c r="D447" s="10" t="s">
        <v>29</v>
      </c>
      <c r="E447" s="6">
        <v>80246</v>
      </c>
      <c r="F447" s="5">
        <v>900</v>
      </c>
      <c r="G447" s="5">
        <v>11.3</v>
      </c>
      <c r="H447" s="5">
        <v>7</v>
      </c>
      <c r="I447" s="5">
        <v>0.1</v>
      </c>
      <c r="J447" s="5">
        <v>130</v>
      </c>
      <c r="K447" s="11"/>
      <c r="L447" s="11"/>
    </row>
    <row r="448" spans="3:12" ht="19.5" customHeight="1">
      <c r="C448" s="11" t="s">
        <v>258</v>
      </c>
      <c r="D448" s="10" t="s">
        <v>82</v>
      </c>
      <c r="E448" s="6">
        <v>46804</v>
      </c>
      <c r="F448" s="5">
        <v>823</v>
      </c>
      <c r="G448" s="5">
        <v>17.8</v>
      </c>
      <c r="H448" s="5">
        <v>6</v>
      </c>
      <c r="I448" s="5">
        <v>0.1</v>
      </c>
      <c r="J448" s="5">
        <v>58</v>
      </c>
      <c r="K448" s="11"/>
      <c r="L448" s="11"/>
    </row>
    <row r="449" spans="3:12" ht="19.5" customHeight="1">
      <c r="C449" s="11" t="s">
        <v>260</v>
      </c>
      <c r="D449" s="10" t="s">
        <v>30</v>
      </c>
      <c r="E449" s="6">
        <v>42666</v>
      </c>
      <c r="F449" s="5">
        <v>-148</v>
      </c>
      <c r="G449" s="5">
        <v>-3.5</v>
      </c>
      <c r="H449" s="5">
        <v>3</v>
      </c>
      <c r="I449" s="5">
        <v>0.1</v>
      </c>
      <c r="J449" s="5">
        <v>24</v>
      </c>
      <c r="K449" s="11"/>
      <c r="L449" s="11"/>
    </row>
    <row r="450" spans="3:12" ht="19.5" customHeight="1">
      <c r="C450" s="11" t="s">
        <v>271</v>
      </c>
      <c r="D450" s="10" t="s">
        <v>43</v>
      </c>
      <c r="E450" s="6">
        <v>30164</v>
      </c>
      <c r="F450" s="5">
        <v>20</v>
      </c>
      <c r="G450" s="5">
        <v>0.7</v>
      </c>
      <c r="H450" s="5">
        <v>2</v>
      </c>
      <c r="I450" s="5">
        <v>0.1</v>
      </c>
      <c r="J450" s="5">
        <v>-22</v>
      </c>
      <c r="K450" s="11"/>
      <c r="L450" s="11"/>
    </row>
    <row r="451" spans="3:12" ht="19.5" customHeight="1">
      <c r="C451" s="11" t="s">
        <v>282</v>
      </c>
      <c r="D451" s="10" t="s">
        <v>56</v>
      </c>
      <c r="E451" s="6">
        <v>46242</v>
      </c>
      <c r="F451" s="6">
        <v>-3032</v>
      </c>
      <c r="G451" s="5">
        <v>-63.8</v>
      </c>
      <c r="H451" s="5">
        <v>5</v>
      </c>
      <c r="I451" s="5">
        <v>0.1</v>
      </c>
      <c r="J451" s="5">
        <v>455</v>
      </c>
      <c r="K451" s="11"/>
      <c r="L451" s="11"/>
    </row>
    <row r="452" spans="3:12" ht="19.5" customHeight="1">
      <c r="C452" s="11" t="s">
        <v>292</v>
      </c>
      <c r="D452" s="10" t="s">
        <v>38</v>
      </c>
      <c r="E452" s="6">
        <v>27385</v>
      </c>
      <c r="F452" s="5">
        <v>-237</v>
      </c>
      <c r="G452" s="5">
        <v>-8.6</v>
      </c>
      <c r="H452" s="5">
        <v>3</v>
      </c>
      <c r="I452" s="5">
        <v>0.1</v>
      </c>
      <c r="J452" s="5">
        <v>-18</v>
      </c>
      <c r="K452" s="11"/>
      <c r="L452" s="11"/>
    </row>
    <row r="453" spans="3:12" ht="19.5" customHeight="1">
      <c r="C453" s="11" t="s">
        <v>295</v>
      </c>
      <c r="D453" s="10" t="s">
        <v>81</v>
      </c>
      <c r="E453" s="6">
        <v>56488</v>
      </c>
      <c r="F453" s="5">
        <v>253</v>
      </c>
      <c r="G453" s="5">
        <v>4.5</v>
      </c>
      <c r="H453" s="5">
        <v>3</v>
      </c>
      <c r="I453" s="5">
        <v>0.1</v>
      </c>
      <c r="J453" s="5">
        <v>-224</v>
      </c>
      <c r="K453" s="11"/>
      <c r="L453" s="11"/>
    </row>
    <row r="454" spans="3:12" ht="19.5" customHeight="1">
      <c r="C454" s="11" t="s">
        <v>313</v>
      </c>
      <c r="D454" s="10" t="s">
        <v>38</v>
      </c>
      <c r="E454" s="6">
        <v>38840</v>
      </c>
      <c r="F454" s="5">
        <v>101</v>
      </c>
      <c r="G454" s="5">
        <v>2.6</v>
      </c>
      <c r="H454" s="5">
        <v>5</v>
      </c>
      <c r="I454" s="5">
        <v>0.1</v>
      </c>
      <c r="J454" s="5">
        <v>0</v>
      </c>
      <c r="K454" s="11"/>
      <c r="L454" s="11"/>
    </row>
    <row r="455" spans="3:12" ht="19.5" customHeight="1">
      <c r="C455" s="11" t="s">
        <v>317</v>
      </c>
      <c r="D455" s="10" t="s">
        <v>25</v>
      </c>
      <c r="E455" s="6">
        <v>12119</v>
      </c>
      <c r="F455" s="5">
        <v>-6</v>
      </c>
      <c r="G455" s="5">
        <v>-0.5</v>
      </c>
      <c r="H455" s="5">
        <v>1</v>
      </c>
      <c r="I455" s="5">
        <v>0.1</v>
      </c>
      <c r="J455" s="5">
        <v>-6</v>
      </c>
      <c r="K455" s="11"/>
      <c r="L455" s="11"/>
    </row>
    <row r="456" spans="3:12" ht="19.5" customHeight="1">
      <c r="C456" s="11" t="s">
        <v>330</v>
      </c>
      <c r="D456" s="10" t="s">
        <v>50</v>
      </c>
      <c r="E456" s="6">
        <v>28087</v>
      </c>
      <c r="F456" s="5">
        <v>291</v>
      </c>
      <c r="G456" s="5">
        <v>10.4</v>
      </c>
      <c r="H456" s="5">
        <v>3</v>
      </c>
      <c r="I456" s="5">
        <v>0.1</v>
      </c>
      <c r="J456" s="5">
        <v>-89</v>
      </c>
      <c r="K456" s="11"/>
      <c r="L456" s="11"/>
    </row>
    <row r="457" spans="3:12" ht="19.5" customHeight="1">
      <c r="C457" s="11" t="s">
        <v>335</v>
      </c>
      <c r="D457" s="10" t="s">
        <v>64</v>
      </c>
      <c r="E457" s="6">
        <v>12005</v>
      </c>
      <c r="F457" s="5">
        <v>-79</v>
      </c>
      <c r="G457" s="5">
        <v>-6.6</v>
      </c>
      <c r="H457" s="5">
        <v>1</v>
      </c>
      <c r="I457" s="5">
        <v>0.1</v>
      </c>
      <c r="J457" s="5">
        <v>19</v>
      </c>
      <c r="K457" s="11"/>
      <c r="L457" s="11"/>
    </row>
    <row r="458" spans="3:12" ht="19.5" customHeight="1">
      <c r="C458" s="11" t="s">
        <v>343</v>
      </c>
      <c r="D458" s="10" t="s">
        <v>30</v>
      </c>
      <c r="E458" s="6">
        <v>85432</v>
      </c>
      <c r="F458" s="5">
        <v>843</v>
      </c>
      <c r="G458" s="5">
        <v>9.9</v>
      </c>
      <c r="H458" s="5">
        <v>7</v>
      </c>
      <c r="I458" s="5">
        <v>0.1</v>
      </c>
      <c r="J458" s="5">
        <v>423</v>
      </c>
      <c r="K458" s="11"/>
      <c r="L458" s="11"/>
    </row>
    <row r="459" spans="3:12" ht="19.5" customHeight="1">
      <c r="C459" s="11" t="s">
        <v>351</v>
      </c>
      <c r="D459" s="10" t="s">
        <v>59</v>
      </c>
      <c r="E459" s="6">
        <v>30653</v>
      </c>
      <c r="F459" s="5">
        <v>313</v>
      </c>
      <c r="G459" s="5">
        <v>10.3</v>
      </c>
      <c r="H459" s="5">
        <v>3</v>
      </c>
      <c r="I459" s="5">
        <v>0.1</v>
      </c>
      <c r="J459" s="5">
        <v>-69</v>
      </c>
      <c r="K459" s="11"/>
      <c r="L459" s="11"/>
    </row>
    <row r="460" spans="3:12" ht="19.5" customHeight="1">
      <c r="C460" s="11" t="s">
        <v>352</v>
      </c>
      <c r="D460" s="10" t="s">
        <v>21</v>
      </c>
      <c r="E460" s="6">
        <v>34057</v>
      </c>
      <c r="F460" s="5">
        <v>-128</v>
      </c>
      <c r="G460" s="5">
        <v>-3.7</v>
      </c>
      <c r="H460" s="5">
        <v>2</v>
      </c>
      <c r="I460" s="5">
        <v>0.1</v>
      </c>
      <c r="J460" s="5">
        <v>-55</v>
      </c>
      <c r="K460" s="11"/>
      <c r="L460" s="11"/>
    </row>
    <row r="461" spans="3:12" ht="19.5" customHeight="1">
      <c r="C461" s="11" t="s">
        <v>354</v>
      </c>
      <c r="D461" s="10" t="s">
        <v>38</v>
      </c>
      <c r="E461" s="6">
        <v>134557</v>
      </c>
      <c r="F461" s="5">
        <v>44</v>
      </c>
      <c r="G461" s="5">
        <v>0.3</v>
      </c>
      <c r="H461" s="5">
        <v>19</v>
      </c>
      <c r="I461" s="5">
        <v>0.1</v>
      </c>
      <c r="J461" s="5">
        <v>-119</v>
      </c>
      <c r="K461" s="11"/>
      <c r="L461" s="11"/>
    </row>
    <row r="462" spans="3:12" ht="19.5" customHeight="1">
      <c r="C462" s="11" t="s">
        <v>355</v>
      </c>
      <c r="D462" s="10" t="s">
        <v>36</v>
      </c>
      <c r="E462" s="6">
        <v>15828</v>
      </c>
      <c r="F462" s="5">
        <v>-60</v>
      </c>
      <c r="G462" s="5">
        <v>-3.8</v>
      </c>
      <c r="H462" s="5">
        <v>2</v>
      </c>
      <c r="I462" s="5">
        <v>0.1</v>
      </c>
      <c r="J462" s="5">
        <v>-10</v>
      </c>
      <c r="K462" s="11"/>
      <c r="L462" s="11"/>
    </row>
    <row r="463" spans="3:12" ht="19.5" customHeight="1">
      <c r="C463" s="11" t="s">
        <v>371</v>
      </c>
      <c r="D463" s="10" t="s">
        <v>126</v>
      </c>
      <c r="E463" s="6">
        <v>54500</v>
      </c>
      <c r="F463" s="5">
        <v>238</v>
      </c>
      <c r="G463" s="5">
        <v>4.4000000000000004</v>
      </c>
      <c r="H463" s="5">
        <v>3</v>
      </c>
      <c r="I463" s="5">
        <v>0.1</v>
      </c>
      <c r="J463" s="5">
        <v>-66</v>
      </c>
      <c r="K463" s="11"/>
      <c r="L463" s="11"/>
    </row>
    <row r="464" spans="3:12" ht="19.5" customHeight="1">
      <c r="C464" s="11" t="s">
        <v>395</v>
      </c>
      <c r="D464" s="10" t="s">
        <v>169</v>
      </c>
      <c r="E464" s="6">
        <v>31634</v>
      </c>
      <c r="F464" s="5">
        <v>-122</v>
      </c>
      <c r="G464" s="5">
        <v>-3.8</v>
      </c>
      <c r="H464" s="5">
        <v>2</v>
      </c>
      <c r="I464" s="5">
        <v>0.1</v>
      </c>
      <c r="J464" s="5">
        <v>-167</v>
      </c>
      <c r="K464" s="11"/>
      <c r="L464" s="11"/>
    </row>
    <row r="465" spans="3:12" ht="19.5" customHeight="1">
      <c r="C465" s="11" t="s">
        <v>415</v>
      </c>
      <c r="D465" s="10" t="s">
        <v>131</v>
      </c>
      <c r="E465" s="6">
        <v>23123</v>
      </c>
      <c r="F465" s="5">
        <v>782</v>
      </c>
      <c r="G465" s="5">
        <v>34.4</v>
      </c>
      <c r="H465" s="5">
        <v>3</v>
      </c>
      <c r="I465" s="5">
        <v>0.1</v>
      </c>
      <c r="J465" s="5">
        <v>-8</v>
      </c>
      <c r="K465" s="11"/>
      <c r="L465" s="11"/>
    </row>
    <row r="466" spans="3:12" ht="19.5" customHeight="1">
      <c r="C466" s="11" t="s">
        <v>421</v>
      </c>
      <c r="D466" s="10" t="s">
        <v>50</v>
      </c>
      <c r="E466" s="6">
        <v>26331</v>
      </c>
      <c r="F466" s="5">
        <v>621</v>
      </c>
      <c r="G466" s="5">
        <v>23.9</v>
      </c>
      <c r="H466" s="5">
        <v>2</v>
      </c>
      <c r="I466" s="5">
        <v>0.1</v>
      </c>
      <c r="J466" s="5">
        <v>42</v>
      </c>
      <c r="K466" s="11"/>
      <c r="L466" s="11"/>
    </row>
    <row r="467" spans="3:12" ht="19.5" customHeight="1">
      <c r="C467" s="11" t="s">
        <v>427</v>
      </c>
      <c r="D467" s="10" t="s">
        <v>126</v>
      </c>
      <c r="E467" s="6">
        <v>49226</v>
      </c>
      <c r="F467" s="5">
        <v>-101</v>
      </c>
      <c r="G467" s="5">
        <v>-2.1</v>
      </c>
      <c r="H467" s="5">
        <v>7</v>
      </c>
      <c r="I467" s="5">
        <v>0.1</v>
      </c>
      <c r="J467" s="5">
        <v>95</v>
      </c>
      <c r="K467" s="11"/>
      <c r="L467" s="11"/>
    </row>
    <row r="468" spans="3:12" ht="19.5" customHeight="1">
      <c r="C468" s="11" t="s">
        <v>432</v>
      </c>
      <c r="D468" s="10" t="s">
        <v>38</v>
      </c>
      <c r="E468" s="6">
        <v>51536</v>
      </c>
      <c r="F468" s="5">
        <v>-107</v>
      </c>
      <c r="G468" s="5">
        <v>-2.1</v>
      </c>
      <c r="H468" s="5">
        <v>7</v>
      </c>
      <c r="I468" s="5">
        <v>0.1</v>
      </c>
      <c r="J468" s="5">
        <v>2</v>
      </c>
      <c r="K468" s="11"/>
      <c r="L468" s="11"/>
    </row>
    <row r="469" spans="3:12" ht="19.5" customHeight="1">
      <c r="C469" s="11" t="s">
        <v>441</v>
      </c>
      <c r="D469" s="10" t="s">
        <v>23</v>
      </c>
      <c r="E469" s="6">
        <v>27340</v>
      </c>
      <c r="F469" s="5">
        <v>62</v>
      </c>
      <c r="G469" s="5">
        <v>2.2999999999999998</v>
      </c>
      <c r="H469" s="5">
        <v>3</v>
      </c>
      <c r="I469" s="5">
        <v>0.1</v>
      </c>
      <c r="J469" s="5">
        <v>67</v>
      </c>
      <c r="K469" s="11"/>
      <c r="L469" s="11"/>
    </row>
    <row r="470" spans="3:12" ht="19.5" customHeight="1">
      <c r="C470" s="11" t="s">
        <v>442</v>
      </c>
      <c r="D470" s="10" t="s">
        <v>34</v>
      </c>
      <c r="E470" s="6">
        <v>15942</v>
      </c>
      <c r="F470" s="5">
        <v>-203</v>
      </c>
      <c r="G470" s="5">
        <v>-12.6</v>
      </c>
      <c r="H470" s="5">
        <v>2</v>
      </c>
      <c r="I470" s="5">
        <v>0.1</v>
      </c>
      <c r="J470" s="5">
        <v>-17</v>
      </c>
      <c r="K470" s="11"/>
      <c r="L470" s="11"/>
    </row>
    <row r="471" spans="3:12" ht="19.5" customHeight="1">
      <c r="C471" s="11" t="s">
        <v>445</v>
      </c>
      <c r="D471" s="10" t="s">
        <v>96</v>
      </c>
      <c r="E471" s="6">
        <v>26716</v>
      </c>
      <c r="F471" s="5">
        <v>-41</v>
      </c>
      <c r="G471" s="5">
        <v>-1.5</v>
      </c>
      <c r="H471" s="5">
        <v>2</v>
      </c>
      <c r="I471" s="5">
        <v>0.1</v>
      </c>
      <c r="J471" s="5">
        <v>42</v>
      </c>
      <c r="K471" s="11"/>
      <c r="L471" s="11"/>
    </row>
    <row r="472" spans="3:12" ht="19.5" customHeight="1">
      <c r="C472" s="11" t="s">
        <v>450</v>
      </c>
      <c r="D472" s="10" t="s">
        <v>33</v>
      </c>
      <c r="E472" s="6">
        <v>30568</v>
      </c>
      <c r="F472" s="5">
        <v>290</v>
      </c>
      <c r="G472" s="5">
        <v>9.5</v>
      </c>
      <c r="H472" s="5">
        <v>4</v>
      </c>
      <c r="I472" s="5">
        <v>0.1</v>
      </c>
      <c r="J472" s="5">
        <v>-72</v>
      </c>
      <c r="K472" s="11"/>
      <c r="L472" s="11"/>
    </row>
    <row r="473" spans="3:12" ht="19.5" customHeight="1">
      <c r="C473" s="11" t="s">
        <v>455</v>
      </c>
      <c r="D473" s="10" t="s">
        <v>131</v>
      </c>
      <c r="E473" s="6">
        <v>186875</v>
      </c>
      <c r="F473" s="6">
        <v>5753</v>
      </c>
      <c r="G473" s="5">
        <v>31.3</v>
      </c>
      <c r="H473" s="5">
        <v>19</v>
      </c>
      <c r="I473" s="5">
        <v>0.1</v>
      </c>
      <c r="J473" s="5">
        <v>391</v>
      </c>
      <c r="K473" s="11"/>
      <c r="L473" s="11"/>
    </row>
    <row r="474" spans="3:12" ht="19.5" customHeight="1">
      <c r="C474" s="11" t="s">
        <v>459</v>
      </c>
      <c r="D474" s="10" t="s">
        <v>25</v>
      </c>
      <c r="E474" s="6">
        <v>14782</v>
      </c>
      <c r="F474" s="5">
        <v>-218</v>
      </c>
      <c r="G474" s="5">
        <v>-14.6</v>
      </c>
      <c r="H474" s="5">
        <v>2</v>
      </c>
      <c r="I474" s="5">
        <v>0.1</v>
      </c>
      <c r="J474" s="5">
        <v>-44</v>
      </c>
      <c r="K474" s="11"/>
      <c r="L474" s="11"/>
    </row>
    <row r="475" spans="3:12" ht="19.5" customHeight="1">
      <c r="C475" s="11" t="s">
        <v>474</v>
      </c>
      <c r="D475" s="10" t="s">
        <v>131</v>
      </c>
      <c r="E475" s="6">
        <v>109405</v>
      </c>
      <c r="F475" s="6">
        <v>1582</v>
      </c>
      <c r="G475" s="5">
        <v>14.5</v>
      </c>
      <c r="H475" s="5">
        <v>16</v>
      </c>
      <c r="I475" s="5">
        <v>0.1</v>
      </c>
      <c r="J475" s="5">
        <v>-294</v>
      </c>
      <c r="K475" s="11"/>
      <c r="L475" s="11"/>
    </row>
    <row r="476" spans="3:12" ht="19.5" customHeight="1">
      <c r="C476" s="11" t="s">
        <v>479</v>
      </c>
      <c r="D476" s="10" t="s">
        <v>144</v>
      </c>
      <c r="E476" s="6">
        <v>17325</v>
      </c>
      <c r="F476" s="5">
        <v>-11</v>
      </c>
      <c r="G476" s="5">
        <v>-0.6</v>
      </c>
      <c r="H476" s="5">
        <v>2</v>
      </c>
      <c r="I476" s="5">
        <v>0.1</v>
      </c>
      <c r="J476" s="5">
        <v>24</v>
      </c>
      <c r="K476" s="11"/>
      <c r="L476" s="11"/>
    </row>
    <row r="477" spans="3:12" ht="19.5" customHeight="1">
      <c r="C477" s="11" t="s">
        <v>498</v>
      </c>
      <c r="D477" s="10" t="s">
        <v>50</v>
      </c>
      <c r="E477" s="6">
        <v>52747</v>
      </c>
      <c r="F477" s="5">
        <v>-494</v>
      </c>
      <c r="G477" s="5">
        <v>-9.3000000000000007</v>
      </c>
      <c r="H477" s="5">
        <v>4</v>
      </c>
      <c r="I477" s="5">
        <v>0.1</v>
      </c>
      <c r="J477" s="5">
        <v>-57</v>
      </c>
      <c r="K477" s="11"/>
      <c r="L477" s="11"/>
    </row>
    <row r="478" spans="3:12" ht="19.5" customHeight="1">
      <c r="C478" s="11" t="s">
        <v>504</v>
      </c>
      <c r="D478" s="10" t="s">
        <v>33</v>
      </c>
      <c r="E478" s="6">
        <v>25642</v>
      </c>
      <c r="F478" s="5">
        <v>520</v>
      </c>
      <c r="G478" s="5">
        <v>20.5</v>
      </c>
      <c r="H478" s="5">
        <v>2</v>
      </c>
      <c r="I478" s="5">
        <v>0.1</v>
      </c>
      <c r="J478" s="5">
        <v>80</v>
      </c>
      <c r="K478" s="11"/>
      <c r="L478" s="11"/>
    </row>
    <row r="479" spans="3:12" ht="19.5" customHeight="1">
      <c r="C479" s="11" t="s">
        <v>505</v>
      </c>
      <c r="D479" s="10" t="s">
        <v>39</v>
      </c>
      <c r="E479" s="6">
        <v>30197</v>
      </c>
      <c r="F479" s="5">
        <v>-147</v>
      </c>
      <c r="G479" s="5">
        <v>-4.8</v>
      </c>
      <c r="H479" s="5">
        <v>2</v>
      </c>
      <c r="I479" s="5">
        <v>0.1</v>
      </c>
      <c r="J479" s="5">
        <v>-80</v>
      </c>
      <c r="K479" s="11"/>
      <c r="L479" s="11"/>
    </row>
    <row r="480" spans="3:12" ht="19.5" customHeight="1">
      <c r="C480" s="11" t="s">
        <v>518</v>
      </c>
      <c r="D480" s="10" t="s">
        <v>126</v>
      </c>
      <c r="E480" s="6">
        <v>102755</v>
      </c>
      <c r="F480" s="5">
        <v>278</v>
      </c>
      <c r="G480" s="5">
        <v>2.7</v>
      </c>
      <c r="H480" s="5">
        <v>8</v>
      </c>
      <c r="I480" s="5">
        <v>0.1</v>
      </c>
      <c r="J480" s="5">
        <v>-252</v>
      </c>
      <c r="K480" s="11"/>
      <c r="L480" s="11"/>
    </row>
    <row r="481" spans="3:12" ht="19.5" customHeight="1">
      <c r="C481" s="11" t="s">
        <v>534</v>
      </c>
      <c r="D481" s="10" t="s">
        <v>190</v>
      </c>
      <c r="E481" s="6">
        <v>11291</v>
      </c>
      <c r="F481" s="5">
        <v>-1</v>
      </c>
      <c r="G481" s="5">
        <v>-0.1</v>
      </c>
      <c r="H481" s="5">
        <v>1</v>
      </c>
      <c r="I481" s="5">
        <v>0.1</v>
      </c>
      <c r="J481" s="5">
        <v>-8</v>
      </c>
      <c r="K481" s="11"/>
      <c r="L481" s="11"/>
    </row>
    <row r="482" spans="3:12" ht="19.5" customHeight="1">
      <c r="C482" s="11" t="s">
        <v>548</v>
      </c>
      <c r="D482" s="10" t="s">
        <v>35</v>
      </c>
      <c r="E482" s="6">
        <v>16505</v>
      </c>
      <c r="F482" s="5">
        <v>9</v>
      </c>
      <c r="G482" s="5">
        <v>0.5</v>
      </c>
      <c r="H482" s="5">
        <v>2</v>
      </c>
      <c r="I482" s="5">
        <v>0.1</v>
      </c>
      <c r="J482" s="5">
        <v>18</v>
      </c>
      <c r="K482" s="11"/>
      <c r="L482" s="11"/>
    </row>
    <row r="483" spans="3:12" ht="19.5" customHeight="1">
      <c r="C483" s="11" t="s">
        <v>568</v>
      </c>
      <c r="D483" s="10" t="s">
        <v>67</v>
      </c>
      <c r="E483" s="6">
        <v>29233</v>
      </c>
      <c r="F483" s="5">
        <v>-72</v>
      </c>
      <c r="G483" s="5">
        <v>-2.5</v>
      </c>
      <c r="H483" s="5">
        <v>4</v>
      </c>
      <c r="I483" s="5">
        <v>0.1</v>
      </c>
      <c r="J483" s="5">
        <v>-41</v>
      </c>
      <c r="K483" s="11"/>
      <c r="L483" s="11"/>
    </row>
    <row r="484" spans="3:12" ht="19.5" customHeight="1">
      <c r="C484" s="11" t="s">
        <v>580</v>
      </c>
      <c r="D484" s="10" t="s">
        <v>35</v>
      </c>
      <c r="E484" s="6">
        <v>33576</v>
      </c>
      <c r="F484" s="5">
        <v>-3</v>
      </c>
      <c r="G484" s="5">
        <v>-0.1</v>
      </c>
      <c r="H484" s="5">
        <v>3</v>
      </c>
      <c r="I484" s="5">
        <v>0.1</v>
      </c>
      <c r="J484" s="5">
        <v>-1</v>
      </c>
      <c r="K484" s="11"/>
      <c r="L484" s="11"/>
    </row>
    <row r="485" spans="3:12" ht="19.5" customHeight="1">
      <c r="C485" s="11" t="s">
        <v>606</v>
      </c>
      <c r="D485" s="10" t="s">
        <v>103</v>
      </c>
      <c r="E485" s="6">
        <v>18165</v>
      </c>
      <c r="F485" s="5">
        <v>56</v>
      </c>
      <c r="G485" s="5">
        <v>3.1</v>
      </c>
      <c r="H485" s="5">
        <v>1</v>
      </c>
      <c r="I485" s="5">
        <v>0.1</v>
      </c>
      <c r="J485" s="5">
        <v>15</v>
      </c>
      <c r="K485" s="11"/>
      <c r="L485" s="11"/>
    </row>
    <row r="486" spans="3:12" ht="19.5" customHeight="1">
      <c r="C486" s="11" t="s">
        <v>606</v>
      </c>
      <c r="D486" s="10" t="s">
        <v>182</v>
      </c>
      <c r="E486" s="6">
        <v>27687</v>
      </c>
      <c r="F486" s="5">
        <v>-308</v>
      </c>
      <c r="G486" s="5">
        <v>-11.1</v>
      </c>
      <c r="H486" s="5">
        <v>4</v>
      </c>
      <c r="I486" s="5">
        <v>0.1</v>
      </c>
      <c r="J486" s="5">
        <v>-40</v>
      </c>
      <c r="K486" s="11"/>
      <c r="L486" s="11"/>
    </row>
    <row r="487" spans="3:12" ht="19.5" customHeight="1">
      <c r="C487" s="11" t="s">
        <v>615</v>
      </c>
      <c r="D487" s="10" t="s">
        <v>41</v>
      </c>
      <c r="E487" s="6">
        <v>18760</v>
      </c>
      <c r="F487" s="5">
        <v>163</v>
      </c>
      <c r="G487" s="5">
        <v>8.6999999999999993</v>
      </c>
      <c r="H487" s="5">
        <v>2</v>
      </c>
      <c r="I487" s="5">
        <v>0.1</v>
      </c>
      <c r="J487" s="5">
        <v>-25</v>
      </c>
      <c r="K487" s="11"/>
      <c r="L487" s="11"/>
    </row>
    <row r="488" spans="3:12" ht="19.5" customHeight="1">
      <c r="C488" s="11" t="s">
        <v>617</v>
      </c>
      <c r="D488" s="10" t="s">
        <v>39</v>
      </c>
      <c r="E488" s="6">
        <v>36770</v>
      </c>
      <c r="F488" s="5">
        <v>-345</v>
      </c>
      <c r="G488" s="5">
        <v>-9.3000000000000007</v>
      </c>
      <c r="H488" s="5">
        <v>3</v>
      </c>
      <c r="I488" s="5">
        <v>0.1</v>
      </c>
      <c r="J488" s="5">
        <v>-46</v>
      </c>
      <c r="K488" s="11"/>
      <c r="L488" s="11"/>
    </row>
    <row r="489" spans="3:12" ht="19.5" customHeight="1">
      <c r="C489" s="11" t="s">
        <v>625</v>
      </c>
      <c r="D489" s="10" t="s">
        <v>64</v>
      </c>
      <c r="E489" s="6">
        <v>12333</v>
      </c>
      <c r="F489" s="5">
        <v>46</v>
      </c>
      <c r="G489" s="5">
        <v>3.7</v>
      </c>
      <c r="H489" s="5">
        <v>1</v>
      </c>
      <c r="I489" s="5">
        <v>0.1</v>
      </c>
      <c r="J489" s="5">
        <v>-11</v>
      </c>
      <c r="K489" s="11"/>
      <c r="L489" s="11"/>
    </row>
    <row r="490" spans="3:12" ht="19.5" customHeight="1">
      <c r="C490" s="11" t="s">
        <v>648</v>
      </c>
      <c r="D490" s="10" t="s">
        <v>82</v>
      </c>
      <c r="E490" s="6">
        <v>57139</v>
      </c>
      <c r="F490" s="5">
        <v>753</v>
      </c>
      <c r="G490" s="5">
        <v>13.3</v>
      </c>
      <c r="H490" s="5">
        <v>8</v>
      </c>
      <c r="I490" s="5">
        <v>0.1</v>
      </c>
      <c r="J490" s="5">
        <v>119</v>
      </c>
      <c r="K490" s="11"/>
      <c r="L490" s="11"/>
    </row>
    <row r="491" spans="3:12" ht="19.5" customHeight="1">
      <c r="C491" s="11" t="s">
        <v>651</v>
      </c>
      <c r="D491" s="10" t="s">
        <v>29</v>
      </c>
      <c r="E491" s="6">
        <v>26713</v>
      </c>
      <c r="F491" s="5">
        <v>-245</v>
      </c>
      <c r="G491" s="5">
        <v>-9.1</v>
      </c>
      <c r="H491" s="5">
        <v>3</v>
      </c>
      <c r="I491" s="5">
        <v>0.1</v>
      </c>
      <c r="J491" s="5">
        <v>-62</v>
      </c>
      <c r="K491" s="11"/>
      <c r="L491" s="11"/>
    </row>
    <row r="492" spans="3:12" ht="19.5" customHeight="1">
      <c r="C492" s="11" t="s">
        <v>656</v>
      </c>
      <c r="D492" s="10" t="s">
        <v>29</v>
      </c>
      <c r="E492" s="6">
        <v>18757</v>
      </c>
      <c r="F492" s="5">
        <v>169</v>
      </c>
      <c r="G492" s="5">
        <v>9.1</v>
      </c>
      <c r="H492" s="5">
        <v>2</v>
      </c>
      <c r="I492" s="5">
        <v>0.1</v>
      </c>
      <c r="J492" s="5">
        <v>61</v>
      </c>
      <c r="K492" s="11"/>
      <c r="L492" s="11"/>
    </row>
    <row r="493" spans="3:12" ht="19.5" customHeight="1">
      <c r="C493" s="11" t="s">
        <v>672</v>
      </c>
      <c r="D493" s="10" t="s">
        <v>35</v>
      </c>
      <c r="E493" s="6">
        <v>48476</v>
      </c>
      <c r="F493" s="5">
        <v>190</v>
      </c>
      <c r="G493" s="5">
        <v>3.9</v>
      </c>
      <c r="H493" s="5">
        <v>7</v>
      </c>
      <c r="I493" s="5">
        <v>0.1</v>
      </c>
      <c r="J493" s="5">
        <v>-82</v>
      </c>
      <c r="K493" s="11"/>
      <c r="L493" s="11"/>
    </row>
    <row r="494" spans="3:12" ht="19.5" customHeight="1">
      <c r="C494" s="11" t="s">
        <v>684</v>
      </c>
      <c r="D494" s="10" t="s">
        <v>38</v>
      </c>
      <c r="E494" s="6">
        <v>28474</v>
      </c>
      <c r="F494" s="5">
        <v>73</v>
      </c>
      <c r="G494" s="5">
        <v>2.6</v>
      </c>
      <c r="H494" s="5">
        <v>3</v>
      </c>
      <c r="I494" s="5">
        <v>0.1</v>
      </c>
      <c r="J494" s="5">
        <v>15</v>
      </c>
      <c r="K494" s="11"/>
      <c r="L494" s="11"/>
    </row>
    <row r="495" spans="3:12" ht="19.5" customHeight="1">
      <c r="C495" s="11" t="s">
        <v>687</v>
      </c>
      <c r="D495" s="10" t="s">
        <v>48</v>
      </c>
      <c r="E495" s="6">
        <v>19558</v>
      </c>
      <c r="F495" s="5">
        <v>188</v>
      </c>
      <c r="G495" s="5">
        <v>9.6</v>
      </c>
      <c r="H495" s="5">
        <v>1</v>
      </c>
      <c r="I495" s="5">
        <v>0.1</v>
      </c>
      <c r="J495" s="5">
        <v>-37</v>
      </c>
      <c r="K495" s="11"/>
      <c r="L495" s="11"/>
    </row>
    <row r="496" spans="3:12" ht="19.5" customHeight="1">
      <c r="C496" s="11" t="s">
        <v>704</v>
      </c>
      <c r="D496" s="10" t="s">
        <v>81</v>
      </c>
      <c r="E496" s="6">
        <v>18484</v>
      </c>
      <c r="F496" s="5">
        <v>138</v>
      </c>
      <c r="G496" s="5">
        <v>7.5</v>
      </c>
      <c r="H496" s="5">
        <v>2</v>
      </c>
      <c r="I496" s="5">
        <v>0.1</v>
      </c>
      <c r="J496" s="5">
        <v>-35</v>
      </c>
      <c r="K496" s="11"/>
      <c r="L496" s="11"/>
    </row>
    <row r="497" spans="3:12" ht="19.5" customHeight="1">
      <c r="C497" s="11" t="s">
        <v>720</v>
      </c>
      <c r="D497" s="10" t="s">
        <v>59</v>
      </c>
      <c r="E497" s="6">
        <v>64291</v>
      </c>
      <c r="F497" s="5">
        <v>-88</v>
      </c>
      <c r="G497" s="5">
        <v>-1.4</v>
      </c>
      <c r="H497" s="5">
        <v>4</v>
      </c>
      <c r="I497" s="5">
        <v>0.1</v>
      </c>
      <c r="J497" s="5">
        <v>197</v>
      </c>
      <c r="K497" s="11"/>
      <c r="L497" s="11"/>
    </row>
    <row r="498" spans="3:12" ht="19.5" customHeight="1">
      <c r="C498" s="11" t="s">
        <v>724</v>
      </c>
      <c r="D498" s="10" t="s">
        <v>59</v>
      </c>
      <c r="E498" s="6">
        <v>11124</v>
      </c>
      <c r="F498" s="5">
        <v>40</v>
      </c>
      <c r="G498" s="5">
        <v>3.6</v>
      </c>
      <c r="H498" s="5">
        <v>1</v>
      </c>
      <c r="I498" s="5">
        <v>0.1</v>
      </c>
      <c r="J498" s="5">
        <v>-98</v>
      </c>
      <c r="K498" s="11"/>
      <c r="L498" s="11"/>
    </row>
    <row r="499" spans="3:12" ht="19.5" customHeight="1">
      <c r="C499" s="11" t="s">
        <v>733</v>
      </c>
      <c r="D499" s="10" t="s">
        <v>103</v>
      </c>
      <c r="E499" s="6">
        <v>17135</v>
      </c>
      <c r="F499" s="5">
        <v>-173</v>
      </c>
      <c r="G499" s="5">
        <v>-10</v>
      </c>
      <c r="H499" s="5">
        <v>2</v>
      </c>
      <c r="I499" s="5">
        <v>0.1</v>
      </c>
      <c r="J499" s="5">
        <v>-4</v>
      </c>
      <c r="K499" s="11"/>
      <c r="L499" s="11"/>
    </row>
    <row r="500" spans="3:12" ht="19.5" customHeight="1">
      <c r="C500" s="11" t="s">
        <v>733</v>
      </c>
      <c r="D500" s="10" t="s">
        <v>64</v>
      </c>
      <c r="E500" s="6">
        <v>19366</v>
      </c>
      <c r="F500" s="5">
        <v>-43</v>
      </c>
      <c r="G500" s="5">
        <v>-2.2000000000000002</v>
      </c>
      <c r="H500" s="5">
        <v>2</v>
      </c>
      <c r="I500" s="5">
        <v>0.1</v>
      </c>
      <c r="J500" s="5">
        <v>18</v>
      </c>
      <c r="K500" s="11"/>
      <c r="L500" s="11"/>
    </row>
    <row r="501" spans="3:12" ht="19.5" customHeight="1">
      <c r="C501" s="11" t="s">
        <v>737</v>
      </c>
      <c r="D501" s="10" t="s">
        <v>35</v>
      </c>
      <c r="E501" s="6">
        <v>20945</v>
      </c>
      <c r="F501" s="5">
        <v>-174</v>
      </c>
      <c r="G501" s="5">
        <v>-8.3000000000000007</v>
      </c>
      <c r="H501" s="5">
        <v>3</v>
      </c>
      <c r="I501" s="5">
        <v>0.1</v>
      </c>
      <c r="J501" s="5">
        <v>75</v>
      </c>
      <c r="K501" s="11"/>
      <c r="L501" s="11"/>
    </row>
    <row r="502" spans="3:12" ht="19.5" customHeight="1">
      <c r="C502" s="11" t="s">
        <v>738</v>
      </c>
      <c r="D502" s="10" t="s">
        <v>96</v>
      </c>
      <c r="E502" s="6">
        <v>15025</v>
      </c>
      <c r="F502" s="5">
        <v>7</v>
      </c>
      <c r="G502" s="5">
        <v>0.5</v>
      </c>
      <c r="H502" s="5">
        <v>1</v>
      </c>
      <c r="I502" s="5">
        <v>0.1</v>
      </c>
      <c r="J502" s="5">
        <v>48</v>
      </c>
      <c r="K502" s="11"/>
      <c r="L502" s="11"/>
    </row>
    <row r="503" spans="3:12" ht="19.5" customHeight="1">
      <c r="C503" s="11" t="s">
        <v>739</v>
      </c>
      <c r="D503" s="10" t="s">
        <v>27</v>
      </c>
      <c r="E503" s="6">
        <v>28446</v>
      </c>
      <c r="F503" s="5">
        <v>314</v>
      </c>
      <c r="G503" s="5">
        <v>11.2</v>
      </c>
      <c r="H503" s="5">
        <v>2</v>
      </c>
      <c r="I503" s="5">
        <v>0.1</v>
      </c>
      <c r="J503" s="5">
        <v>323</v>
      </c>
      <c r="K503" s="11"/>
      <c r="L503" s="11"/>
    </row>
    <row r="504" spans="3:12" ht="19.5" customHeight="1">
      <c r="C504" s="11" t="s">
        <v>739</v>
      </c>
      <c r="D504" s="10" t="s">
        <v>71</v>
      </c>
      <c r="E504" s="6">
        <v>18998</v>
      </c>
      <c r="F504" s="5">
        <v>104</v>
      </c>
      <c r="G504" s="5">
        <v>5.5</v>
      </c>
      <c r="H504" s="5">
        <v>1</v>
      </c>
      <c r="I504" s="5">
        <v>0.1</v>
      </c>
      <c r="J504" s="5">
        <v>38</v>
      </c>
      <c r="K504" s="11"/>
      <c r="L504" s="11"/>
    </row>
    <row r="505" spans="3:12" ht="19.5" customHeight="1">
      <c r="C505" s="11" t="s">
        <v>751</v>
      </c>
      <c r="D505" s="10" t="s">
        <v>36</v>
      </c>
      <c r="E505" s="6">
        <v>67930</v>
      </c>
      <c r="F505" s="5">
        <v>-429</v>
      </c>
      <c r="G505" s="5">
        <v>-6.3</v>
      </c>
      <c r="H505" s="5">
        <v>7</v>
      </c>
      <c r="I505" s="5">
        <v>0.1</v>
      </c>
      <c r="J505" s="5">
        <v>175</v>
      </c>
      <c r="K505" s="11"/>
      <c r="L505" s="11"/>
    </row>
    <row r="506" spans="3:12" ht="19.5" customHeight="1">
      <c r="C506" s="11" t="s">
        <v>791</v>
      </c>
      <c r="D506" s="10" t="s">
        <v>29</v>
      </c>
      <c r="E506" s="6">
        <v>15291</v>
      </c>
      <c r="F506" s="5">
        <v>-191</v>
      </c>
      <c r="G506" s="5">
        <v>-12.4</v>
      </c>
      <c r="H506" s="5">
        <v>1</v>
      </c>
      <c r="I506" s="5">
        <v>0.1</v>
      </c>
      <c r="J506" s="5">
        <v>-30</v>
      </c>
      <c r="K506" s="11"/>
      <c r="L506" s="11"/>
    </row>
    <row r="507" spans="3:12" ht="19.5" customHeight="1">
      <c r="C507" s="11" t="s">
        <v>792</v>
      </c>
      <c r="D507" s="10" t="s">
        <v>38</v>
      </c>
      <c r="E507" s="6">
        <v>61261</v>
      </c>
      <c r="F507" s="5">
        <v>309</v>
      </c>
      <c r="G507" s="5">
        <v>5.0999999999999996</v>
      </c>
      <c r="H507" s="5">
        <v>9</v>
      </c>
      <c r="I507" s="5">
        <v>0.1</v>
      </c>
      <c r="J507" s="5">
        <v>116</v>
      </c>
      <c r="K507" s="11"/>
      <c r="L507" s="11"/>
    </row>
    <row r="508" spans="3:12" ht="19.5" customHeight="1">
      <c r="C508" s="11" t="s">
        <v>804</v>
      </c>
      <c r="D508" s="10" t="s">
        <v>30</v>
      </c>
      <c r="E508" s="6">
        <v>32641</v>
      </c>
      <c r="F508" s="5">
        <v>105</v>
      </c>
      <c r="G508" s="5">
        <v>3.2</v>
      </c>
      <c r="H508" s="5">
        <v>2</v>
      </c>
      <c r="I508" s="5">
        <v>0.1</v>
      </c>
      <c r="J508" s="5">
        <v>-6</v>
      </c>
      <c r="K508" s="11"/>
      <c r="L508" s="11"/>
    </row>
    <row r="509" spans="3:12" ht="19.5" customHeight="1">
      <c r="C509" s="11" t="s">
        <v>829</v>
      </c>
      <c r="D509" s="10" t="s">
        <v>29</v>
      </c>
      <c r="E509" s="6">
        <v>60174</v>
      </c>
      <c r="F509" s="5">
        <v>134</v>
      </c>
      <c r="G509" s="5">
        <v>2.2000000000000002</v>
      </c>
      <c r="H509" s="5">
        <v>6</v>
      </c>
      <c r="I509" s="5">
        <v>0.1</v>
      </c>
      <c r="J509" s="5">
        <v>48</v>
      </c>
      <c r="K509" s="11"/>
      <c r="L509" s="11"/>
    </row>
    <row r="510" spans="3:12" ht="19.5" customHeight="1">
      <c r="C510" s="11" t="s">
        <v>832</v>
      </c>
      <c r="D510" s="10" t="s">
        <v>34</v>
      </c>
      <c r="E510" s="6">
        <v>16168</v>
      </c>
      <c r="F510" s="5">
        <v>-112</v>
      </c>
      <c r="G510" s="5">
        <v>-6.9</v>
      </c>
      <c r="H510" s="5">
        <v>1</v>
      </c>
      <c r="I510" s="5">
        <v>0.1</v>
      </c>
      <c r="J510" s="5">
        <v>-65</v>
      </c>
      <c r="K510" s="11"/>
      <c r="L510" s="11"/>
    </row>
    <row r="511" spans="3:12" ht="19.5" customHeight="1">
      <c r="C511" s="11" t="s">
        <v>847</v>
      </c>
      <c r="D511" s="10" t="s">
        <v>29</v>
      </c>
      <c r="E511" s="6">
        <v>22339</v>
      </c>
      <c r="F511" s="5">
        <v>-355</v>
      </c>
      <c r="G511" s="5">
        <v>-15.7</v>
      </c>
      <c r="H511" s="5">
        <v>3</v>
      </c>
      <c r="I511" s="5">
        <v>0.1</v>
      </c>
      <c r="J511" s="5">
        <v>-60</v>
      </c>
      <c r="K511" s="11"/>
      <c r="L511" s="11"/>
    </row>
    <row r="512" spans="3:12" ht="19.5" customHeight="1">
      <c r="C512" s="11" t="s">
        <v>855</v>
      </c>
      <c r="D512" s="10" t="s">
        <v>41</v>
      </c>
      <c r="E512" s="6">
        <v>27838</v>
      </c>
      <c r="F512" s="5">
        <v>19</v>
      </c>
      <c r="G512" s="5">
        <v>0.7</v>
      </c>
      <c r="H512" s="5">
        <v>2</v>
      </c>
      <c r="I512" s="5">
        <v>0.1</v>
      </c>
      <c r="J512" s="5">
        <v>-35</v>
      </c>
      <c r="K512" s="11"/>
      <c r="L512" s="11"/>
    </row>
    <row r="513" spans="3:12" ht="19.5" customHeight="1">
      <c r="C513" s="11" t="s">
        <v>863</v>
      </c>
      <c r="D513" s="10" t="s">
        <v>82</v>
      </c>
      <c r="E513" s="6">
        <v>21210</v>
      </c>
      <c r="F513" s="5">
        <v>763</v>
      </c>
      <c r="G513" s="5">
        <v>36.5</v>
      </c>
      <c r="H513" s="5">
        <v>3</v>
      </c>
      <c r="I513" s="5">
        <v>0.1</v>
      </c>
      <c r="J513" s="5">
        <v>-129</v>
      </c>
      <c r="K513" s="11"/>
      <c r="L513" s="11"/>
    </row>
    <row r="514" spans="3:12" ht="19.5" customHeight="1">
      <c r="C514" s="11" t="s">
        <v>883</v>
      </c>
      <c r="D514" s="10" t="s">
        <v>64</v>
      </c>
      <c r="E514" s="6">
        <v>11792</v>
      </c>
      <c r="F514" s="5">
        <v>-62</v>
      </c>
      <c r="G514" s="5">
        <v>-5.3</v>
      </c>
      <c r="H514" s="5">
        <v>1</v>
      </c>
      <c r="I514" s="5">
        <v>0.1</v>
      </c>
      <c r="J514" s="5">
        <v>65</v>
      </c>
      <c r="K514" s="11"/>
      <c r="L514" s="11"/>
    </row>
    <row r="515" spans="3:12" ht="19.5" customHeight="1">
      <c r="C515" s="11" t="s">
        <v>886</v>
      </c>
      <c r="D515" s="10" t="s">
        <v>30</v>
      </c>
      <c r="E515" s="6">
        <v>15251</v>
      </c>
      <c r="F515" s="5">
        <v>111</v>
      </c>
      <c r="G515" s="5">
        <v>7.3</v>
      </c>
      <c r="H515" s="5">
        <v>2</v>
      </c>
      <c r="I515" s="5">
        <v>0.1</v>
      </c>
      <c r="J515" s="5">
        <v>-5</v>
      </c>
      <c r="K515" s="11"/>
      <c r="L515" s="11"/>
    </row>
    <row r="516" spans="3:12" ht="19.5" customHeight="1">
      <c r="C516" s="11" t="s">
        <v>887</v>
      </c>
      <c r="D516" s="10" t="s">
        <v>34</v>
      </c>
      <c r="E516" s="6">
        <v>45446</v>
      </c>
      <c r="F516" s="5">
        <v>-65</v>
      </c>
      <c r="G516" s="5">
        <v>-1.4</v>
      </c>
      <c r="H516" s="5">
        <v>3</v>
      </c>
      <c r="I516" s="5">
        <v>0.1</v>
      </c>
      <c r="J516" s="5">
        <v>-142</v>
      </c>
      <c r="K516" s="11"/>
      <c r="L516" s="11"/>
    </row>
    <row r="517" spans="3:12" ht="19.5" customHeight="1">
      <c r="C517" s="11" t="s">
        <v>908</v>
      </c>
      <c r="D517" s="10" t="s">
        <v>41</v>
      </c>
      <c r="E517" s="6">
        <v>15308</v>
      </c>
      <c r="F517" s="5">
        <v>187</v>
      </c>
      <c r="G517" s="5">
        <v>12.3</v>
      </c>
      <c r="H517" s="5">
        <v>2</v>
      </c>
      <c r="I517" s="5">
        <v>0.1</v>
      </c>
      <c r="J517" s="5">
        <v>-19</v>
      </c>
      <c r="K517" s="11"/>
      <c r="L517" s="11"/>
    </row>
    <row r="518" spans="3:12" ht="19.5" customHeight="1">
      <c r="C518" s="11" t="s">
        <v>909</v>
      </c>
      <c r="D518" s="10" t="s">
        <v>29</v>
      </c>
      <c r="E518" s="6">
        <v>31382</v>
      </c>
      <c r="F518" s="5">
        <v>193</v>
      </c>
      <c r="G518" s="5">
        <v>6.2</v>
      </c>
      <c r="H518" s="5">
        <v>4</v>
      </c>
      <c r="I518" s="5">
        <v>0.1</v>
      </c>
      <c r="J518" s="5">
        <v>-89</v>
      </c>
      <c r="K518" s="11"/>
      <c r="L518" s="11"/>
    </row>
    <row r="519" spans="3:12" ht="19.5" customHeight="1">
      <c r="C519" s="11" t="s">
        <v>909</v>
      </c>
      <c r="D519" s="10" t="s">
        <v>36</v>
      </c>
      <c r="E519" s="6">
        <v>35619</v>
      </c>
      <c r="F519" s="5">
        <v>-155</v>
      </c>
      <c r="G519" s="5">
        <v>-4.3</v>
      </c>
      <c r="H519" s="5">
        <v>2</v>
      </c>
      <c r="I519" s="5">
        <v>0.1</v>
      </c>
      <c r="J519" s="5">
        <v>-6</v>
      </c>
      <c r="K519" s="11"/>
      <c r="L519" s="11"/>
    </row>
    <row r="520" spans="3:12" ht="19.5" customHeight="1">
      <c r="C520" s="11" t="s">
        <v>913</v>
      </c>
      <c r="D520" s="10" t="s">
        <v>34</v>
      </c>
      <c r="E520" s="6">
        <v>14344</v>
      </c>
      <c r="F520" s="5">
        <v>-98</v>
      </c>
      <c r="G520" s="5">
        <v>-6.8</v>
      </c>
      <c r="H520" s="5">
        <v>1</v>
      </c>
      <c r="I520" s="5">
        <v>0.1</v>
      </c>
      <c r="J520" s="5">
        <v>-28</v>
      </c>
      <c r="K520" s="11"/>
      <c r="L520" s="11"/>
    </row>
    <row r="521" spans="3:12" ht="19.5" customHeight="1">
      <c r="C521" s="11" t="s">
        <v>919</v>
      </c>
      <c r="D521" s="10" t="s">
        <v>31</v>
      </c>
      <c r="E521" s="6">
        <v>40921</v>
      </c>
      <c r="F521" s="5">
        <v>29</v>
      </c>
      <c r="G521" s="5">
        <v>0.7</v>
      </c>
      <c r="H521" s="5">
        <v>5</v>
      </c>
      <c r="I521" s="5">
        <v>0.1</v>
      </c>
      <c r="J521" s="5">
        <v>-82</v>
      </c>
      <c r="K521" s="11"/>
      <c r="L521" s="11"/>
    </row>
    <row r="522" spans="3:12" ht="19.5" customHeight="1">
      <c r="C522" s="11" t="s">
        <v>942</v>
      </c>
      <c r="D522" s="10" t="s">
        <v>82</v>
      </c>
      <c r="E522" s="6">
        <v>50066</v>
      </c>
      <c r="F522" s="5">
        <v>698</v>
      </c>
      <c r="G522" s="5">
        <v>14.1</v>
      </c>
      <c r="H522" s="5">
        <v>7</v>
      </c>
      <c r="I522" s="5">
        <v>0.1</v>
      </c>
      <c r="J522" s="5">
        <v>164</v>
      </c>
      <c r="K522" s="11"/>
      <c r="L522" s="11"/>
    </row>
    <row r="523" spans="3:12" ht="19.5" customHeight="1">
      <c r="C523" s="11" t="s">
        <v>950</v>
      </c>
      <c r="D523" s="10" t="s">
        <v>96</v>
      </c>
      <c r="E523" s="6">
        <v>21049</v>
      </c>
      <c r="F523" s="5">
        <v>-1</v>
      </c>
      <c r="G523" s="5">
        <v>0</v>
      </c>
      <c r="H523" s="5">
        <v>2</v>
      </c>
      <c r="I523" s="5">
        <v>0.1</v>
      </c>
      <c r="J523" s="5">
        <v>-23</v>
      </c>
      <c r="K523" s="11"/>
      <c r="L523" s="11"/>
    </row>
    <row r="524" spans="3:12" ht="19.5" customHeight="1">
      <c r="C524" s="11" t="s">
        <v>953</v>
      </c>
      <c r="D524" s="10" t="s">
        <v>29</v>
      </c>
      <c r="E524" s="6">
        <v>10107</v>
      </c>
      <c r="F524" s="5">
        <v>96</v>
      </c>
      <c r="G524" s="5">
        <v>9.5</v>
      </c>
      <c r="H524" s="5">
        <v>1</v>
      </c>
      <c r="I524" s="5">
        <v>0.1</v>
      </c>
      <c r="J524" s="5">
        <v>0</v>
      </c>
      <c r="K524" s="11"/>
      <c r="L524" s="11"/>
    </row>
    <row r="525" spans="3:12" ht="19.5" customHeight="1">
      <c r="C525" s="11" t="s">
        <v>980</v>
      </c>
      <c r="D525" s="10" t="s">
        <v>41</v>
      </c>
      <c r="E525" s="6">
        <v>45625</v>
      </c>
      <c r="F525" s="5">
        <v>66</v>
      </c>
      <c r="G525" s="5">
        <v>1.5</v>
      </c>
      <c r="H525" s="5">
        <v>6</v>
      </c>
      <c r="I525" s="5">
        <v>0.1</v>
      </c>
      <c r="J525" s="5">
        <v>200</v>
      </c>
      <c r="K525" s="11"/>
      <c r="L525" s="11"/>
    </row>
    <row r="526" spans="3:12" ht="19.5" customHeight="1">
      <c r="C526" s="11" t="s">
        <v>982</v>
      </c>
      <c r="D526" s="10" t="s">
        <v>59</v>
      </c>
      <c r="E526" s="6">
        <v>63550</v>
      </c>
      <c r="F526" s="5">
        <v>461</v>
      </c>
      <c r="G526" s="5">
        <v>7.3</v>
      </c>
      <c r="H526" s="5">
        <v>9</v>
      </c>
      <c r="I526" s="5">
        <v>0.1</v>
      </c>
      <c r="J526" s="5">
        <v>119</v>
      </c>
      <c r="K526" s="11"/>
      <c r="L526" s="11"/>
    </row>
    <row r="527" spans="3:12" ht="19.5" customHeight="1">
      <c r="C527" s="11" t="s">
        <v>990</v>
      </c>
      <c r="D527" s="10" t="s">
        <v>29</v>
      </c>
      <c r="E527" s="6">
        <v>13188</v>
      </c>
      <c r="F527" s="5">
        <v>-12</v>
      </c>
      <c r="G527" s="5">
        <v>-0.9</v>
      </c>
      <c r="H527" s="5">
        <v>1</v>
      </c>
      <c r="I527" s="5">
        <v>0.1</v>
      </c>
      <c r="J527" s="5">
        <v>-35</v>
      </c>
      <c r="K527" s="11"/>
      <c r="L527" s="11"/>
    </row>
    <row r="528" spans="3:12" ht="19.5" customHeight="1">
      <c r="C528" s="11" t="s">
        <v>990</v>
      </c>
      <c r="D528" s="10" t="s">
        <v>38</v>
      </c>
      <c r="E528" s="6">
        <v>14709</v>
      </c>
      <c r="F528" s="5">
        <v>-42</v>
      </c>
      <c r="G528" s="5">
        <v>-2.9</v>
      </c>
      <c r="H528" s="5">
        <v>2</v>
      </c>
      <c r="I528" s="5">
        <v>0.1</v>
      </c>
      <c r="J528" s="5">
        <v>-13</v>
      </c>
      <c r="K528" s="11"/>
      <c r="L528" s="11"/>
    </row>
    <row r="529" spans="3:12" ht="19.5" customHeight="1">
      <c r="C529" s="11" t="s">
        <v>992</v>
      </c>
      <c r="D529" s="10" t="s">
        <v>46</v>
      </c>
      <c r="E529" s="6">
        <v>33064</v>
      </c>
      <c r="F529" s="5">
        <v>82</v>
      </c>
      <c r="G529" s="5">
        <v>2.5</v>
      </c>
      <c r="H529" s="5">
        <v>4</v>
      </c>
      <c r="I529" s="5">
        <v>0.1</v>
      </c>
      <c r="J529" s="5">
        <v>61</v>
      </c>
      <c r="K529" s="11"/>
      <c r="L529" s="11"/>
    </row>
    <row r="530" spans="3:12" ht="19.5" customHeight="1">
      <c r="C530" s="11" t="s">
        <v>993</v>
      </c>
      <c r="D530" s="10" t="s">
        <v>38</v>
      </c>
      <c r="E530" s="6">
        <v>34994</v>
      </c>
      <c r="F530" s="5">
        <v>-33</v>
      </c>
      <c r="G530" s="5">
        <v>-0.9</v>
      </c>
      <c r="H530" s="5">
        <v>4</v>
      </c>
      <c r="I530" s="5">
        <v>0.1</v>
      </c>
      <c r="J530" s="5">
        <v>71</v>
      </c>
      <c r="K530" s="11"/>
      <c r="L530" s="11"/>
    </row>
    <row r="531" spans="3:12" ht="19.5" customHeight="1">
      <c r="C531" s="11" t="s">
        <v>995</v>
      </c>
      <c r="D531" s="10" t="s">
        <v>34</v>
      </c>
      <c r="E531" s="6">
        <v>14688</v>
      </c>
      <c r="F531" s="5">
        <v>74</v>
      </c>
      <c r="G531" s="5">
        <v>5.0999999999999996</v>
      </c>
      <c r="H531" s="5">
        <v>2</v>
      </c>
      <c r="I531" s="5">
        <v>0.1</v>
      </c>
      <c r="J531" s="5">
        <v>15</v>
      </c>
      <c r="K531" s="11"/>
      <c r="L531" s="11"/>
    </row>
    <row r="532" spans="3:12" ht="19.5" customHeight="1">
      <c r="C532" s="11" t="s">
        <v>1031</v>
      </c>
      <c r="D532" s="10" t="s">
        <v>36</v>
      </c>
      <c r="E532" s="6">
        <v>21185</v>
      </c>
      <c r="F532" s="5">
        <v>-181</v>
      </c>
      <c r="G532" s="5">
        <v>-8.5</v>
      </c>
      <c r="H532" s="5">
        <v>3</v>
      </c>
      <c r="I532" s="5">
        <v>0.1</v>
      </c>
      <c r="J532" s="5">
        <v>-22</v>
      </c>
      <c r="K532" s="11"/>
      <c r="L532" s="11"/>
    </row>
    <row r="533" spans="3:12" ht="19.5" customHeight="1">
      <c r="C533" s="11" t="s">
        <v>1036</v>
      </c>
      <c r="D533" s="10" t="s">
        <v>38</v>
      </c>
      <c r="E533" s="6">
        <v>14406</v>
      </c>
      <c r="F533" s="5">
        <v>-37</v>
      </c>
      <c r="G533" s="5">
        <v>-2.6</v>
      </c>
      <c r="H533" s="5">
        <v>1</v>
      </c>
      <c r="I533" s="5">
        <v>0.1</v>
      </c>
      <c r="J533" s="5">
        <v>0</v>
      </c>
      <c r="K533" s="11"/>
      <c r="L533" s="11"/>
    </row>
    <row r="534" spans="3:12" ht="19.5" customHeight="1">
      <c r="C534" s="11" t="s">
        <v>1045</v>
      </c>
      <c r="D534" s="10" t="s">
        <v>31</v>
      </c>
      <c r="E534" s="6">
        <v>10306</v>
      </c>
      <c r="F534" s="5">
        <v>-72</v>
      </c>
      <c r="G534" s="5">
        <v>-7</v>
      </c>
      <c r="H534" s="5">
        <v>1</v>
      </c>
      <c r="I534" s="5">
        <v>0.1</v>
      </c>
      <c r="J534" s="5">
        <v>-24</v>
      </c>
      <c r="K534" s="11"/>
      <c r="L534" s="11"/>
    </row>
    <row r="535" spans="3:12" ht="19.5" customHeight="1">
      <c r="C535" s="11" t="s">
        <v>1060</v>
      </c>
      <c r="D535" s="10" t="s">
        <v>96</v>
      </c>
      <c r="E535" s="6">
        <v>14877</v>
      </c>
      <c r="F535" s="5">
        <v>161</v>
      </c>
      <c r="G535" s="5">
        <v>10.9</v>
      </c>
      <c r="H535" s="5">
        <v>2</v>
      </c>
      <c r="I535" s="5">
        <v>0.1</v>
      </c>
      <c r="J535" s="5">
        <v>4</v>
      </c>
      <c r="K535" s="11"/>
      <c r="L535" s="11"/>
    </row>
    <row r="536" spans="3:12" ht="19.5" customHeight="1">
      <c r="C536" s="11" t="s">
        <v>1067</v>
      </c>
      <c r="D536" s="10" t="s">
        <v>31</v>
      </c>
      <c r="E536" s="6">
        <v>38930</v>
      </c>
      <c r="F536" s="5">
        <v>-150</v>
      </c>
      <c r="G536" s="5">
        <v>-3.8</v>
      </c>
      <c r="H536" s="5">
        <v>3</v>
      </c>
      <c r="I536" s="5">
        <v>0.1</v>
      </c>
      <c r="J536" s="5">
        <v>-27</v>
      </c>
      <c r="K536" s="11"/>
      <c r="L536" s="11"/>
    </row>
    <row r="537" spans="3:12" ht="19.5" customHeight="1">
      <c r="C537" s="11" t="s">
        <v>1080</v>
      </c>
      <c r="D537" s="10" t="s">
        <v>71</v>
      </c>
      <c r="E537" s="6">
        <v>15772</v>
      </c>
      <c r="F537" s="5">
        <v>34</v>
      </c>
      <c r="G537" s="5">
        <v>2.2000000000000002</v>
      </c>
      <c r="H537" s="5">
        <v>1</v>
      </c>
      <c r="I537" s="5">
        <v>0.1</v>
      </c>
      <c r="J537" s="5">
        <v>-49</v>
      </c>
      <c r="K537" s="11"/>
      <c r="L537" s="11"/>
    </row>
    <row r="538" spans="3:12" ht="19.5" customHeight="1">
      <c r="C538" s="11" t="s">
        <v>1080</v>
      </c>
      <c r="D538" s="10" t="s">
        <v>31</v>
      </c>
      <c r="E538" s="6">
        <v>47233</v>
      </c>
      <c r="F538" s="5">
        <v>10</v>
      </c>
      <c r="G538" s="5">
        <v>0.2</v>
      </c>
      <c r="H538" s="5">
        <v>7</v>
      </c>
      <c r="I538" s="5">
        <v>0.1</v>
      </c>
      <c r="J538" s="5">
        <v>-98</v>
      </c>
      <c r="K538" s="11"/>
      <c r="L538" s="11"/>
    </row>
    <row r="539" spans="3:12" ht="19.5" customHeight="1">
      <c r="C539" s="11" t="s">
        <v>1083</v>
      </c>
      <c r="D539" s="10" t="s">
        <v>33</v>
      </c>
      <c r="E539" s="6">
        <v>18326</v>
      </c>
      <c r="F539" s="5">
        <v>78</v>
      </c>
      <c r="G539" s="5">
        <v>4.3</v>
      </c>
      <c r="H539" s="5">
        <v>1</v>
      </c>
      <c r="I539" s="5">
        <v>0.1</v>
      </c>
      <c r="J539" s="5">
        <v>9</v>
      </c>
      <c r="K539" s="11"/>
      <c r="L539" s="11"/>
    </row>
    <row r="540" spans="3:12" ht="19.5" customHeight="1">
      <c r="C540" s="11" t="s">
        <v>1091</v>
      </c>
      <c r="D540" s="10" t="s">
        <v>81</v>
      </c>
      <c r="E540" s="6">
        <v>22012</v>
      </c>
      <c r="F540" s="5">
        <v>116</v>
      </c>
      <c r="G540" s="5">
        <v>5.3</v>
      </c>
      <c r="H540" s="5">
        <v>2</v>
      </c>
      <c r="I540" s="5">
        <v>0.1</v>
      </c>
      <c r="J540" s="5">
        <v>-84</v>
      </c>
      <c r="K540" s="11"/>
      <c r="L540" s="11"/>
    </row>
    <row r="541" spans="3:12" ht="19.5" customHeight="1">
      <c r="C541" s="11" t="s">
        <v>1102</v>
      </c>
      <c r="D541" s="10" t="s">
        <v>33</v>
      </c>
      <c r="E541" s="6">
        <v>17905</v>
      </c>
      <c r="F541" s="5">
        <v>533</v>
      </c>
      <c r="G541" s="5">
        <v>30.2</v>
      </c>
      <c r="H541" s="5">
        <v>2</v>
      </c>
      <c r="I541" s="5">
        <v>0.1</v>
      </c>
      <c r="J541" s="5">
        <v>14</v>
      </c>
      <c r="K541" s="11"/>
      <c r="L541" s="11"/>
    </row>
    <row r="542" spans="3:12" ht="19.5" customHeight="1">
      <c r="C542" s="11" t="s">
        <v>1103</v>
      </c>
      <c r="D542" s="10" t="s">
        <v>35</v>
      </c>
      <c r="E542" s="6">
        <v>16886</v>
      </c>
      <c r="F542" s="5">
        <v>-115</v>
      </c>
      <c r="G542" s="5">
        <v>-6.8</v>
      </c>
      <c r="H542" s="5">
        <v>2</v>
      </c>
      <c r="I542" s="5">
        <v>0.1</v>
      </c>
      <c r="J542" s="5">
        <v>43</v>
      </c>
      <c r="K542" s="11"/>
      <c r="L542" s="11"/>
    </row>
    <row r="543" spans="3:12" ht="19.5" customHeight="1">
      <c r="C543" s="11" t="s">
        <v>1108</v>
      </c>
      <c r="D543" s="10" t="s">
        <v>25</v>
      </c>
      <c r="E543" s="6">
        <v>17665</v>
      </c>
      <c r="F543" s="5">
        <v>13</v>
      </c>
      <c r="G543" s="5">
        <v>0.7</v>
      </c>
      <c r="H543" s="5">
        <v>2</v>
      </c>
      <c r="I543" s="5">
        <v>0.1</v>
      </c>
      <c r="J543" s="5">
        <v>-116</v>
      </c>
      <c r="K543" s="11"/>
      <c r="L543" s="11"/>
    </row>
    <row r="544" spans="3:12" ht="19.5" customHeight="1">
      <c r="C544" s="11" t="s">
        <v>1115</v>
      </c>
      <c r="D544" s="10" t="s">
        <v>82</v>
      </c>
      <c r="E544" s="6">
        <v>15634</v>
      </c>
      <c r="F544" s="5">
        <v>-338</v>
      </c>
      <c r="G544" s="5">
        <v>-21.5</v>
      </c>
      <c r="H544" s="5">
        <v>2</v>
      </c>
      <c r="I544" s="5">
        <v>0.1</v>
      </c>
      <c r="J544" s="5">
        <v>93</v>
      </c>
      <c r="K544" s="11"/>
      <c r="L544" s="11"/>
    </row>
    <row r="545" spans="3:12" ht="19.5" customHeight="1">
      <c r="C545" s="11" t="s">
        <v>1124</v>
      </c>
      <c r="D545" s="10" t="s">
        <v>30</v>
      </c>
      <c r="E545" s="6">
        <v>19225</v>
      </c>
      <c r="F545" s="5">
        <v>21</v>
      </c>
      <c r="G545" s="5">
        <v>1.1000000000000001</v>
      </c>
      <c r="H545" s="5">
        <v>2</v>
      </c>
      <c r="I545" s="5">
        <v>0.1</v>
      </c>
      <c r="J545" s="5">
        <v>3</v>
      </c>
      <c r="K545" s="11"/>
      <c r="L545" s="11"/>
    </row>
    <row r="546" spans="3:12" ht="19.5" customHeight="1">
      <c r="C546" s="11" t="s">
        <v>1130</v>
      </c>
      <c r="D546" s="10" t="s">
        <v>103</v>
      </c>
      <c r="E546" s="6">
        <v>18572</v>
      </c>
      <c r="F546" s="5">
        <v>-507</v>
      </c>
      <c r="G546" s="5">
        <v>-27</v>
      </c>
      <c r="H546" s="5">
        <v>1</v>
      </c>
      <c r="I546" s="5">
        <v>0.1</v>
      </c>
      <c r="J546" s="5">
        <v>25</v>
      </c>
      <c r="K546" s="11"/>
      <c r="L546" s="11"/>
    </row>
    <row r="547" spans="3:12" ht="19.5" customHeight="1">
      <c r="C547" s="11" t="s">
        <v>1135</v>
      </c>
      <c r="D547" s="10" t="s">
        <v>96</v>
      </c>
      <c r="E547" s="6">
        <v>18217</v>
      </c>
      <c r="F547" s="5">
        <v>309</v>
      </c>
      <c r="G547" s="5">
        <v>17.100000000000001</v>
      </c>
      <c r="H547" s="5">
        <v>2</v>
      </c>
      <c r="I547" s="5">
        <v>0.1</v>
      </c>
      <c r="J547" s="5">
        <v>-17</v>
      </c>
      <c r="K547" s="11"/>
      <c r="L547" s="11"/>
    </row>
    <row r="548" spans="3:12" ht="19.5" customHeight="1">
      <c r="C548" s="11" t="s">
        <v>1138</v>
      </c>
      <c r="D548" s="10" t="s">
        <v>46</v>
      </c>
      <c r="E548" s="6">
        <v>29203</v>
      </c>
      <c r="F548" s="5">
        <v>345</v>
      </c>
      <c r="G548" s="5">
        <v>11.9</v>
      </c>
      <c r="H548" s="5">
        <v>2</v>
      </c>
      <c r="I548" s="5">
        <v>0.1</v>
      </c>
      <c r="J548" s="5">
        <v>-21</v>
      </c>
      <c r="K548" s="11"/>
      <c r="L548" s="11"/>
    </row>
    <row r="549" spans="3:12" ht="19.5" customHeight="1">
      <c r="C549" s="11" t="s">
        <v>1140</v>
      </c>
      <c r="D549" s="10" t="s">
        <v>86</v>
      </c>
      <c r="E549" s="6">
        <v>16773</v>
      </c>
      <c r="F549" s="5">
        <v>-19</v>
      </c>
      <c r="G549" s="5">
        <v>-1.1000000000000001</v>
      </c>
      <c r="H549" s="5">
        <v>1</v>
      </c>
      <c r="I549" s="5">
        <v>0.1</v>
      </c>
      <c r="J549" s="5">
        <v>-84</v>
      </c>
      <c r="K549" s="11"/>
      <c r="L549" s="11"/>
    </row>
    <row r="550" spans="3:12" ht="19.5" customHeight="1">
      <c r="C550" s="11" t="s">
        <v>1144</v>
      </c>
      <c r="D550" s="10" t="s">
        <v>25</v>
      </c>
      <c r="E550" s="6">
        <v>61258</v>
      </c>
      <c r="F550" s="5">
        <v>-169</v>
      </c>
      <c r="G550" s="5">
        <v>-2.7</v>
      </c>
      <c r="H550" s="5">
        <v>7</v>
      </c>
      <c r="I550" s="5">
        <v>0.1</v>
      </c>
      <c r="J550" s="5">
        <v>-251</v>
      </c>
      <c r="K550" s="11"/>
      <c r="L550" s="11"/>
    </row>
    <row r="551" spans="3:12" ht="19.5" customHeight="1">
      <c r="C551" s="11" t="s">
        <v>1154</v>
      </c>
      <c r="D551" s="10" t="s">
        <v>46</v>
      </c>
      <c r="E551" s="6">
        <v>10970</v>
      </c>
      <c r="F551" s="5">
        <v>7</v>
      </c>
      <c r="G551" s="5">
        <v>0.6</v>
      </c>
      <c r="H551" s="5">
        <v>1</v>
      </c>
      <c r="I551" s="5">
        <v>0.1</v>
      </c>
      <c r="J551" s="5">
        <v>1</v>
      </c>
      <c r="K551" s="11"/>
      <c r="L551" s="11"/>
    </row>
    <row r="552" spans="3:12" ht="19.5" customHeight="1">
      <c r="C552" s="11" t="s">
        <v>1167</v>
      </c>
      <c r="D552" s="10" t="s">
        <v>36</v>
      </c>
      <c r="E552" s="6">
        <v>25261</v>
      </c>
      <c r="F552" s="5">
        <v>-195</v>
      </c>
      <c r="G552" s="5">
        <v>-7.7</v>
      </c>
      <c r="H552" s="5">
        <v>3</v>
      </c>
      <c r="I552" s="5">
        <v>0.1</v>
      </c>
      <c r="J552" s="5">
        <v>59</v>
      </c>
      <c r="K552" s="11"/>
      <c r="L552" s="11"/>
    </row>
    <row r="553" spans="3:12" ht="19.5" customHeight="1">
      <c r="C553" s="11" t="s">
        <v>1191</v>
      </c>
      <c r="D553" s="10" t="s">
        <v>30</v>
      </c>
      <c r="E553" s="6">
        <v>24945</v>
      </c>
      <c r="F553" s="5">
        <v>-54</v>
      </c>
      <c r="G553" s="5">
        <v>-2.2000000000000002</v>
      </c>
      <c r="H553" s="5">
        <v>3</v>
      </c>
      <c r="I553" s="5">
        <v>0.1</v>
      </c>
      <c r="J553" s="5">
        <v>28</v>
      </c>
      <c r="K553" s="11"/>
      <c r="L553" s="11"/>
    </row>
    <row r="554" spans="3:12" ht="19.5" customHeight="1">
      <c r="C554" s="11" t="s">
        <v>1196</v>
      </c>
      <c r="D554" s="10" t="s">
        <v>82</v>
      </c>
      <c r="E554" s="6">
        <v>12229</v>
      </c>
      <c r="F554" s="5">
        <v>67</v>
      </c>
      <c r="G554" s="5">
        <v>5.5</v>
      </c>
      <c r="H554" s="5">
        <v>1</v>
      </c>
      <c r="I554" s="5">
        <v>0.1</v>
      </c>
      <c r="J554" s="5">
        <v>-54</v>
      </c>
      <c r="K554" s="11"/>
      <c r="L554" s="11"/>
    </row>
    <row r="555" spans="3:12" ht="19.5" customHeight="1">
      <c r="C555" s="11" t="s">
        <v>1214</v>
      </c>
      <c r="D555" s="10" t="s">
        <v>81</v>
      </c>
      <c r="E555" s="6">
        <v>53036</v>
      </c>
      <c r="F555" s="5">
        <v>348</v>
      </c>
      <c r="G555" s="5">
        <v>6.6</v>
      </c>
      <c r="H555" s="5">
        <v>7</v>
      </c>
      <c r="I555" s="5">
        <v>0.1</v>
      </c>
      <c r="J555" s="5">
        <v>-232</v>
      </c>
      <c r="K555" s="11"/>
      <c r="L555" s="11"/>
    </row>
    <row r="556" spans="3:12" ht="19.5" customHeight="1">
      <c r="C556" s="11" t="s">
        <v>1214</v>
      </c>
      <c r="D556" s="10" t="s">
        <v>140</v>
      </c>
      <c r="E556" s="6">
        <v>14043</v>
      </c>
      <c r="F556" s="5">
        <v>-31</v>
      </c>
      <c r="G556" s="5">
        <v>-2.2000000000000002</v>
      </c>
      <c r="H556" s="5">
        <v>2</v>
      </c>
      <c r="I556" s="5">
        <v>0.1</v>
      </c>
      <c r="J556" s="5">
        <v>-57</v>
      </c>
      <c r="K556" s="11"/>
      <c r="L556" s="11"/>
    </row>
    <row r="557" spans="3:12" ht="19.5" customHeight="1">
      <c r="C557" s="11" t="s">
        <v>1223</v>
      </c>
      <c r="D557" s="10" t="s">
        <v>29</v>
      </c>
      <c r="E557" s="6">
        <v>16698</v>
      </c>
      <c r="F557" s="5">
        <v>-104</v>
      </c>
      <c r="G557" s="5">
        <v>-6.2</v>
      </c>
      <c r="H557" s="5">
        <v>1</v>
      </c>
      <c r="I557" s="5">
        <v>0.1</v>
      </c>
      <c r="J557" s="5">
        <v>-71</v>
      </c>
      <c r="K557" s="11"/>
      <c r="L557" s="11"/>
    </row>
    <row r="558" spans="3:12" ht="19.5" customHeight="1">
      <c r="C558" s="11" t="s">
        <v>1237</v>
      </c>
      <c r="D558" s="10" t="s">
        <v>35</v>
      </c>
      <c r="E558" s="6">
        <v>16645</v>
      </c>
      <c r="F558" s="5">
        <v>15</v>
      </c>
      <c r="G558" s="5">
        <v>0.9</v>
      </c>
      <c r="H558" s="5">
        <v>1</v>
      </c>
      <c r="I558" s="5">
        <v>0.1</v>
      </c>
      <c r="J558" s="5">
        <v>-4</v>
      </c>
      <c r="K558" s="11"/>
      <c r="L558" s="11"/>
    </row>
    <row r="559" spans="3:12" ht="19.5" customHeight="1">
      <c r="C559" s="11" t="s">
        <v>1238</v>
      </c>
      <c r="D559" s="10" t="s">
        <v>82</v>
      </c>
      <c r="E559" s="6">
        <v>52833</v>
      </c>
      <c r="F559" s="5">
        <v>-105</v>
      </c>
      <c r="G559" s="5">
        <v>-2</v>
      </c>
      <c r="H559" s="5">
        <v>6</v>
      </c>
      <c r="I559" s="5">
        <v>0.1</v>
      </c>
      <c r="J559" s="5">
        <v>78</v>
      </c>
      <c r="K559" s="11"/>
      <c r="L559" s="11"/>
    </row>
    <row r="560" spans="3:12" ht="19.5" customHeight="1">
      <c r="C560" s="11" t="s">
        <v>1249</v>
      </c>
      <c r="D560" s="10" t="s">
        <v>34</v>
      </c>
      <c r="E560" s="6">
        <v>24102</v>
      </c>
      <c r="F560" s="5">
        <v>-158</v>
      </c>
      <c r="G560" s="5">
        <v>-6.5</v>
      </c>
      <c r="H560" s="5">
        <v>3</v>
      </c>
      <c r="I560" s="5">
        <v>0.1</v>
      </c>
      <c r="J560" s="5">
        <v>3</v>
      </c>
      <c r="K560" s="11"/>
      <c r="L560" s="11"/>
    </row>
    <row r="561" spans="3:12" ht="19.5" customHeight="1">
      <c r="C561" s="11" t="s">
        <v>1259</v>
      </c>
      <c r="D561" s="10" t="s">
        <v>182</v>
      </c>
      <c r="E561" s="6">
        <v>126926</v>
      </c>
      <c r="F561" s="6">
        <v>-1521</v>
      </c>
      <c r="G561" s="5">
        <v>-11.9</v>
      </c>
      <c r="H561" s="5">
        <v>14</v>
      </c>
      <c r="I561" s="5">
        <v>0.1</v>
      </c>
      <c r="J561" s="5">
        <v>657</v>
      </c>
      <c r="K561" s="11"/>
      <c r="L561" s="11"/>
    </row>
    <row r="562" spans="3:12" ht="19.5" customHeight="1">
      <c r="C562" s="11" t="s">
        <v>1266</v>
      </c>
      <c r="D562" s="10" t="s">
        <v>38</v>
      </c>
      <c r="E562" s="6">
        <v>59195</v>
      </c>
      <c r="F562" s="5">
        <v>-156</v>
      </c>
      <c r="G562" s="5">
        <v>-2.6</v>
      </c>
      <c r="H562" s="5">
        <v>3</v>
      </c>
      <c r="I562" s="5">
        <v>0.1</v>
      </c>
      <c r="J562" s="5">
        <v>70</v>
      </c>
      <c r="K562" s="11"/>
      <c r="L562" s="11"/>
    </row>
    <row r="563" spans="3:12" ht="19.5" customHeight="1">
      <c r="C563" s="11" t="s">
        <v>1274</v>
      </c>
      <c r="D563" s="10" t="s">
        <v>48</v>
      </c>
      <c r="E563" s="6">
        <v>174272</v>
      </c>
      <c r="F563" s="6">
        <v>3725</v>
      </c>
      <c r="G563" s="5">
        <v>21.6</v>
      </c>
      <c r="H563" s="5">
        <v>18</v>
      </c>
      <c r="I563" s="5">
        <v>0.1</v>
      </c>
      <c r="J563" s="5">
        <v>455</v>
      </c>
      <c r="K563" s="11"/>
      <c r="L563" s="11"/>
    </row>
    <row r="564" spans="3:12" ht="19.5" customHeight="1">
      <c r="C564" s="11" t="s">
        <v>1280</v>
      </c>
      <c r="D564" s="10" t="s">
        <v>41</v>
      </c>
      <c r="E564" s="6">
        <v>16418</v>
      </c>
      <c r="F564" s="5">
        <v>98</v>
      </c>
      <c r="G564" s="5">
        <v>6</v>
      </c>
      <c r="H564" s="5">
        <v>1</v>
      </c>
      <c r="I564" s="5">
        <v>0.1</v>
      </c>
      <c r="J564" s="5">
        <v>-29</v>
      </c>
      <c r="K564" s="11"/>
      <c r="L564" s="11"/>
    </row>
    <row r="565" spans="3:12" ht="19.5" customHeight="1">
      <c r="C565" s="11" t="s">
        <v>1289</v>
      </c>
      <c r="D565" s="10" t="s">
        <v>96</v>
      </c>
      <c r="E565" s="6">
        <v>13953</v>
      </c>
      <c r="F565" s="5">
        <v>-81</v>
      </c>
      <c r="G565" s="5">
        <v>-5.8</v>
      </c>
      <c r="H565" s="5">
        <v>2</v>
      </c>
      <c r="I565" s="5">
        <v>0.1</v>
      </c>
      <c r="J565" s="5">
        <v>-1</v>
      </c>
      <c r="K565" s="11"/>
      <c r="L565" s="11"/>
    </row>
    <row r="566" spans="3:12" ht="19.5" customHeight="1">
      <c r="C566" s="11" t="s">
        <v>1369</v>
      </c>
      <c r="D566" s="10" t="s">
        <v>50</v>
      </c>
      <c r="E566" s="6">
        <v>45717</v>
      </c>
      <c r="F566" s="5">
        <v>-15</v>
      </c>
      <c r="G566" s="5">
        <v>-0.3</v>
      </c>
      <c r="H566" s="5">
        <v>3</v>
      </c>
      <c r="I566" s="5">
        <v>0.1</v>
      </c>
      <c r="J566" s="5">
        <v>-159</v>
      </c>
      <c r="K566" s="11"/>
      <c r="L566" s="11"/>
    </row>
    <row r="567" spans="3:12" ht="19.5" customHeight="1">
      <c r="C567" s="11" t="s">
        <v>1370</v>
      </c>
      <c r="D567" s="10" t="s">
        <v>36</v>
      </c>
      <c r="E567" s="6">
        <v>18112</v>
      </c>
      <c r="F567" s="5">
        <v>137</v>
      </c>
      <c r="G567" s="5">
        <v>7.6</v>
      </c>
      <c r="H567" s="5">
        <v>1</v>
      </c>
      <c r="I567" s="5">
        <v>0.1</v>
      </c>
      <c r="J567" s="5">
        <v>23</v>
      </c>
      <c r="K567" s="11"/>
      <c r="L567" s="11"/>
    </row>
    <row r="568" spans="3:12" ht="19.5" customHeight="1">
      <c r="C568" s="11" t="s">
        <v>1376</v>
      </c>
      <c r="D568" s="10" t="s">
        <v>35</v>
      </c>
      <c r="E568" s="6">
        <v>20746</v>
      </c>
      <c r="F568" s="5">
        <v>12</v>
      </c>
      <c r="G568" s="5">
        <v>0.6</v>
      </c>
      <c r="H568" s="5">
        <v>3</v>
      </c>
      <c r="I568" s="5">
        <v>0.1</v>
      </c>
      <c r="J568" s="5">
        <v>-5</v>
      </c>
      <c r="K568" s="11"/>
      <c r="L568" s="11"/>
    </row>
    <row r="569" spans="3:12" ht="19.5" customHeight="1">
      <c r="C569" s="11" t="s">
        <v>1383</v>
      </c>
      <c r="D569" s="10" t="s">
        <v>39</v>
      </c>
      <c r="E569" s="6">
        <v>40985</v>
      </c>
      <c r="F569" s="5">
        <v>-185</v>
      </c>
      <c r="G569" s="5">
        <v>-4.5</v>
      </c>
      <c r="H569" s="5">
        <v>6</v>
      </c>
      <c r="I569" s="5">
        <v>0.1</v>
      </c>
      <c r="J569" s="5">
        <v>-73</v>
      </c>
      <c r="K569" s="11"/>
      <c r="L569" s="11"/>
    </row>
    <row r="570" spans="3:12" ht="19.5" customHeight="1">
      <c r="C570" s="11" t="s">
        <v>1387</v>
      </c>
      <c r="D570" s="10" t="s">
        <v>50</v>
      </c>
      <c r="E570" s="6">
        <v>14294</v>
      </c>
      <c r="F570" s="5">
        <v>121</v>
      </c>
      <c r="G570" s="5">
        <v>8.5</v>
      </c>
      <c r="H570" s="5">
        <v>1</v>
      </c>
      <c r="I570" s="5">
        <v>0.1</v>
      </c>
      <c r="J570" s="5">
        <v>-16</v>
      </c>
      <c r="K570" s="11"/>
      <c r="L570" s="11"/>
    </row>
    <row r="571" spans="3:12" ht="19.5" customHeight="1">
      <c r="C571" s="11" t="s">
        <v>1399</v>
      </c>
      <c r="D571" s="10" t="s">
        <v>36</v>
      </c>
      <c r="E571" s="6">
        <v>28441</v>
      </c>
      <c r="F571" s="5">
        <v>160</v>
      </c>
      <c r="G571" s="5">
        <v>5.6</v>
      </c>
      <c r="H571" s="5">
        <v>4</v>
      </c>
      <c r="I571" s="5">
        <v>0.1</v>
      </c>
      <c r="J571" s="5">
        <v>31</v>
      </c>
      <c r="K571" s="11"/>
      <c r="L571" s="11"/>
    </row>
    <row r="572" spans="3:12" ht="19.5" customHeight="1">
      <c r="C572" s="11" t="s">
        <v>1414</v>
      </c>
      <c r="D572" s="10" t="s">
        <v>39</v>
      </c>
      <c r="E572" s="6">
        <v>40793</v>
      </c>
      <c r="F572" s="5">
        <v>-401</v>
      </c>
      <c r="G572" s="5">
        <v>-9.8000000000000007</v>
      </c>
      <c r="H572" s="5">
        <v>6</v>
      </c>
      <c r="I572" s="5">
        <v>0.1</v>
      </c>
      <c r="J572" s="5">
        <v>-38</v>
      </c>
      <c r="K572" s="11"/>
      <c r="L572" s="11"/>
    </row>
    <row r="573" spans="3:12" ht="19.5" customHeight="1">
      <c r="C573" s="11" t="s">
        <v>1420</v>
      </c>
      <c r="D573" s="10" t="s">
        <v>46</v>
      </c>
      <c r="E573" s="6">
        <v>24515</v>
      </c>
      <c r="F573" s="5">
        <v>-8</v>
      </c>
      <c r="G573" s="5">
        <v>-0.3</v>
      </c>
      <c r="H573" s="5">
        <v>3</v>
      </c>
      <c r="I573" s="5">
        <v>0.1</v>
      </c>
      <c r="J573" s="5">
        <v>117</v>
      </c>
      <c r="K573" s="11"/>
      <c r="L573" s="11"/>
    </row>
    <row r="574" spans="3:12" ht="19.5" customHeight="1">
      <c r="C574" s="11" t="s">
        <v>1442</v>
      </c>
      <c r="D574" s="10" t="s">
        <v>59</v>
      </c>
      <c r="E574" s="6">
        <v>52764</v>
      </c>
      <c r="F574" s="5">
        <v>-383</v>
      </c>
      <c r="G574" s="5">
        <v>-7.2</v>
      </c>
      <c r="H574" s="5">
        <v>6</v>
      </c>
      <c r="I574" s="5">
        <v>0.1</v>
      </c>
      <c r="J574" s="5">
        <v>-95</v>
      </c>
      <c r="K574" s="11"/>
      <c r="L574" s="11"/>
    </row>
    <row r="575" spans="3:12" ht="19.5" customHeight="1">
      <c r="C575" s="11" t="s">
        <v>1448</v>
      </c>
      <c r="D575" s="10" t="s">
        <v>131</v>
      </c>
      <c r="E575" s="6">
        <v>76985</v>
      </c>
      <c r="F575" s="5">
        <v>0</v>
      </c>
      <c r="G575" s="5">
        <v>0</v>
      </c>
      <c r="H575" s="5">
        <v>5</v>
      </c>
      <c r="I575" s="5">
        <v>0.1</v>
      </c>
      <c r="J575" s="5">
        <v>336</v>
      </c>
      <c r="K575" s="11"/>
      <c r="L575" s="11"/>
    </row>
    <row r="576" spans="3:12" ht="19.5" customHeight="1">
      <c r="C576" s="11" t="s">
        <v>1449</v>
      </c>
      <c r="D576" s="10" t="s">
        <v>81</v>
      </c>
      <c r="E576" s="6">
        <v>17759</v>
      </c>
      <c r="F576" s="5">
        <v>205</v>
      </c>
      <c r="G576" s="5">
        <v>11.6</v>
      </c>
      <c r="H576" s="5">
        <v>1</v>
      </c>
      <c r="I576" s="5">
        <v>0.1</v>
      </c>
      <c r="J576" s="5">
        <v>-111</v>
      </c>
      <c r="K576" s="11"/>
      <c r="L576" s="11"/>
    </row>
    <row r="577" spans="3:12" ht="19.5" customHeight="1">
      <c r="C577" s="11" t="s">
        <v>1450</v>
      </c>
      <c r="D577" s="10" t="s">
        <v>34</v>
      </c>
      <c r="E577" s="6">
        <v>17000</v>
      </c>
      <c r="F577" s="5">
        <v>-82</v>
      </c>
      <c r="G577" s="5">
        <v>-4.8</v>
      </c>
      <c r="H577" s="5">
        <v>2</v>
      </c>
      <c r="I577" s="5">
        <v>0.1</v>
      </c>
      <c r="J577" s="5">
        <v>-34</v>
      </c>
      <c r="K577" s="11"/>
      <c r="L577" s="11"/>
    </row>
    <row r="578" spans="3:12" ht="19.5" customHeight="1">
      <c r="C578" s="11" t="s">
        <v>1469</v>
      </c>
      <c r="D578" s="10" t="s">
        <v>41</v>
      </c>
      <c r="E578" s="6">
        <v>30759</v>
      </c>
      <c r="F578" s="5">
        <v>122</v>
      </c>
      <c r="G578" s="5">
        <v>4</v>
      </c>
      <c r="H578" s="5">
        <v>4</v>
      </c>
      <c r="I578" s="5">
        <v>0.1</v>
      </c>
      <c r="J578" s="5">
        <v>93</v>
      </c>
      <c r="K578" s="11"/>
      <c r="L578" s="11"/>
    </row>
    <row r="579" spans="3:12" ht="19.5" customHeight="1">
      <c r="C579" s="11" t="s">
        <v>1494</v>
      </c>
      <c r="D579" s="10" t="s">
        <v>25</v>
      </c>
      <c r="E579" s="6">
        <v>39563</v>
      </c>
      <c r="F579" s="5">
        <v>396</v>
      </c>
      <c r="G579" s="5">
        <v>10.1</v>
      </c>
      <c r="H579" s="5">
        <v>4</v>
      </c>
      <c r="I579" s="5">
        <v>0.1</v>
      </c>
      <c r="J579" s="5">
        <v>95</v>
      </c>
      <c r="K579" s="11"/>
      <c r="L579" s="11"/>
    </row>
    <row r="580" spans="3:12" ht="19.5" customHeight="1">
      <c r="C580" s="11" t="s">
        <v>1500</v>
      </c>
      <c r="D580" s="10" t="s">
        <v>34</v>
      </c>
      <c r="E580" s="6">
        <v>14030</v>
      </c>
      <c r="F580" s="5">
        <v>-228</v>
      </c>
      <c r="G580" s="5">
        <v>-16.100000000000001</v>
      </c>
      <c r="H580" s="5">
        <v>1</v>
      </c>
      <c r="I580" s="5">
        <v>0.1</v>
      </c>
      <c r="J580" s="5">
        <v>45</v>
      </c>
      <c r="K580" s="11"/>
      <c r="L580" s="11"/>
    </row>
    <row r="581" spans="3:12" ht="19.5" customHeight="1">
      <c r="C581" s="11" t="s">
        <v>1500</v>
      </c>
      <c r="D581" s="10" t="s">
        <v>25</v>
      </c>
      <c r="E581" s="6">
        <v>54387</v>
      </c>
      <c r="F581" s="5">
        <v>239</v>
      </c>
      <c r="G581" s="5">
        <v>4.4000000000000004</v>
      </c>
      <c r="H581" s="5">
        <v>7</v>
      </c>
      <c r="I581" s="5">
        <v>0.1</v>
      </c>
      <c r="J581" s="5">
        <v>-94</v>
      </c>
      <c r="K581" s="11"/>
      <c r="L581" s="11"/>
    </row>
    <row r="582" spans="3:12" ht="19.5" customHeight="1">
      <c r="C582" s="11" t="s">
        <v>1510</v>
      </c>
      <c r="D582" s="10" t="s">
        <v>81</v>
      </c>
      <c r="E582" s="6">
        <v>16583</v>
      </c>
      <c r="F582" s="5">
        <v>-13</v>
      </c>
      <c r="G582" s="5">
        <v>-0.8</v>
      </c>
      <c r="H582" s="5">
        <v>1</v>
      </c>
      <c r="I582" s="5">
        <v>0.1</v>
      </c>
      <c r="J582" s="5">
        <v>-69</v>
      </c>
      <c r="K582" s="11"/>
      <c r="L582" s="11"/>
    </row>
    <row r="583" spans="3:12" ht="19.5" customHeight="1">
      <c r="C583" s="11" t="s">
        <v>1521</v>
      </c>
      <c r="D583" s="10" t="s">
        <v>23</v>
      </c>
      <c r="E583" s="6">
        <v>15380</v>
      </c>
      <c r="F583" s="5">
        <v>72</v>
      </c>
      <c r="G583" s="5">
        <v>4.7</v>
      </c>
      <c r="H583" s="5">
        <v>1</v>
      </c>
      <c r="I583" s="5">
        <v>0.1</v>
      </c>
      <c r="J583" s="5">
        <v>-20</v>
      </c>
      <c r="K583" s="11"/>
      <c r="L583" s="11"/>
    </row>
    <row r="584" spans="3:12" ht="19.5" customHeight="1">
      <c r="C584" s="11" t="s">
        <v>1528</v>
      </c>
      <c r="D584" s="10" t="s">
        <v>81</v>
      </c>
      <c r="E584" s="6">
        <v>26753</v>
      </c>
      <c r="F584" s="5">
        <v>354</v>
      </c>
      <c r="G584" s="5">
        <v>13.3</v>
      </c>
      <c r="H584" s="5">
        <v>3</v>
      </c>
      <c r="I584" s="5">
        <v>0.1</v>
      </c>
      <c r="J584" s="5">
        <v>-56</v>
      </c>
      <c r="K584" s="11"/>
      <c r="L584" s="11"/>
    </row>
    <row r="585" spans="3:12" ht="19.5" customHeight="1">
      <c r="C585" s="11" t="s">
        <v>1547</v>
      </c>
      <c r="D585" s="10" t="s">
        <v>43</v>
      </c>
      <c r="E585" s="6">
        <v>55100</v>
      </c>
      <c r="F585" s="5">
        <v>-21</v>
      </c>
      <c r="G585" s="5">
        <v>-0.4</v>
      </c>
      <c r="H585" s="5">
        <v>8</v>
      </c>
      <c r="I585" s="5">
        <v>0.1</v>
      </c>
      <c r="J585" s="5">
        <v>-77</v>
      </c>
      <c r="K585" s="11"/>
      <c r="L585" s="11"/>
    </row>
    <row r="586" spans="3:12" ht="19.5" customHeight="1">
      <c r="C586" s="11" t="s">
        <v>1550</v>
      </c>
      <c r="D586" s="10" t="s">
        <v>64</v>
      </c>
      <c r="E586" s="6">
        <v>20201</v>
      </c>
      <c r="F586" s="5">
        <v>-194</v>
      </c>
      <c r="G586" s="5">
        <v>-9.6</v>
      </c>
      <c r="H586" s="5">
        <v>2</v>
      </c>
      <c r="I586" s="5">
        <v>0.1</v>
      </c>
      <c r="J586" s="5">
        <v>-18</v>
      </c>
      <c r="K586" s="11"/>
      <c r="L586" s="11"/>
    </row>
    <row r="587" spans="3:12" ht="19.5" customHeight="1">
      <c r="C587" s="11" t="s">
        <v>1564</v>
      </c>
      <c r="D587" s="10" t="s">
        <v>25</v>
      </c>
      <c r="E587" s="6">
        <v>28882</v>
      </c>
      <c r="F587" s="5">
        <v>26</v>
      </c>
      <c r="G587" s="5">
        <v>0.9</v>
      </c>
      <c r="H587" s="5">
        <v>3</v>
      </c>
      <c r="I587" s="5">
        <v>0.1</v>
      </c>
      <c r="J587" s="5">
        <v>-86</v>
      </c>
      <c r="K587" s="11"/>
      <c r="L587" s="11"/>
    </row>
    <row r="588" spans="3:12" ht="19.5" customHeight="1">
      <c r="C588" s="11" t="s">
        <v>1569</v>
      </c>
      <c r="D588" s="10" t="s">
        <v>50</v>
      </c>
      <c r="E588" s="6">
        <v>17744</v>
      </c>
      <c r="F588" s="5">
        <v>150</v>
      </c>
      <c r="G588" s="5">
        <v>8.5</v>
      </c>
      <c r="H588" s="5">
        <v>2</v>
      </c>
      <c r="I588" s="5">
        <v>0.1</v>
      </c>
      <c r="J588" s="5">
        <v>-29</v>
      </c>
      <c r="K588" s="11"/>
      <c r="L588" s="11"/>
    </row>
    <row r="589" spans="3:12" ht="19.5" customHeight="1">
      <c r="C589" s="11" t="s">
        <v>60</v>
      </c>
      <c r="D589" s="10" t="s">
        <v>36</v>
      </c>
      <c r="E589" s="6">
        <v>37210</v>
      </c>
      <c r="F589" s="5">
        <v>-33</v>
      </c>
      <c r="G589" s="5">
        <v>-0.9</v>
      </c>
      <c r="H589" s="5">
        <v>8</v>
      </c>
      <c r="I589" s="5">
        <v>0.2</v>
      </c>
      <c r="J589" s="5">
        <v>-2</v>
      </c>
      <c r="K589" s="11"/>
      <c r="L589" s="11"/>
    </row>
    <row r="590" spans="3:12" ht="19.5" customHeight="1">
      <c r="C590" s="11" t="s">
        <v>70</v>
      </c>
      <c r="D590" s="10" t="s">
        <v>38</v>
      </c>
      <c r="E590" s="6">
        <v>103198</v>
      </c>
      <c r="F590" s="5">
        <v>-618</v>
      </c>
      <c r="G590" s="5">
        <v>-6</v>
      </c>
      <c r="H590" s="5">
        <v>22</v>
      </c>
      <c r="I590" s="5">
        <v>0.2</v>
      </c>
      <c r="J590" s="5">
        <v>168</v>
      </c>
      <c r="K590" s="11"/>
      <c r="L590" s="11"/>
    </row>
    <row r="591" spans="3:12" ht="19.5" customHeight="1">
      <c r="C591" s="11" t="s">
        <v>95</v>
      </c>
      <c r="D591" s="10" t="s">
        <v>96</v>
      </c>
      <c r="E591" s="6">
        <v>18521</v>
      </c>
      <c r="F591" s="5">
        <v>-18</v>
      </c>
      <c r="G591" s="5">
        <v>-1</v>
      </c>
      <c r="H591" s="5">
        <v>4</v>
      </c>
      <c r="I591" s="5">
        <v>0.2</v>
      </c>
      <c r="J591" s="5">
        <v>52</v>
      </c>
      <c r="K591" s="11"/>
      <c r="L591" s="11"/>
    </row>
    <row r="592" spans="3:12" ht="19.5" customHeight="1">
      <c r="C592" s="11" t="s">
        <v>120</v>
      </c>
      <c r="D592" s="10" t="s">
        <v>36</v>
      </c>
      <c r="E592" s="6">
        <v>18477</v>
      </c>
      <c r="F592" s="5">
        <v>-67</v>
      </c>
      <c r="G592" s="5">
        <v>-3.6</v>
      </c>
      <c r="H592" s="5">
        <v>3</v>
      </c>
      <c r="I592" s="5">
        <v>0.2</v>
      </c>
      <c r="J592" s="5">
        <v>-24</v>
      </c>
      <c r="K592" s="11"/>
      <c r="L592" s="11"/>
    </row>
    <row r="593" spans="3:12" ht="19.5" customHeight="1">
      <c r="C593" s="11" t="s">
        <v>136</v>
      </c>
      <c r="D593" s="10" t="s">
        <v>82</v>
      </c>
      <c r="E593" s="6">
        <v>22351</v>
      </c>
      <c r="F593" s="5">
        <v>667</v>
      </c>
      <c r="G593" s="5">
        <v>30.3</v>
      </c>
      <c r="H593" s="5">
        <v>5</v>
      </c>
      <c r="I593" s="5">
        <v>0.2</v>
      </c>
      <c r="J593" s="5">
        <v>-33</v>
      </c>
      <c r="K593" s="11"/>
      <c r="L593" s="11"/>
    </row>
    <row r="594" spans="3:12" ht="19.5" customHeight="1">
      <c r="C594" s="11" t="s">
        <v>153</v>
      </c>
      <c r="D594" s="10" t="s">
        <v>82</v>
      </c>
      <c r="E594" s="6">
        <v>84761</v>
      </c>
      <c r="F594" s="6">
        <v>1553</v>
      </c>
      <c r="G594" s="5">
        <v>18.5</v>
      </c>
      <c r="H594" s="5">
        <v>16</v>
      </c>
      <c r="I594" s="5">
        <v>0.2</v>
      </c>
      <c r="J594" s="5">
        <v>437</v>
      </c>
      <c r="K594" s="11"/>
      <c r="L594" s="11"/>
    </row>
    <row r="595" spans="3:12" ht="19.5" customHeight="1">
      <c r="C595" s="11" t="s">
        <v>157</v>
      </c>
      <c r="D595" s="10" t="s">
        <v>59</v>
      </c>
      <c r="E595" s="6">
        <v>104239</v>
      </c>
      <c r="F595" s="5">
        <v>-114</v>
      </c>
      <c r="G595" s="5">
        <v>-1.1000000000000001</v>
      </c>
      <c r="H595" s="5">
        <v>20</v>
      </c>
      <c r="I595" s="5">
        <v>0.2</v>
      </c>
      <c r="J595" s="5">
        <v>-143</v>
      </c>
      <c r="K595" s="11"/>
      <c r="L595" s="11"/>
    </row>
    <row r="596" spans="3:12" ht="19.5" customHeight="1">
      <c r="C596" s="11" t="s">
        <v>163</v>
      </c>
      <c r="D596" s="10" t="s">
        <v>39</v>
      </c>
      <c r="E596" s="6">
        <v>166140</v>
      </c>
      <c r="F596" s="5">
        <v>-564</v>
      </c>
      <c r="G596" s="5">
        <v>-3.4</v>
      </c>
      <c r="H596" s="5">
        <v>39</v>
      </c>
      <c r="I596" s="5">
        <v>0.2</v>
      </c>
      <c r="J596" s="5">
        <v>-450</v>
      </c>
      <c r="K596" s="11"/>
      <c r="L596" s="11"/>
    </row>
    <row r="597" spans="3:12" ht="19.5" customHeight="1">
      <c r="C597" s="11" t="s">
        <v>166</v>
      </c>
      <c r="D597" s="10" t="s">
        <v>39</v>
      </c>
      <c r="E597" s="6">
        <v>48480</v>
      </c>
      <c r="F597" s="5">
        <v>-96</v>
      </c>
      <c r="G597" s="5">
        <v>-2</v>
      </c>
      <c r="H597" s="5">
        <v>10</v>
      </c>
      <c r="I597" s="5">
        <v>0.2</v>
      </c>
      <c r="J597" s="5">
        <v>-84</v>
      </c>
      <c r="K597" s="11"/>
      <c r="L597" s="11"/>
    </row>
    <row r="598" spans="3:12" ht="19.5" customHeight="1">
      <c r="C598" s="11" t="s">
        <v>175</v>
      </c>
      <c r="D598" s="10" t="s">
        <v>64</v>
      </c>
      <c r="E598" s="6">
        <v>25642</v>
      </c>
      <c r="F598" s="5">
        <v>-76</v>
      </c>
      <c r="G598" s="5">
        <v>-3</v>
      </c>
      <c r="H598" s="5">
        <v>4</v>
      </c>
      <c r="I598" s="5">
        <v>0.2</v>
      </c>
      <c r="J598" s="5">
        <v>73</v>
      </c>
      <c r="K598" s="11"/>
      <c r="L598" s="11"/>
    </row>
    <row r="599" spans="3:12" ht="19.5" customHeight="1">
      <c r="C599" s="11" t="s">
        <v>175</v>
      </c>
      <c r="D599" s="10" t="s">
        <v>81</v>
      </c>
      <c r="E599" s="6">
        <v>15986</v>
      </c>
      <c r="F599" s="5">
        <v>24</v>
      </c>
      <c r="G599" s="5">
        <v>1.5</v>
      </c>
      <c r="H599" s="5">
        <v>4</v>
      </c>
      <c r="I599" s="5">
        <v>0.2</v>
      </c>
      <c r="J599" s="5">
        <v>-100</v>
      </c>
      <c r="K599" s="11"/>
      <c r="L599" s="11"/>
    </row>
    <row r="600" spans="3:12" ht="19.5" customHeight="1">
      <c r="C600" s="11" t="s">
        <v>185</v>
      </c>
      <c r="D600" s="10" t="s">
        <v>79</v>
      </c>
      <c r="E600" s="6">
        <v>18076</v>
      </c>
      <c r="F600" s="5">
        <v>-187</v>
      </c>
      <c r="G600" s="5">
        <v>-10.4</v>
      </c>
      <c r="H600" s="5">
        <v>4</v>
      </c>
      <c r="I600" s="5">
        <v>0.2</v>
      </c>
      <c r="J600" s="5">
        <v>278</v>
      </c>
      <c r="K600" s="11"/>
      <c r="L600" s="11"/>
    </row>
    <row r="601" spans="3:12" ht="19.5" customHeight="1">
      <c r="C601" s="11" t="s">
        <v>196</v>
      </c>
      <c r="D601" s="10" t="s">
        <v>39</v>
      </c>
      <c r="E601" s="6">
        <v>123457</v>
      </c>
      <c r="F601" s="5">
        <v>-123</v>
      </c>
      <c r="G601" s="5">
        <v>-1</v>
      </c>
      <c r="H601" s="5">
        <v>24</v>
      </c>
      <c r="I601" s="5">
        <v>0.2</v>
      </c>
      <c r="J601" s="5">
        <v>-364</v>
      </c>
      <c r="K601" s="11"/>
      <c r="L601" s="11"/>
    </row>
    <row r="602" spans="3:12" ht="19.5" customHeight="1">
      <c r="C602" s="11" t="s">
        <v>243</v>
      </c>
      <c r="D602" s="10" t="s">
        <v>96</v>
      </c>
      <c r="E602" s="6">
        <v>37060</v>
      </c>
      <c r="F602" s="5">
        <v>922</v>
      </c>
      <c r="G602" s="5">
        <v>25.3</v>
      </c>
      <c r="H602" s="5">
        <v>6</v>
      </c>
      <c r="I602" s="5">
        <v>0.2</v>
      </c>
      <c r="J602" s="5">
        <v>289</v>
      </c>
      <c r="K602" s="11"/>
      <c r="L602" s="11"/>
    </row>
    <row r="603" spans="3:12" ht="19.5" customHeight="1">
      <c r="C603" s="11" t="s">
        <v>243</v>
      </c>
      <c r="D603" s="10" t="s">
        <v>31</v>
      </c>
      <c r="E603" s="6">
        <v>46319</v>
      </c>
      <c r="F603" s="5">
        <v>776</v>
      </c>
      <c r="G603" s="5">
        <v>16.899999999999999</v>
      </c>
      <c r="H603" s="5">
        <v>7</v>
      </c>
      <c r="I603" s="5">
        <v>0.2</v>
      </c>
      <c r="J603" s="5">
        <v>41</v>
      </c>
      <c r="K603" s="11"/>
      <c r="L603" s="11"/>
    </row>
    <row r="604" spans="3:12" ht="19.5" customHeight="1">
      <c r="C604" s="11" t="s">
        <v>254</v>
      </c>
      <c r="D604" s="10" t="s">
        <v>96</v>
      </c>
      <c r="E604" s="6">
        <v>22522</v>
      </c>
      <c r="F604" s="5">
        <v>-143</v>
      </c>
      <c r="G604" s="5">
        <v>-6.3</v>
      </c>
      <c r="H604" s="5">
        <v>5</v>
      </c>
      <c r="I604" s="5">
        <v>0.2</v>
      </c>
      <c r="J604" s="5">
        <v>53</v>
      </c>
      <c r="K604" s="11"/>
      <c r="L604" s="11"/>
    </row>
    <row r="605" spans="3:12" ht="19.5" customHeight="1">
      <c r="C605" s="11" t="s">
        <v>259</v>
      </c>
      <c r="D605" s="10" t="s">
        <v>41</v>
      </c>
      <c r="E605" s="6">
        <v>15352</v>
      </c>
      <c r="F605" s="5">
        <v>132</v>
      </c>
      <c r="G605" s="5">
        <v>8.6</v>
      </c>
      <c r="H605" s="5">
        <v>3</v>
      </c>
      <c r="I605" s="5">
        <v>0.2</v>
      </c>
      <c r="J605" s="5">
        <v>-12</v>
      </c>
      <c r="K605" s="11"/>
      <c r="L605" s="11"/>
    </row>
    <row r="606" spans="3:12" ht="19.5" customHeight="1">
      <c r="C606" s="11" t="s">
        <v>260</v>
      </c>
      <c r="D606" s="10" t="s">
        <v>29</v>
      </c>
      <c r="E606" s="6">
        <v>12831</v>
      </c>
      <c r="F606" s="5">
        <v>109</v>
      </c>
      <c r="G606" s="5">
        <v>8.5</v>
      </c>
      <c r="H606" s="5">
        <v>2</v>
      </c>
      <c r="I606" s="5">
        <v>0.2</v>
      </c>
      <c r="J606" s="5">
        <v>19</v>
      </c>
      <c r="K606" s="11"/>
      <c r="L606" s="11"/>
    </row>
    <row r="607" spans="3:12" ht="19.5" customHeight="1">
      <c r="C607" s="11" t="s">
        <v>272</v>
      </c>
      <c r="D607" s="10" t="s">
        <v>36</v>
      </c>
      <c r="E607" s="6">
        <v>14492</v>
      </c>
      <c r="F607" s="5">
        <v>-70</v>
      </c>
      <c r="G607" s="5">
        <v>-4.8</v>
      </c>
      <c r="H607" s="5">
        <v>3</v>
      </c>
      <c r="I607" s="5">
        <v>0.2</v>
      </c>
      <c r="J607" s="5">
        <v>-3</v>
      </c>
      <c r="K607" s="11"/>
      <c r="L607" s="11"/>
    </row>
    <row r="608" spans="3:12" ht="19.5" customHeight="1">
      <c r="C608" s="11" t="s">
        <v>289</v>
      </c>
      <c r="D608" s="10" t="s">
        <v>190</v>
      </c>
      <c r="E608" s="6">
        <v>10696</v>
      </c>
      <c r="F608" s="5">
        <v>213</v>
      </c>
      <c r="G608" s="5">
        <v>20.100000000000001</v>
      </c>
      <c r="H608" s="5">
        <v>2</v>
      </c>
      <c r="I608" s="5">
        <v>0.2</v>
      </c>
      <c r="J608" s="5">
        <v>-14</v>
      </c>
      <c r="K608" s="11"/>
      <c r="L608" s="11"/>
    </row>
    <row r="609" spans="3:12" ht="19.5" customHeight="1">
      <c r="C609" s="11" t="s">
        <v>289</v>
      </c>
      <c r="D609" s="10" t="s">
        <v>39</v>
      </c>
      <c r="E609" s="6">
        <v>63853</v>
      </c>
      <c r="F609" s="5">
        <v>522</v>
      </c>
      <c r="G609" s="5">
        <v>8.1999999999999993</v>
      </c>
      <c r="H609" s="5">
        <v>12</v>
      </c>
      <c r="I609" s="5">
        <v>0.2</v>
      </c>
      <c r="J609" s="5">
        <v>-195</v>
      </c>
      <c r="K609" s="11"/>
      <c r="L609" s="11"/>
    </row>
    <row r="610" spans="3:12" ht="19.5" customHeight="1">
      <c r="C610" s="11" t="s">
        <v>289</v>
      </c>
      <c r="D610" s="10" t="s">
        <v>217</v>
      </c>
      <c r="E610" s="6">
        <v>20295</v>
      </c>
      <c r="F610" s="5">
        <v>-195</v>
      </c>
      <c r="G610" s="5">
        <v>-9.6</v>
      </c>
      <c r="H610" s="5">
        <v>5</v>
      </c>
      <c r="I610" s="5">
        <v>0.2</v>
      </c>
      <c r="J610" s="5">
        <v>113</v>
      </c>
      <c r="K610" s="11"/>
      <c r="L610" s="11"/>
    </row>
    <row r="611" spans="3:12" ht="19.5" customHeight="1">
      <c r="C611" s="11" t="s">
        <v>290</v>
      </c>
      <c r="D611" s="10" t="s">
        <v>46</v>
      </c>
      <c r="E611" s="6">
        <v>35498</v>
      </c>
      <c r="F611" s="5">
        <v>-49</v>
      </c>
      <c r="G611" s="5">
        <v>-1.4</v>
      </c>
      <c r="H611" s="5">
        <v>6</v>
      </c>
      <c r="I611" s="5">
        <v>0.2</v>
      </c>
      <c r="J611" s="5">
        <v>-2</v>
      </c>
      <c r="K611" s="11"/>
      <c r="L611" s="11"/>
    </row>
    <row r="612" spans="3:12" ht="19.5" customHeight="1">
      <c r="C612" s="11" t="s">
        <v>292</v>
      </c>
      <c r="D612" s="10" t="s">
        <v>81</v>
      </c>
      <c r="E612" s="6">
        <v>27860</v>
      </c>
      <c r="F612" s="5">
        <v>15</v>
      </c>
      <c r="G612" s="5">
        <v>0.5</v>
      </c>
      <c r="H612" s="5">
        <v>5</v>
      </c>
      <c r="I612" s="5">
        <v>0.2</v>
      </c>
      <c r="J612" s="5">
        <v>-83</v>
      </c>
      <c r="K612" s="11"/>
      <c r="L612" s="11"/>
    </row>
    <row r="613" spans="3:12" ht="19.5" customHeight="1">
      <c r="C613" s="11" t="s">
        <v>295</v>
      </c>
      <c r="D613" s="10" t="s">
        <v>31</v>
      </c>
      <c r="E613" s="6">
        <v>48190</v>
      </c>
      <c r="F613" s="5">
        <v>-221</v>
      </c>
      <c r="G613" s="5">
        <v>-4.5999999999999996</v>
      </c>
      <c r="H613" s="5">
        <v>12</v>
      </c>
      <c r="I613" s="5">
        <v>0.2</v>
      </c>
      <c r="J613" s="5">
        <v>40</v>
      </c>
      <c r="K613" s="11"/>
      <c r="L613" s="11"/>
    </row>
    <row r="614" spans="3:12" ht="19.5" customHeight="1">
      <c r="C614" s="11" t="s">
        <v>341</v>
      </c>
      <c r="D614" s="10" t="s">
        <v>31</v>
      </c>
      <c r="E614" s="6">
        <v>14863</v>
      </c>
      <c r="F614" s="5">
        <v>-53</v>
      </c>
      <c r="G614" s="5">
        <v>-3.6</v>
      </c>
      <c r="H614" s="5">
        <v>3</v>
      </c>
      <c r="I614" s="5">
        <v>0.2</v>
      </c>
      <c r="J614" s="5">
        <v>-2</v>
      </c>
      <c r="K614" s="11"/>
      <c r="L614" s="11"/>
    </row>
    <row r="615" spans="3:12" ht="19.5" customHeight="1">
      <c r="C615" s="11" t="s">
        <v>343</v>
      </c>
      <c r="D615" s="10" t="s">
        <v>29</v>
      </c>
      <c r="E615" s="6">
        <v>70416</v>
      </c>
      <c r="F615" s="6">
        <v>-2178</v>
      </c>
      <c r="G615" s="5">
        <v>-30.6</v>
      </c>
      <c r="H615" s="5">
        <v>16</v>
      </c>
      <c r="I615" s="5">
        <v>0.2</v>
      </c>
      <c r="J615" s="5">
        <v>844</v>
      </c>
      <c r="K615" s="11"/>
      <c r="L615" s="11"/>
    </row>
    <row r="616" spans="3:12" ht="19.5" customHeight="1">
      <c r="C616" s="11" t="s">
        <v>355</v>
      </c>
      <c r="D616" s="10" t="s">
        <v>126</v>
      </c>
      <c r="E616" s="6">
        <v>24083</v>
      </c>
      <c r="F616" s="5">
        <v>-221</v>
      </c>
      <c r="G616" s="5">
        <v>-9.1</v>
      </c>
      <c r="H616" s="5">
        <v>4</v>
      </c>
      <c r="I616" s="5">
        <v>0.2</v>
      </c>
      <c r="J616" s="5">
        <v>-51</v>
      </c>
      <c r="K616" s="11"/>
      <c r="L616" s="11"/>
    </row>
    <row r="617" spans="3:12" ht="19.5" customHeight="1">
      <c r="C617" s="11" t="s">
        <v>363</v>
      </c>
      <c r="D617" s="10" t="s">
        <v>35</v>
      </c>
      <c r="E617" s="6">
        <v>32317</v>
      </c>
      <c r="F617" s="5">
        <v>-93</v>
      </c>
      <c r="G617" s="5">
        <v>-2.9</v>
      </c>
      <c r="H617" s="5">
        <v>7</v>
      </c>
      <c r="I617" s="5">
        <v>0.2</v>
      </c>
      <c r="J617" s="5">
        <v>137</v>
      </c>
      <c r="K617" s="11"/>
      <c r="L617" s="11"/>
    </row>
    <row r="618" spans="3:12" ht="19.5" customHeight="1">
      <c r="C618" s="11" t="s">
        <v>388</v>
      </c>
      <c r="D618" s="10" t="s">
        <v>126</v>
      </c>
      <c r="E618" s="6">
        <v>12469</v>
      </c>
      <c r="F618" s="5">
        <v>-28</v>
      </c>
      <c r="G618" s="5">
        <v>-2.2000000000000002</v>
      </c>
      <c r="H618" s="5">
        <v>2</v>
      </c>
      <c r="I618" s="5">
        <v>0.2</v>
      </c>
      <c r="J618" s="5">
        <v>-18</v>
      </c>
      <c r="K618" s="11"/>
      <c r="L618" s="11"/>
    </row>
    <row r="619" spans="3:12" ht="19.5" customHeight="1">
      <c r="C619" s="11" t="s">
        <v>392</v>
      </c>
      <c r="D619" s="10" t="s">
        <v>96</v>
      </c>
      <c r="E619" s="6">
        <v>17277</v>
      </c>
      <c r="F619" s="5">
        <v>53</v>
      </c>
      <c r="G619" s="5">
        <v>3.1</v>
      </c>
      <c r="H619" s="5">
        <v>4</v>
      </c>
      <c r="I619" s="5">
        <v>0.2</v>
      </c>
      <c r="J619" s="5">
        <v>33</v>
      </c>
      <c r="K619" s="11"/>
      <c r="L619" s="11"/>
    </row>
    <row r="620" spans="3:12" ht="19.5" customHeight="1">
      <c r="C620" s="11" t="s">
        <v>409</v>
      </c>
      <c r="D620" s="10" t="s">
        <v>34</v>
      </c>
      <c r="E620" s="6">
        <v>18961</v>
      </c>
      <c r="F620" s="5">
        <v>-147</v>
      </c>
      <c r="G620" s="5">
        <v>-7.7</v>
      </c>
      <c r="H620" s="5">
        <v>4</v>
      </c>
      <c r="I620" s="5">
        <v>0.2</v>
      </c>
      <c r="J620" s="5">
        <v>-37</v>
      </c>
      <c r="K620" s="11"/>
      <c r="L620" s="11"/>
    </row>
    <row r="621" spans="3:12" ht="19.5" customHeight="1">
      <c r="C621" s="11" t="s">
        <v>409</v>
      </c>
      <c r="D621" s="10" t="s">
        <v>38</v>
      </c>
      <c r="E621" s="6">
        <v>41746</v>
      </c>
      <c r="F621" s="5">
        <v>-275</v>
      </c>
      <c r="G621" s="5">
        <v>-6.6</v>
      </c>
      <c r="H621" s="5">
        <v>8</v>
      </c>
      <c r="I621" s="5">
        <v>0.2</v>
      </c>
      <c r="J621" s="5">
        <v>-24</v>
      </c>
      <c r="K621" s="11"/>
      <c r="L621" s="11"/>
    </row>
    <row r="622" spans="3:12" ht="19.5" customHeight="1">
      <c r="C622" s="11" t="s">
        <v>433</v>
      </c>
      <c r="D622" s="10" t="s">
        <v>21</v>
      </c>
      <c r="E622" s="6">
        <v>67265</v>
      </c>
      <c r="F622" s="5">
        <v>-93</v>
      </c>
      <c r="G622" s="5">
        <v>-1.4</v>
      </c>
      <c r="H622" s="5">
        <v>13</v>
      </c>
      <c r="I622" s="5">
        <v>0.2</v>
      </c>
      <c r="J622" s="5">
        <v>-21</v>
      </c>
      <c r="K622" s="11"/>
      <c r="L622" s="11"/>
    </row>
    <row r="623" spans="3:12" ht="19.5" customHeight="1">
      <c r="C623" s="11" t="s">
        <v>437</v>
      </c>
      <c r="D623" s="10" t="s">
        <v>35</v>
      </c>
      <c r="E623" s="6">
        <v>33113</v>
      </c>
      <c r="F623" s="5">
        <v>-95</v>
      </c>
      <c r="G623" s="5">
        <v>-2.9</v>
      </c>
      <c r="H623" s="5">
        <v>8</v>
      </c>
      <c r="I623" s="5">
        <v>0.2</v>
      </c>
      <c r="J623" s="5">
        <v>205</v>
      </c>
      <c r="K623" s="11"/>
      <c r="L623" s="11"/>
    </row>
    <row r="624" spans="3:12" ht="19.5" customHeight="1">
      <c r="C624" s="11" t="s">
        <v>460</v>
      </c>
      <c r="D624" s="10" t="s">
        <v>64</v>
      </c>
      <c r="E624" s="6">
        <v>17199</v>
      </c>
      <c r="F624" s="5">
        <v>98</v>
      </c>
      <c r="G624" s="5">
        <v>5.7</v>
      </c>
      <c r="H624" s="5">
        <v>3</v>
      </c>
      <c r="I624" s="5">
        <v>0.2</v>
      </c>
      <c r="J624" s="5">
        <v>-4</v>
      </c>
      <c r="K624" s="11"/>
      <c r="L624" s="11"/>
    </row>
    <row r="625" spans="3:12" ht="19.5" customHeight="1">
      <c r="C625" s="11" t="s">
        <v>499</v>
      </c>
      <c r="D625" s="10" t="s">
        <v>21</v>
      </c>
      <c r="E625" s="6">
        <v>26693</v>
      </c>
      <c r="F625" s="5">
        <v>176</v>
      </c>
      <c r="G625" s="5">
        <v>6.6</v>
      </c>
      <c r="H625" s="5">
        <v>5</v>
      </c>
      <c r="I625" s="5">
        <v>0.2</v>
      </c>
      <c r="J625" s="5">
        <v>-69</v>
      </c>
      <c r="K625" s="11"/>
      <c r="L625" s="11"/>
    </row>
    <row r="626" spans="3:12" ht="19.5" customHeight="1">
      <c r="C626" s="11" t="s">
        <v>549</v>
      </c>
      <c r="D626" s="10" t="s">
        <v>30</v>
      </c>
      <c r="E626" s="6">
        <v>103330</v>
      </c>
      <c r="F626" s="5">
        <v>357</v>
      </c>
      <c r="G626" s="5">
        <v>3.5</v>
      </c>
      <c r="H626" s="5">
        <v>16</v>
      </c>
      <c r="I626" s="5">
        <v>0.2</v>
      </c>
      <c r="J626" s="5">
        <v>209</v>
      </c>
      <c r="K626" s="11"/>
      <c r="L626" s="11"/>
    </row>
    <row r="627" spans="3:12" ht="19.5" customHeight="1">
      <c r="C627" s="11" t="s">
        <v>589</v>
      </c>
      <c r="D627" s="10" t="s">
        <v>52</v>
      </c>
      <c r="E627" s="6">
        <v>28094</v>
      </c>
      <c r="F627" s="5">
        <v>-23</v>
      </c>
      <c r="G627" s="5">
        <v>-0.8</v>
      </c>
      <c r="H627" s="5">
        <v>5</v>
      </c>
      <c r="I627" s="5">
        <v>0.2</v>
      </c>
      <c r="J627" s="5">
        <v>148</v>
      </c>
      <c r="K627" s="11"/>
      <c r="L627" s="11"/>
    </row>
    <row r="628" spans="3:12" ht="19.5" customHeight="1">
      <c r="C628" s="11" t="s">
        <v>590</v>
      </c>
      <c r="D628" s="10" t="s">
        <v>25</v>
      </c>
      <c r="E628" s="6">
        <v>37292</v>
      </c>
      <c r="F628" s="5">
        <v>263</v>
      </c>
      <c r="G628" s="5">
        <v>7.1</v>
      </c>
      <c r="H628" s="5">
        <v>7</v>
      </c>
      <c r="I628" s="5">
        <v>0.2</v>
      </c>
      <c r="J628" s="5">
        <v>-78</v>
      </c>
      <c r="K628" s="11"/>
      <c r="L628" s="11"/>
    </row>
    <row r="629" spans="3:12" ht="19.5" customHeight="1">
      <c r="C629" s="11" t="s">
        <v>606</v>
      </c>
      <c r="D629" s="10" t="s">
        <v>35</v>
      </c>
      <c r="E629" s="6">
        <v>66491</v>
      </c>
      <c r="F629" s="5">
        <v>-265</v>
      </c>
      <c r="G629" s="5">
        <v>-4</v>
      </c>
      <c r="H629" s="5">
        <v>16</v>
      </c>
      <c r="I629" s="5">
        <v>0.2</v>
      </c>
      <c r="J629" s="5">
        <v>-60</v>
      </c>
      <c r="K629" s="11"/>
      <c r="L629" s="11"/>
    </row>
    <row r="630" spans="3:12" ht="19.5" customHeight="1">
      <c r="C630" s="11" t="s">
        <v>613</v>
      </c>
      <c r="D630" s="10" t="s">
        <v>29</v>
      </c>
      <c r="E630" s="6">
        <v>26358</v>
      </c>
      <c r="F630" s="5">
        <v>170</v>
      </c>
      <c r="G630" s="5">
        <v>6.5</v>
      </c>
      <c r="H630" s="5">
        <v>5</v>
      </c>
      <c r="I630" s="5">
        <v>0.2</v>
      </c>
      <c r="J630" s="5">
        <v>44</v>
      </c>
      <c r="K630" s="11"/>
      <c r="L630" s="11"/>
    </row>
    <row r="631" spans="3:12" ht="19.5" customHeight="1">
      <c r="C631" s="11" t="s">
        <v>617</v>
      </c>
      <c r="D631" s="10" t="s">
        <v>35</v>
      </c>
      <c r="E631" s="6">
        <v>32177</v>
      </c>
      <c r="F631" s="5">
        <v>27</v>
      </c>
      <c r="G631" s="5">
        <v>0.8</v>
      </c>
      <c r="H631" s="5">
        <v>5</v>
      </c>
      <c r="I631" s="5">
        <v>0.2</v>
      </c>
      <c r="J631" s="5">
        <v>-77</v>
      </c>
      <c r="K631" s="11"/>
      <c r="L631" s="11"/>
    </row>
    <row r="632" spans="3:12" ht="19.5" customHeight="1">
      <c r="C632" s="11" t="s">
        <v>627</v>
      </c>
      <c r="D632" s="10" t="s">
        <v>38</v>
      </c>
      <c r="E632" s="6">
        <v>39093</v>
      </c>
      <c r="F632" s="5">
        <v>-126</v>
      </c>
      <c r="G632" s="5">
        <v>-3.2</v>
      </c>
      <c r="H632" s="5">
        <v>8</v>
      </c>
      <c r="I632" s="5">
        <v>0.2</v>
      </c>
      <c r="J632" s="5">
        <v>11</v>
      </c>
      <c r="K632" s="11"/>
      <c r="L632" s="11"/>
    </row>
    <row r="633" spans="3:12" ht="19.5" customHeight="1">
      <c r="C633" s="11" t="s">
        <v>672</v>
      </c>
      <c r="D633" s="10" t="s">
        <v>126</v>
      </c>
      <c r="E633" s="6">
        <v>17147</v>
      </c>
      <c r="F633" s="5">
        <v>78</v>
      </c>
      <c r="G633" s="5">
        <v>4.5999999999999996</v>
      </c>
      <c r="H633" s="5">
        <v>4</v>
      </c>
      <c r="I633" s="5">
        <v>0.2</v>
      </c>
      <c r="J633" s="5">
        <v>-27</v>
      </c>
      <c r="K633" s="11"/>
      <c r="L633" s="11"/>
    </row>
    <row r="634" spans="3:12" ht="19.5" customHeight="1">
      <c r="C634" s="11" t="s">
        <v>672</v>
      </c>
      <c r="D634" s="10" t="s">
        <v>34</v>
      </c>
      <c r="E634" s="6">
        <v>49328</v>
      </c>
      <c r="F634" s="5">
        <v>-234</v>
      </c>
      <c r="G634" s="5">
        <v>-4.7</v>
      </c>
      <c r="H634" s="5">
        <v>9</v>
      </c>
      <c r="I634" s="5">
        <v>0.2</v>
      </c>
      <c r="J634" s="5">
        <v>30</v>
      </c>
      <c r="K634" s="11"/>
      <c r="L634" s="11"/>
    </row>
    <row r="635" spans="3:12" ht="19.5" customHeight="1">
      <c r="C635" s="11" t="s">
        <v>672</v>
      </c>
      <c r="D635" s="10" t="s">
        <v>38</v>
      </c>
      <c r="E635" s="6">
        <v>27185</v>
      </c>
      <c r="F635" s="5">
        <v>-131</v>
      </c>
      <c r="G635" s="5">
        <v>-4.8</v>
      </c>
      <c r="H635" s="5">
        <v>5</v>
      </c>
      <c r="I635" s="5">
        <v>0.2</v>
      </c>
      <c r="J635" s="5">
        <v>42</v>
      </c>
      <c r="K635" s="11"/>
      <c r="L635" s="11"/>
    </row>
    <row r="636" spans="3:12" ht="19.5" customHeight="1">
      <c r="C636" s="11" t="s">
        <v>672</v>
      </c>
      <c r="D636" s="10" t="s">
        <v>25</v>
      </c>
      <c r="E636" s="6">
        <v>51227</v>
      </c>
      <c r="F636" s="5">
        <v>-94</v>
      </c>
      <c r="G636" s="5">
        <v>-1.8</v>
      </c>
      <c r="H636" s="5">
        <v>10</v>
      </c>
      <c r="I636" s="5">
        <v>0.2</v>
      </c>
      <c r="J636" s="5">
        <v>-291</v>
      </c>
      <c r="K636" s="11"/>
      <c r="L636" s="11"/>
    </row>
    <row r="637" spans="3:12" ht="19.5" customHeight="1">
      <c r="C637" s="11" t="s">
        <v>695</v>
      </c>
      <c r="D637" s="10" t="s">
        <v>103</v>
      </c>
      <c r="E637" s="6">
        <v>33574</v>
      </c>
      <c r="F637" s="5">
        <v>156</v>
      </c>
      <c r="G637" s="5">
        <v>4.7</v>
      </c>
      <c r="H637" s="5">
        <v>8</v>
      </c>
      <c r="I637" s="5">
        <v>0.2</v>
      </c>
      <c r="J637" s="5">
        <v>-34</v>
      </c>
      <c r="K637" s="11"/>
      <c r="L637" s="11"/>
    </row>
    <row r="638" spans="3:12" ht="19.5" customHeight="1">
      <c r="C638" s="11" t="s">
        <v>702</v>
      </c>
      <c r="D638" s="10" t="s">
        <v>31</v>
      </c>
      <c r="E638" s="6">
        <v>13302</v>
      </c>
      <c r="F638" s="5">
        <v>-101</v>
      </c>
      <c r="G638" s="5">
        <v>-7.6</v>
      </c>
      <c r="H638" s="5">
        <v>3</v>
      </c>
      <c r="I638" s="5">
        <v>0.2</v>
      </c>
      <c r="J638" s="5">
        <v>-21</v>
      </c>
      <c r="K638" s="11"/>
      <c r="L638" s="11"/>
    </row>
    <row r="639" spans="3:12" ht="19.5" customHeight="1">
      <c r="C639" s="11" t="s">
        <v>724</v>
      </c>
      <c r="D639" s="10" t="s">
        <v>30</v>
      </c>
      <c r="E639" s="6">
        <v>10226</v>
      </c>
      <c r="F639" s="5">
        <v>118</v>
      </c>
      <c r="G639" s="5">
        <v>11.6</v>
      </c>
      <c r="H639" s="5">
        <v>2</v>
      </c>
      <c r="I639" s="5">
        <v>0.2</v>
      </c>
      <c r="J639" s="5">
        <v>-42</v>
      </c>
      <c r="K639" s="11"/>
      <c r="L639" s="11"/>
    </row>
    <row r="640" spans="3:12" ht="19.5" customHeight="1">
      <c r="C640" s="11" t="s">
        <v>733</v>
      </c>
      <c r="D640" s="10" t="s">
        <v>41</v>
      </c>
      <c r="E640" s="6">
        <v>20529</v>
      </c>
      <c r="F640" s="5">
        <v>-16</v>
      </c>
      <c r="G640" s="5">
        <v>-0.8</v>
      </c>
      <c r="H640" s="5">
        <v>5</v>
      </c>
      <c r="I640" s="5">
        <v>0.2</v>
      </c>
      <c r="J640" s="5">
        <v>68</v>
      </c>
      <c r="K640" s="11"/>
      <c r="L640" s="11"/>
    </row>
    <row r="641" spans="3:12" ht="19.5" customHeight="1">
      <c r="C641" s="11" t="s">
        <v>739</v>
      </c>
      <c r="D641" s="10" t="s">
        <v>39</v>
      </c>
      <c r="E641" s="6">
        <v>43804</v>
      </c>
      <c r="F641" s="5">
        <v>-123</v>
      </c>
      <c r="G641" s="5">
        <v>-2.8</v>
      </c>
      <c r="H641" s="5">
        <v>7</v>
      </c>
      <c r="I641" s="5">
        <v>0.2</v>
      </c>
      <c r="J641" s="5">
        <v>-34</v>
      </c>
      <c r="K641" s="11"/>
      <c r="L641" s="11"/>
    </row>
    <row r="642" spans="3:12" ht="19.5" customHeight="1">
      <c r="C642" s="11" t="s">
        <v>755</v>
      </c>
      <c r="D642" s="10" t="s">
        <v>41</v>
      </c>
      <c r="E642" s="6">
        <v>26576</v>
      </c>
      <c r="F642" s="5">
        <v>197</v>
      </c>
      <c r="G642" s="5">
        <v>7.4</v>
      </c>
      <c r="H642" s="5">
        <v>5</v>
      </c>
      <c r="I642" s="5">
        <v>0.2</v>
      </c>
      <c r="J642" s="5">
        <v>16</v>
      </c>
      <c r="K642" s="11"/>
      <c r="L642" s="11"/>
    </row>
    <row r="643" spans="3:12" ht="19.5" customHeight="1">
      <c r="C643" s="11" t="s">
        <v>777</v>
      </c>
      <c r="D643" s="10" t="s">
        <v>82</v>
      </c>
      <c r="E643" s="6">
        <v>51720</v>
      </c>
      <c r="F643" s="5">
        <v>597</v>
      </c>
      <c r="G643" s="5">
        <v>11.6</v>
      </c>
      <c r="H643" s="5">
        <v>11</v>
      </c>
      <c r="I643" s="5">
        <v>0.2</v>
      </c>
      <c r="J643" s="5">
        <v>-185</v>
      </c>
      <c r="K643" s="11"/>
      <c r="L643" s="11"/>
    </row>
    <row r="644" spans="3:12" ht="19.5" customHeight="1">
      <c r="C644" s="11" t="s">
        <v>778</v>
      </c>
      <c r="D644" s="10" t="s">
        <v>21</v>
      </c>
      <c r="E644" s="6">
        <v>65036</v>
      </c>
      <c r="F644" s="5">
        <v>730</v>
      </c>
      <c r="G644" s="5">
        <v>11.3</v>
      </c>
      <c r="H644" s="5">
        <v>14</v>
      </c>
      <c r="I644" s="5">
        <v>0.2</v>
      </c>
      <c r="J644" s="5">
        <v>26</v>
      </c>
      <c r="K644" s="11"/>
      <c r="L644" s="11"/>
    </row>
    <row r="645" spans="3:12" ht="19.5" customHeight="1">
      <c r="C645" s="11" t="s">
        <v>792</v>
      </c>
      <c r="D645" s="10" t="s">
        <v>35</v>
      </c>
      <c r="E645" s="6">
        <v>37508</v>
      </c>
      <c r="F645" s="5">
        <v>-65</v>
      </c>
      <c r="G645" s="5">
        <v>-1.7</v>
      </c>
      <c r="H645" s="5">
        <v>9</v>
      </c>
      <c r="I645" s="5">
        <v>0.2</v>
      </c>
      <c r="J645" s="5">
        <v>24</v>
      </c>
      <c r="K645" s="11"/>
      <c r="L645" s="11"/>
    </row>
    <row r="646" spans="3:12" ht="19.5" customHeight="1">
      <c r="C646" s="11" t="s">
        <v>804</v>
      </c>
      <c r="D646" s="10" t="s">
        <v>41</v>
      </c>
      <c r="E646" s="6">
        <v>16741</v>
      </c>
      <c r="F646" s="5">
        <v>-119</v>
      </c>
      <c r="G646" s="5">
        <v>-7.1</v>
      </c>
      <c r="H646" s="5">
        <v>3</v>
      </c>
      <c r="I646" s="5">
        <v>0.2</v>
      </c>
      <c r="J646" s="5">
        <v>80</v>
      </c>
      <c r="K646" s="11"/>
      <c r="L646" s="11"/>
    </row>
    <row r="647" spans="3:12" ht="19.5" customHeight="1">
      <c r="C647" s="11" t="s">
        <v>807</v>
      </c>
      <c r="D647" s="10" t="s">
        <v>35</v>
      </c>
      <c r="E647" s="6">
        <v>39303</v>
      </c>
      <c r="F647" s="5">
        <v>-340</v>
      </c>
      <c r="G647" s="5">
        <v>-8.6999999999999993</v>
      </c>
      <c r="H647" s="5">
        <v>9</v>
      </c>
      <c r="I647" s="5">
        <v>0.2</v>
      </c>
      <c r="J647" s="5">
        <v>499</v>
      </c>
      <c r="K647" s="11"/>
      <c r="L647" s="11"/>
    </row>
    <row r="648" spans="3:12" ht="19.5" customHeight="1">
      <c r="C648" s="11" t="s">
        <v>808</v>
      </c>
      <c r="D648" s="10" t="s">
        <v>160</v>
      </c>
      <c r="E648" s="6">
        <v>12809</v>
      </c>
      <c r="F648" s="5">
        <v>190</v>
      </c>
      <c r="G648" s="5">
        <v>15</v>
      </c>
      <c r="H648" s="5">
        <v>2</v>
      </c>
      <c r="I648" s="5">
        <v>0.2</v>
      </c>
      <c r="J648" s="5">
        <v>11</v>
      </c>
      <c r="K648" s="11"/>
      <c r="L648" s="11"/>
    </row>
    <row r="649" spans="3:12" ht="19.5" customHeight="1">
      <c r="C649" s="11" t="s">
        <v>809</v>
      </c>
      <c r="D649" s="10" t="s">
        <v>126</v>
      </c>
      <c r="E649" s="6">
        <v>13946</v>
      </c>
      <c r="F649" s="5">
        <v>29</v>
      </c>
      <c r="G649" s="5">
        <v>2.1</v>
      </c>
      <c r="H649" s="5">
        <v>3</v>
      </c>
      <c r="I649" s="5">
        <v>0.2</v>
      </c>
      <c r="J649" s="5">
        <v>-34</v>
      </c>
      <c r="K649" s="11"/>
      <c r="L649" s="11"/>
    </row>
    <row r="650" spans="3:12" ht="19.5" customHeight="1">
      <c r="C650" s="11" t="s">
        <v>809</v>
      </c>
      <c r="D650" s="10" t="s">
        <v>82</v>
      </c>
      <c r="E650" s="6">
        <v>49587</v>
      </c>
      <c r="F650" s="5">
        <v>-40</v>
      </c>
      <c r="G650" s="5">
        <v>-0.8</v>
      </c>
      <c r="H650" s="5">
        <v>8</v>
      </c>
      <c r="I650" s="5">
        <v>0.2</v>
      </c>
      <c r="J650" s="5">
        <v>55</v>
      </c>
      <c r="K650" s="11"/>
      <c r="L650" s="11"/>
    </row>
    <row r="651" spans="3:12" ht="19.5" customHeight="1">
      <c r="C651" s="11" t="s">
        <v>816</v>
      </c>
      <c r="D651" s="10" t="s">
        <v>96</v>
      </c>
      <c r="E651" s="6">
        <v>10425</v>
      </c>
      <c r="F651" s="5">
        <v>-57</v>
      </c>
      <c r="G651" s="5">
        <v>-5.5</v>
      </c>
      <c r="H651" s="5">
        <v>2</v>
      </c>
      <c r="I651" s="5">
        <v>0.2</v>
      </c>
      <c r="J651" s="5">
        <v>27</v>
      </c>
      <c r="K651" s="11"/>
      <c r="L651" s="11"/>
    </row>
    <row r="652" spans="3:12" ht="19.5" customHeight="1">
      <c r="C652" s="11" t="s">
        <v>828</v>
      </c>
      <c r="D652" s="10" t="s">
        <v>126</v>
      </c>
      <c r="E652" s="6">
        <v>92538</v>
      </c>
      <c r="F652" s="5">
        <v>412</v>
      </c>
      <c r="G652" s="5">
        <v>4.5</v>
      </c>
      <c r="H652" s="5">
        <v>14</v>
      </c>
      <c r="I652" s="5">
        <v>0.2</v>
      </c>
      <c r="J652" s="5">
        <v>-203</v>
      </c>
      <c r="K652" s="11"/>
      <c r="L652" s="11"/>
    </row>
    <row r="653" spans="3:12" ht="19.5" customHeight="1">
      <c r="C653" s="11" t="s">
        <v>834</v>
      </c>
      <c r="D653" s="10" t="s">
        <v>46</v>
      </c>
      <c r="E653" s="6">
        <v>28111</v>
      </c>
      <c r="F653" s="5">
        <v>299</v>
      </c>
      <c r="G653" s="5">
        <v>10.7</v>
      </c>
      <c r="H653" s="5">
        <v>6</v>
      </c>
      <c r="I653" s="5">
        <v>0.2</v>
      </c>
      <c r="J653" s="5">
        <v>92</v>
      </c>
      <c r="K653" s="11"/>
      <c r="L653" s="11"/>
    </row>
    <row r="654" spans="3:12" ht="19.5" customHeight="1">
      <c r="C654" s="11" t="s">
        <v>839</v>
      </c>
      <c r="D654" s="10" t="s">
        <v>64</v>
      </c>
      <c r="E654" s="6">
        <v>34295</v>
      </c>
      <c r="F654" s="5">
        <v>-164</v>
      </c>
      <c r="G654" s="5">
        <v>-4.8</v>
      </c>
      <c r="H654" s="5">
        <v>7</v>
      </c>
      <c r="I654" s="5">
        <v>0.2</v>
      </c>
      <c r="J654" s="5">
        <v>-3</v>
      </c>
      <c r="K654" s="11"/>
      <c r="L654" s="11"/>
    </row>
    <row r="655" spans="3:12" ht="19.5" customHeight="1">
      <c r="C655" s="11" t="s">
        <v>839</v>
      </c>
      <c r="D655" s="10" t="s">
        <v>34</v>
      </c>
      <c r="E655" s="6">
        <v>34406</v>
      </c>
      <c r="F655" s="5">
        <v>70</v>
      </c>
      <c r="G655" s="5">
        <v>2</v>
      </c>
      <c r="H655" s="5">
        <v>6</v>
      </c>
      <c r="I655" s="5">
        <v>0.2</v>
      </c>
      <c r="J655" s="5">
        <v>-65</v>
      </c>
      <c r="K655" s="11"/>
      <c r="L655" s="11"/>
    </row>
    <row r="656" spans="3:12" ht="19.5" customHeight="1">
      <c r="C656" s="11" t="s">
        <v>839</v>
      </c>
      <c r="D656" s="10" t="s">
        <v>36</v>
      </c>
      <c r="E656" s="6">
        <v>84933</v>
      </c>
      <c r="F656" s="5">
        <v>-49</v>
      </c>
      <c r="G656" s="5">
        <v>-0.6</v>
      </c>
      <c r="H656" s="5">
        <v>14</v>
      </c>
      <c r="I656" s="5">
        <v>0.2</v>
      </c>
      <c r="J656" s="5">
        <v>154</v>
      </c>
      <c r="K656" s="11"/>
      <c r="L656" s="11"/>
    </row>
    <row r="657" spans="3:12" ht="19.5" customHeight="1">
      <c r="C657" s="11" t="s">
        <v>841</v>
      </c>
      <c r="D657" s="10" t="s">
        <v>36</v>
      </c>
      <c r="E657" s="6">
        <v>29223</v>
      </c>
      <c r="F657" s="5">
        <v>-600</v>
      </c>
      <c r="G657" s="5">
        <v>-20.399999999999999</v>
      </c>
      <c r="H657" s="5">
        <v>5</v>
      </c>
      <c r="I657" s="5">
        <v>0.2</v>
      </c>
      <c r="J657" s="5">
        <v>91</v>
      </c>
      <c r="K657" s="11"/>
      <c r="L657" s="11"/>
    </row>
    <row r="658" spans="3:12" ht="19.5" customHeight="1">
      <c r="C658" s="11" t="s">
        <v>845</v>
      </c>
      <c r="D658" s="10" t="s">
        <v>82</v>
      </c>
      <c r="E658" s="6">
        <v>17243</v>
      </c>
      <c r="F658" s="5">
        <v>43</v>
      </c>
      <c r="G658" s="5">
        <v>2.5</v>
      </c>
      <c r="H658" s="5">
        <v>4</v>
      </c>
      <c r="I658" s="5">
        <v>0.2</v>
      </c>
      <c r="J658" s="5">
        <v>2</v>
      </c>
      <c r="K658" s="11"/>
      <c r="L658" s="11"/>
    </row>
    <row r="659" spans="3:12" ht="19.5" customHeight="1">
      <c r="C659" s="11" t="s">
        <v>855</v>
      </c>
      <c r="D659" s="10" t="s">
        <v>31</v>
      </c>
      <c r="E659" s="6">
        <v>35142</v>
      </c>
      <c r="F659" s="5">
        <v>122</v>
      </c>
      <c r="G659" s="5">
        <v>3.5</v>
      </c>
      <c r="H659" s="5">
        <v>6</v>
      </c>
      <c r="I659" s="5">
        <v>0.2</v>
      </c>
      <c r="J659" s="5">
        <v>63</v>
      </c>
      <c r="K659" s="11"/>
      <c r="L659" s="11"/>
    </row>
    <row r="660" spans="3:12" ht="19.5" customHeight="1">
      <c r="C660" s="11" t="s">
        <v>855</v>
      </c>
      <c r="D660" s="10" t="s">
        <v>160</v>
      </c>
      <c r="E660" s="6">
        <v>56664</v>
      </c>
      <c r="F660" s="6">
        <v>1532</v>
      </c>
      <c r="G660" s="5">
        <v>27.5</v>
      </c>
      <c r="H660" s="5">
        <v>12</v>
      </c>
      <c r="I660" s="5">
        <v>0.2</v>
      </c>
      <c r="J660" s="5">
        <v>538</v>
      </c>
      <c r="K660" s="11"/>
      <c r="L660" s="11"/>
    </row>
    <row r="661" spans="3:12" ht="19.5" customHeight="1">
      <c r="C661" s="11" t="s">
        <v>855</v>
      </c>
      <c r="D661" s="10" t="s">
        <v>40</v>
      </c>
      <c r="E661" s="6">
        <v>10579</v>
      </c>
      <c r="F661" s="5">
        <v>260</v>
      </c>
      <c r="G661" s="5">
        <v>24.9</v>
      </c>
      <c r="H661" s="5">
        <v>2</v>
      </c>
      <c r="I661" s="5">
        <v>0.2</v>
      </c>
      <c r="J661" s="5">
        <v>-14</v>
      </c>
      <c r="K661" s="11"/>
      <c r="L661" s="11"/>
    </row>
    <row r="662" spans="3:12" ht="19.5" customHeight="1">
      <c r="C662" s="11" t="s">
        <v>864</v>
      </c>
      <c r="D662" s="10" t="s">
        <v>34</v>
      </c>
      <c r="E662" s="6">
        <v>29245</v>
      </c>
      <c r="F662" s="5">
        <v>-90</v>
      </c>
      <c r="G662" s="5">
        <v>-3.1</v>
      </c>
      <c r="H662" s="5">
        <v>7</v>
      </c>
      <c r="I662" s="5">
        <v>0.2</v>
      </c>
      <c r="J662" s="5">
        <v>-10</v>
      </c>
      <c r="K662" s="11"/>
      <c r="L662" s="11"/>
    </row>
    <row r="663" spans="3:12" ht="19.5" customHeight="1">
      <c r="C663" s="11" t="s">
        <v>872</v>
      </c>
      <c r="D663" s="10" t="s">
        <v>25</v>
      </c>
      <c r="E663" s="6">
        <v>35860</v>
      </c>
      <c r="F663" s="5">
        <v>549</v>
      </c>
      <c r="G663" s="5">
        <v>15.4</v>
      </c>
      <c r="H663" s="5">
        <v>6</v>
      </c>
      <c r="I663" s="5">
        <v>0.2</v>
      </c>
      <c r="J663" s="5">
        <v>24</v>
      </c>
      <c r="K663" s="11"/>
      <c r="L663" s="11"/>
    </row>
    <row r="664" spans="3:12" ht="19.5" customHeight="1">
      <c r="C664" s="11" t="s">
        <v>878</v>
      </c>
      <c r="D664" s="10" t="s">
        <v>182</v>
      </c>
      <c r="E664" s="6">
        <v>24078</v>
      </c>
      <c r="F664" s="5">
        <v>-347</v>
      </c>
      <c r="G664" s="5">
        <v>-14.3</v>
      </c>
      <c r="H664" s="5">
        <v>4</v>
      </c>
      <c r="I664" s="5">
        <v>0.2</v>
      </c>
      <c r="J664" s="5">
        <v>135</v>
      </c>
      <c r="K664" s="11"/>
      <c r="L664" s="11"/>
    </row>
    <row r="665" spans="3:12" ht="19.5" customHeight="1">
      <c r="C665" s="11" t="s">
        <v>889</v>
      </c>
      <c r="D665" s="10" t="s">
        <v>27</v>
      </c>
      <c r="E665" s="6">
        <v>39141</v>
      </c>
      <c r="F665" s="5">
        <v>-625</v>
      </c>
      <c r="G665" s="5">
        <v>-16</v>
      </c>
      <c r="H665" s="5">
        <v>7</v>
      </c>
      <c r="I665" s="5">
        <v>0.2</v>
      </c>
      <c r="J665" s="5">
        <v>981</v>
      </c>
      <c r="K665" s="11"/>
      <c r="L665" s="11"/>
    </row>
    <row r="666" spans="3:12" ht="19.5" customHeight="1">
      <c r="C666" s="11" t="s">
        <v>891</v>
      </c>
      <c r="D666" s="10" t="s">
        <v>29</v>
      </c>
      <c r="E666" s="6">
        <v>12538</v>
      </c>
      <c r="F666" s="5">
        <v>-136</v>
      </c>
      <c r="G666" s="5">
        <v>-10.8</v>
      </c>
      <c r="H666" s="5">
        <v>2</v>
      </c>
      <c r="I666" s="5">
        <v>0.2</v>
      </c>
      <c r="J666" s="5">
        <v>-3</v>
      </c>
      <c r="K666" s="11"/>
      <c r="L666" s="11"/>
    </row>
    <row r="667" spans="3:12" ht="19.5" customHeight="1">
      <c r="C667" s="11" t="s">
        <v>905</v>
      </c>
      <c r="D667" s="10" t="s">
        <v>38</v>
      </c>
      <c r="E667" s="6">
        <v>64967</v>
      </c>
      <c r="F667" s="5">
        <v>-389</v>
      </c>
      <c r="G667" s="5">
        <v>-6</v>
      </c>
      <c r="H667" s="5">
        <v>10</v>
      </c>
      <c r="I667" s="5">
        <v>0.2</v>
      </c>
      <c r="J667" s="5">
        <v>13</v>
      </c>
      <c r="K667" s="11"/>
      <c r="L667" s="11"/>
    </row>
    <row r="668" spans="3:12" ht="19.5" customHeight="1">
      <c r="C668" s="11" t="s">
        <v>905</v>
      </c>
      <c r="D668" s="10" t="s">
        <v>81</v>
      </c>
      <c r="E668" s="6">
        <v>28425</v>
      </c>
      <c r="F668" s="5">
        <v>141</v>
      </c>
      <c r="G668" s="5">
        <v>5</v>
      </c>
      <c r="H668" s="5">
        <v>5</v>
      </c>
      <c r="I668" s="5">
        <v>0.2</v>
      </c>
      <c r="J668" s="5">
        <v>-42</v>
      </c>
      <c r="K668" s="11"/>
      <c r="L668" s="11"/>
    </row>
    <row r="669" spans="3:12" ht="19.5" customHeight="1">
      <c r="C669" s="11" t="s">
        <v>905</v>
      </c>
      <c r="D669" s="10" t="s">
        <v>140</v>
      </c>
      <c r="E669" s="6">
        <v>56337</v>
      </c>
      <c r="F669" s="5">
        <v>-81</v>
      </c>
      <c r="G669" s="5">
        <v>-1.4</v>
      </c>
      <c r="H669" s="5">
        <v>13</v>
      </c>
      <c r="I669" s="5">
        <v>0.2</v>
      </c>
      <c r="J669" s="5">
        <v>-70</v>
      </c>
      <c r="K669" s="11"/>
      <c r="L669" s="11"/>
    </row>
    <row r="670" spans="3:12" ht="19.5" customHeight="1">
      <c r="C670" s="11" t="s">
        <v>921</v>
      </c>
      <c r="D670" s="10" t="s">
        <v>29</v>
      </c>
      <c r="E670" s="6">
        <v>65385</v>
      </c>
      <c r="F670" s="5">
        <v>46</v>
      </c>
      <c r="G670" s="5">
        <v>0.7</v>
      </c>
      <c r="H670" s="5">
        <v>13</v>
      </c>
      <c r="I670" s="5">
        <v>0.2</v>
      </c>
      <c r="J670" s="5">
        <v>-11</v>
      </c>
      <c r="K670" s="11"/>
      <c r="L670" s="11"/>
    </row>
    <row r="671" spans="3:12" ht="19.5" customHeight="1">
      <c r="C671" s="11" t="s">
        <v>989</v>
      </c>
      <c r="D671" s="10" t="s">
        <v>23</v>
      </c>
      <c r="E671" s="6">
        <v>25641</v>
      </c>
      <c r="F671" s="5">
        <v>-256</v>
      </c>
      <c r="G671" s="5">
        <v>-9.9</v>
      </c>
      <c r="H671" s="5">
        <v>4</v>
      </c>
      <c r="I671" s="5">
        <v>0.2</v>
      </c>
      <c r="J671" s="5">
        <v>-20</v>
      </c>
      <c r="K671" s="11"/>
      <c r="L671" s="11"/>
    </row>
    <row r="672" spans="3:12" ht="19.5" customHeight="1">
      <c r="C672" s="11" t="s">
        <v>994</v>
      </c>
      <c r="D672" s="10" t="s">
        <v>142</v>
      </c>
      <c r="E672" s="6">
        <v>30796</v>
      </c>
      <c r="F672" s="5">
        <v>-61</v>
      </c>
      <c r="G672" s="5">
        <v>-2</v>
      </c>
      <c r="H672" s="5">
        <v>6</v>
      </c>
      <c r="I672" s="5">
        <v>0.2</v>
      </c>
      <c r="J672" s="5">
        <v>238</v>
      </c>
      <c r="K672" s="11"/>
      <c r="L672" s="11"/>
    </row>
    <row r="673" spans="3:12" ht="19.5" customHeight="1">
      <c r="C673" s="11" t="s">
        <v>1025</v>
      </c>
      <c r="D673" s="10" t="s">
        <v>30</v>
      </c>
      <c r="E673" s="6">
        <v>17582</v>
      </c>
      <c r="F673" s="5">
        <v>-296</v>
      </c>
      <c r="G673" s="5">
        <v>-16.7</v>
      </c>
      <c r="H673" s="5">
        <v>4</v>
      </c>
      <c r="I673" s="5">
        <v>0.2</v>
      </c>
      <c r="J673" s="5">
        <v>-15</v>
      </c>
      <c r="K673" s="11"/>
      <c r="L673" s="11"/>
    </row>
    <row r="674" spans="3:12" ht="19.5" customHeight="1">
      <c r="C674" s="11" t="s">
        <v>1032</v>
      </c>
      <c r="D674" s="10" t="s">
        <v>27</v>
      </c>
      <c r="E674" s="6">
        <v>40385</v>
      </c>
      <c r="F674" s="5">
        <v>254</v>
      </c>
      <c r="G674" s="5">
        <v>6.3</v>
      </c>
      <c r="H674" s="5">
        <v>10</v>
      </c>
      <c r="I674" s="5">
        <v>0.2</v>
      </c>
      <c r="J674" s="5">
        <v>27</v>
      </c>
      <c r="K674" s="11"/>
      <c r="L674" s="11"/>
    </row>
    <row r="675" spans="3:12" ht="19.5" customHeight="1">
      <c r="C675" s="11" t="s">
        <v>1078</v>
      </c>
      <c r="D675" s="10" t="s">
        <v>43</v>
      </c>
      <c r="E675" s="6">
        <v>26841</v>
      </c>
      <c r="F675" s="5">
        <v>109</v>
      </c>
      <c r="G675" s="5">
        <v>4.0999999999999996</v>
      </c>
      <c r="H675" s="5">
        <v>6</v>
      </c>
      <c r="I675" s="5">
        <v>0.2</v>
      </c>
      <c r="J675" s="5">
        <v>-23</v>
      </c>
      <c r="K675" s="11"/>
      <c r="L675" s="11"/>
    </row>
    <row r="676" spans="3:12" ht="19.5" customHeight="1">
      <c r="C676" s="11" t="s">
        <v>1080</v>
      </c>
      <c r="D676" s="10" t="s">
        <v>30</v>
      </c>
      <c r="E676" s="6">
        <v>13662</v>
      </c>
      <c r="F676" s="5">
        <v>25</v>
      </c>
      <c r="G676" s="5">
        <v>1.8</v>
      </c>
      <c r="H676" s="5">
        <v>3</v>
      </c>
      <c r="I676" s="5">
        <v>0.2</v>
      </c>
      <c r="J676" s="5">
        <v>39</v>
      </c>
      <c r="K676" s="11"/>
      <c r="L676" s="11"/>
    </row>
    <row r="677" spans="3:12" ht="19.5" customHeight="1">
      <c r="C677" s="11" t="s">
        <v>1094</v>
      </c>
      <c r="D677" s="10" t="s">
        <v>86</v>
      </c>
      <c r="E677" s="6">
        <v>57439</v>
      </c>
      <c r="F677" s="5">
        <v>518</v>
      </c>
      <c r="G677" s="5">
        <v>9</v>
      </c>
      <c r="H677" s="5">
        <v>10</v>
      </c>
      <c r="I677" s="5">
        <v>0.2</v>
      </c>
      <c r="J677" s="5">
        <v>-183</v>
      </c>
      <c r="K677" s="11"/>
      <c r="L677" s="11"/>
    </row>
    <row r="678" spans="3:12" ht="19.5" customHeight="1">
      <c r="C678" s="11" t="s">
        <v>1102</v>
      </c>
      <c r="D678" s="10" t="s">
        <v>190</v>
      </c>
      <c r="E678" s="6">
        <v>16353</v>
      </c>
      <c r="F678" s="5">
        <v>262</v>
      </c>
      <c r="G678" s="5">
        <v>16.100000000000001</v>
      </c>
      <c r="H678" s="5">
        <v>3</v>
      </c>
      <c r="I678" s="5">
        <v>0.2</v>
      </c>
      <c r="J678" s="5">
        <v>-11</v>
      </c>
      <c r="K678" s="11"/>
      <c r="L678" s="11"/>
    </row>
    <row r="679" spans="3:12" ht="19.5" customHeight="1">
      <c r="C679" s="11" t="s">
        <v>1119</v>
      </c>
      <c r="D679" s="10" t="s">
        <v>29</v>
      </c>
      <c r="E679" s="6">
        <v>14573</v>
      </c>
      <c r="F679" s="5">
        <v>-29</v>
      </c>
      <c r="G679" s="5">
        <v>-2</v>
      </c>
      <c r="H679" s="5">
        <v>3</v>
      </c>
      <c r="I679" s="5">
        <v>0.2</v>
      </c>
      <c r="J679" s="5">
        <v>23</v>
      </c>
      <c r="K679" s="11"/>
      <c r="L679" s="11"/>
    </row>
    <row r="680" spans="3:12" ht="19.5" customHeight="1">
      <c r="C680" s="11" t="s">
        <v>1120</v>
      </c>
      <c r="D680" s="10" t="s">
        <v>160</v>
      </c>
      <c r="E680" s="6">
        <v>110141</v>
      </c>
      <c r="F680" s="5">
        <v>640</v>
      </c>
      <c r="G680" s="5">
        <v>5.8</v>
      </c>
      <c r="H680" s="5">
        <v>19</v>
      </c>
      <c r="I680" s="5">
        <v>0.2</v>
      </c>
      <c r="J680" s="5">
        <v>576</v>
      </c>
      <c r="K680" s="11"/>
      <c r="L680" s="11"/>
    </row>
    <row r="681" spans="3:12" ht="19.5" customHeight="1">
      <c r="C681" s="11" t="s">
        <v>1124</v>
      </c>
      <c r="D681" s="10" t="s">
        <v>38</v>
      </c>
      <c r="E681" s="6">
        <v>36024</v>
      </c>
      <c r="F681" s="5">
        <v>-68</v>
      </c>
      <c r="G681" s="5">
        <v>-1.9</v>
      </c>
      <c r="H681" s="5">
        <v>7</v>
      </c>
      <c r="I681" s="5">
        <v>0.2</v>
      </c>
      <c r="J681" s="5">
        <v>67</v>
      </c>
      <c r="K681" s="11"/>
      <c r="L681" s="11"/>
    </row>
    <row r="682" spans="3:12" ht="19.5" customHeight="1">
      <c r="C682" s="11" t="s">
        <v>1131</v>
      </c>
      <c r="D682" s="10" t="s">
        <v>34</v>
      </c>
      <c r="E682" s="6">
        <v>16445</v>
      </c>
      <c r="F682" s="5">
        <v>-93</v>
      </c>
      <c r="G682" s="5">
        <v>-5.6</v>
      </c>
      <c r="H682" s="5">
        <v>3</v>
      </c>
      <c r="I682" s="5">
        <v>0.2</v>
      </c>
      <c r="J682" s="5">
        <v>8</v>
      </c>
      <c r="K682" s="11"/>
      <c r="L682" s="11"/>
    </row>
    <row r="683" spans="3:12" ht="19.5" customHeight="1">
      <c r="C683" s="11" t="s">
        <v>1132</v>
      </c>
      <c r="D683" s="10" t="s">
        <v>38</v>
      </c>
      <c r="E683" s="6">
        <v>57830</v>
      </c>
      <c r="F683" s="5">
        <v>245</v>
      </c>
      <c r="G683" s="5">
        <v>4.2</v>
      </c>
      <c r="H683" s="5">
        <v>12</v>
      </c>
      <c r="I683" s="5">
        <v>0.2</v>
      </c>
      <c r="J683" s="5">
        <v>46</v>
      </c>
      <c r="K683" s="11"/>
      <c r="L683" s="11"/>
    </row>
    <row r="684" spans="3:12" ht="19.5" customHeight="1">
      <c r="C684" s="11" t="s">
        <v>1135</v>
      </c>
      <c r="D684" s="10" t="s">
        <v>35</v>
      </c>
      <c r="E684" s="6">
        <v>12365</v>
      </c>
      <c r="F684" s="5">
        <v>-54</v>
      </c>
      <c r="G684" s="5">
        <v>-4.4000000000000004</v>
      </c>
      <c r="H684" s="5">
        <v>2</v>
      </c>
      <c r="I684" s="5">
        <v>0.2</v>
      </c>
      <c r="J684" s="5">
        <v>-10</v>
      </c>
      <c r="K684" s="11"/>
      <c r="L684" s="11"/>
    </row>
    <row r="685" spans="3:12" ht="19.5" customHeight="1">
      <c r="C685" s="11" t="s">
        <v>1152</v>
      </c>
      <c r="D685" s="10" t="s">
        <v>30</v>
      </c>
      <c r="E685" s="6">
        <v>31794</v>
      </c>
      <c r="F685" s="5">
        <v>361</v>
      </c>
      <c r="G685" s="5">
        <v>11.4</v>
      </c>
      <c r="H685" s="5">
        <v>6</v>
      </c>
      <c r="I685" s="5">
        <v>0.2</v>
      </c>
      <c r="J685" s="5">
        <v>15</v>
      </c>
      <c r="K685" s="11"/>
      <c r="L685" s="11"/>
    </row>
    <row r="686" spans="3:12" ht="19.5" customHeight="1">
      <c r="C686" s="11" t="s">
        <v>1152</v>
      </c>
      <c r="D686" s="10" t="s">
        <v>50</v>
      </c>
      <c r="E686" s="6">
        <v>20558</v>
      </c>
      <c r="F686" s="5">
        <v>285</v>
      </c>
      <c r="G686" s="5">
        <v>13.9</v>
      </c>
      <c r="H686" s="5">
        <v>5</v>
      </c>
      <c r="I686" s="5">
        <v>0.2</v>
      </c>
      <c r="J686" s="5">
        <v>-152</v>
      </c>
      <c r="K686" s="11"/>
      <c r="L686" s="11"/>
    </row>
    <row r="687" spans="3:12" ht="19.5" customHeight="1">
      <c r="C687" s="11" t="s">
        <v>1159</v>
      </c>
      <c r="D687" s="10" t="s">
        <v>35</v>
      </c>
      <c r="E687" s="6">
        <v>25595</v>
      </c>
      <c r="F687" s="5">
        <v>-81</v>
      </c>
      <c r="G687" s="5">
        <v>-3.2</v>
      </c>
      <c r="H687" s="5">
        <v>4</v>
      </c>
      <c r="I687" s="5">
        <v>0.2</v>
      </c>
      <c r="J687" s="5">
        <v>40</v>
      </c>
      <c r="K687" s="11"/>
      <c r="L687" s="11"/>
    </row>
    <row r="688" spans="3:12" ht="19.5" customHeight="1">
      <c r="C688" s="11" t="s">
        <v>1162</v>
      </c>
      <c r="D688" s="10" t="s">
        <v>39</v>
      </c>
      <c r="E688" s="6">
        <v>16802</v>
      </c>
      <c r="F688" s="5">
        <v>-95</v>
      </c>
      <c r="G688" s="5">
        <v>-5.6</v>
      </c>
      <c r="H688" s="5">
        <v>3</v>
      </c>
      <c r="I688" s="5">
        <v>0.2</v>
      </c>
      <c r="J688" s="5">
        <v>-29</v>
      </c>
      <c r="K688" s="11"/>
      <c r="L688" s="11"/>
    </row>
    <row r="689" spans="3:12" ht="19.5" customHeight="1">
      <c r="C689" s="11" t="s">
        <v>1163</v>
      </c>
      <c r="D689" s="10" t="s">
        <v>29</v>
      </c>
      <c r="E689" s="6">
        <v>12374</v>
      </c>
      <c r="F689" s="5">
        <v>38</v>
      </c>
      <c r="G689" s="5">
        <v>3.1</v>
      </c>
      <c r="H689" s="5">
        <v>3</v>
      </c>
      <c r="I689" s="5">
        <v>0.2</v>
      </c>
      <c r="J689" s="5">
        <v>38</v>
      </c>
      <c r="K689" s="11"/>
      <c r="L689" s="11"/>
    </row>
    <row r="690" spans="3:12" ht="19.5" customHeight="1">
      <c r="C690" s="11" t="s">
        <v>1169</v>
      </c>
      <c r="D690" s="10" t="s">
        <v>140</v>
      </c>
      <c r="E690" s="6">
        <v>33679</v>
      </c>
      <c r="F690" s="5">
        <v>6</v>
      </c>
      <c r="G690" s="5">
        <v>0.2</v>
      </c>
      <c r="H690" s="5">
        <v>7</v>
      </c>
      <c r="I690" s="5">
        <v>0.2</v>
      </c>
      <c r="J690" s="5">
        <v>-43</v>
      </c>
      <c r="K690" s="11"/>
      <c r="L690" s="11"/>
    </row>
    <row r="691" spans="3:12" ht="19.5" customHeight="1">
      <c r="C691" s="11" t="s">
        <v>1180</v>
      </c>
      <c r="D691" s="10" t="s">
        <v>140</v>
      </c>
      <c r="E691" s="6">
        <v>56792</v>
      </c>
      <c r="F691" s="5">
        <v>96</v>
      </c>
      <c r="G691" s="5">
        <v>1.7</v>
      </c>
      <c r="H691" s="5">
        <v>14</v>
      </c>
      <c r="I691" s="5">
        <v>0.2</v>
      </c>
      <c r="J691" s="5">
        <v>-6</v>
      </c>
      <c r="K691" s="11"/>
      <c r="L691" s="11"/>
    </row>
    <row r="692" spans="3:12" ht="19.5" customHeight="1">
      <c r="C692" s="11" t="s">
        <v>1205</v>
      </c>
      <c r="D692" s="10" t="s">
        <v>38</v>
      </c>
      <c r="E692" s="6">
        <v>120589</v>
      </c>
      <c r="F692" s="5">
        <v>-613</v>
      </c>
      <c r="G692" s="5">
        <v>-5.0999999999999996</v>
      </c>
      <c r="H692" s="5">
        <v>26</v>
      </c>
      <c r="I692" s="5">
        <v>0.2</v>
      </c>
      <c r="J692" s="5">
        <v>10</v>
      </c>
      <c r="K692" s="11"/>
      <c r="L692" s="11"/>
    </row>
    <row r="693" spans="3:12" ht="19.5" customHeight="1">
      <c r="C693" s="11" t="s">
        <v>1208</v>
      </c>
      <c r="D693" s="10" t="s">
        <v>50</v>
      </c>
      <c r="E693" s="6">
        <v>44798</v>
      </c>
      <c r="F693" s="5">
        <v>-224</v>
      </c>
      <c r="G693" s="5">
        <v>-5</v>
      </c>
      <c r="H693" s="5">
        <v>7</v>
      </c>
      <c r="I693" s="5">
        <v>0.2</v>
      </c>
      <c r="J693" s="5">
        <v>-37</v>
      </c>
      <c r="K693" s="11"/>
      <c r="L693" s="11"/>
    </row>
    <row r="694" spans="3:12" ht="19.5" customHeight="1">
      <c r="C694" s="11" t="s">
        <v>1235</v>
      </c>
      <c r="D694" s="10" t="s">
        <v>29</v>
      </c>
      <c r="E694" s="6">
        <v>24517</v>
      </c>
      <c r="F694" s="5">
        <v>50</v>
      </c>
      <c r="G694" s="5">
        <v>2</v>
      </c>
      <c r="H694" s="5">
        <v>4</v>
      </c>
      <c r="I694" s="5">
        <v>0.2</v>
      </c>
      <c r="J694" s="5">
        <v>62</v>
      </c>
      <c r="K694" s="11"/>
      <c r="L694" s="11"/>
    </row>
    <row r="695" spans="3:12" ht="19.5" customHeight="1">
      <c r="C695" s="11" t="s">
        <v>1253</v>
      </c>
      <c r="D695" s="10" t="s">
        <v>52</v>
      </c>
      <c r="E695" s="6">
        <v>60310</v>
      </c>
      <c r="F695" s="5">
        <v>564</v>
      </c>
      <c r="G695" s="5">
        <v>9.4</v>
      </c>
      <c r="H695" s="5">
        <v>13</v>
      </c>
      <c r="I695" s="5">
        <v>0.2</v>
      </c>
      <c r="J695" s="5">
        <v>395</v>
      </c>
      <c r="K695" s="11"/>
      <c r="L695" s="11"/>
    </row>
    <row r="696" spans="3:12" ht="19.5" customHeight="1">
      <c r="C696" s="11" t="s">
        <v>1268</v>
      </c>
      <c r="D696" s="10" t="s">
        <v>59</v>
      </c>
      <c r="E696" s="6">
        <v>41269</v>
      </c>
      <c r="F696" s="5">
        <v>-68</v>
      </c>
      <c r="G696" s="5">
        <v>-1.6</v>
      </c>
      <c r="H696" s="5">
        <v>8</v>
      </c>
      <c r="I696" s="5">
        <v>0.2</v>
      </c>
      <c r="J696" s="5">
        <v>-60</v>
      </c>
      <c r="K696" s="11"/>
      <c r="L696" s="11"/>
    </row>
    <row r="697" spans="3:12" ht="19.5" customHeight="1">
      <c r="C697" s="11" t="s">
        <v>1293</v>
      </c>
      <c r="D697" s="10" t="s">
        <v>31</v>
      </c>
      <c r="E697" s="6">
        <v>24878</v>
      </c>
      <c r="F697" s="5">
        <v>-291</v>
      </c>
      <c r="G697" s="5">
        <v>-11.6</v>
      </c>
      <c r="H697" s="5">
        <v>5</v>
      </c>
      <c r="I697" s="5">
        <v>0.2</v>
      </c>
      <c r="J697" s="5">
        <v>0</v>
      </c>
      <c r="K697" s="11"/>
      <c r="L697" s="11"/>
    </row>
    <row r="698" spans="3:12" ht="19.5" customHeight="1">
      <c r="C698" s="11" t="s">
        <v>1297</v>
      </c>
      <c r="D698" s="10" t="s">
        <v>217</v>
      </c>
      <c r="E698" s="6">
        <v>21316</v>
      </c>
      <c r="F698" s="5">
        <v>36</v>
      </c>
      <c r="G698" s="5">
        <v>1.7</v>
      </c>
      <c r="H698" s="5">
        <v>4</v>
      </c>
      <c r="I698" s="5">
        <v>0.2</v>
      </c>
      <c r="J698" s="5">
        <v>128</v>
      </c>
      <c r="K698" s="11"/>
      <c r="L698" s="11"/>
    </row>
    <row r="699" spans="3:12" ht="19.5" customHeight="1">
      <c r="C699" s="11" t="s">
        <v>1299</v>
      </c>
      <c r="D699" s="10" t="s">
        <v>103</v>
      </c>
      <c r="E699" s="6">
        <v>17393</v>
      </c>
      <c r="F699" s="5">
        <v>231</v>
      </c>
      <c r="G699" s="5">
        <v>13.4</v>
      </c>
      <c r="H699" s="5">
        <v>3</v>
      </c>
      <c r="I699" s="5">
        <v>0.2</v>
      </c>
      <c r="J699" s="5">
        <v>21</v>
      </c>
      <c r="K699" s="11"/>
      <c r="L699" s="11"/>
    </row>
    <row r="700" spans="3:12" ht="19.5" customHeight="1">
      <c r="C700" s="11" t="s">
        <v>1304</v>
      </c>
      <c r="D700" s="10" t="s">
        <v>34</v>
      </c>
      <c r="E700" s="6">
        <v>21719</v>
      </c>
      <c r="F700" s="5">
        <v>3</v>
      </c>
      <c r="G700" s="5">
        <v>0.1</v>
      </c>
      <c r="H700" s="5">
        <v>4</v>
      </c>
      <c r="I700" s="5">
        <v>0.2</v>
      </c>
      <c r="J700" s="5">
        <v>-13</v>
      </c>
      <c r="K700" s="11"/>
      <c r="L700" s="11"/>
    </row>
    <row r="701" spans="3:12" ht="19.5" customHeight="1">
      <c r="C701" s="11" t="s">
        <v>1304</v>
      </c>
      <c r="D701" s="10" t="s">
        <v>35</v>
      </c>
      <c r="E701" s="6">
        <v>44395</v>
      </c>
      <c r="F701" s="5">
        <v>115</v>
      </c>
      <c r="G701" s="5">
        <v>2.6</v>
      </c>
      <c r="H701" s="5">
        <v>10</v>
      </c>
      <c r="I701" s="5">
        <v>0.2</v>
      </c>
      <c r="J701" s="5">
        <v>47</v>
      </c>
      <c r="K701" s="11"/>
      <c r="L701" s="11"/>
    </row>
    <row r="702" spans="3:12" ht="19.5" customHeight="1">
      <c r="C702" s="11" t="s">
        <v>1308</v>
      </c>
      <c r="D702" s="10" t="s">
        <v>59</v>
      </c>
      <c r="E702" s="6">
        <v>68446</v>
      </c>
      <c r="F702" s="5">
        <v>-105</v>
      </c>
      <c r="G702" s="5">
        <v>-1.5</v>
      </c>
      <c r="H702" s="5">
        <v>11</v>
      </c>
      <c r="I702" s="5">
        <v>0.2</v>
      </c>
      <c r="J702" s="5">
        <v>2</v>
      </c>
      <c r="K702" s="11"/>
      <c r="L702" s="11"/>
    </row>
    <row r="703" spans="3:12" ht="19.5" customHeight="1">
      <c r="C703" s="11" t="s">
        <v>1313</v>
      </c>
      <c r="D703" s="10" t="s">
        <v>36</v>
      </c>
      <c r="E703" s="6">
        <v>26947</v>
      </c>
      <c r="F703" s="5">
        <v>-33</v>
      </c>
      <c r="G703" s="5">
        <v>-1.2</v>
      </c>
      <c r="H703" s="5">
        <v>5</v>
      </c>
      <c r="I703" s="5">
        <v>0.2</v>
      </c>
      <c r="J703" s="5">
        <v>-3</v>
      </c>
      <c r="K703" s="11"/>
      <c r="L703" s="11"/>
    </row>
    <row r="704" spans="3:12" ht="19.5" customHeight="1">
      <c r="C704" s="11" t="s">
        <v>1327</v>
      </c>
      <c r="D704" s="10" t="s">
        <v>96</v>
      </c>
      <c r="E704" s="6">
        <v>65380</v>
      </c>
      <c r="F704" s="5">
        <v>776</v>
      </c>
      <c r="G704" s="5">
        <v>11.9</v>
      </c>
      <c r="H704" s="5">
        <v>14</v>
      </c>
      <c r="I704" s="5">
        <v>0.2</v>
      </c>
      <c r="J704" s="5">
        <v>35</v>
      </c>
      <c r="K704" s="11"/>
      <c r="L704" s="11"/>
    </row>
    <row r="705" spans="3:12" ht="19.5" customHeight="1">
      <c r="C705" s="11" t="s">
        <v>1335</v>
      </c>
      <c r="D705" s="10" t="s">
        <v>34</v>
      </c>
      <c r="E705" s="6">
        <v>262479</v>
      </c>
      <c r="F705" s="6">
        <v>-1360</v>
      </c>
      <c r="G705" s="5">
        <v>-5.2</v>
      </c>
      <c r="H705" s="5">
        <v>50</v>
      </c>
      <c r="I705" s="5">
        <v>0.2</v>
      </c>
      <c r="J705" s="5">
        <v>668</v>
      </c>
      <c r="K705" s="11"/>
      <c r="L705" s="11"/>
    </row>
    <row r="706" spans="3:12" ht="19.5" customHeight="1">
      <c r="C706" s="11" t="s">
        <v>1363</v>
      </c>
      <c r="D706" s="10" t="s">
        <v>96</v>
      </c>
      <c r="E706" s="6">
        <v>25890</v>
      </c>
      <c r="F706" s="5">
        <v>158</v>
      </c>
      <c r="G706" s="5">
        <v>6.1</v>
      </c>
      <c r="H706" s="5">
        <v>4</v>
      </c>
      <c r="I706" s="5">
        <v>0.2</v>
      </c>
      <c r="J706" s="5">
        <v>4</v>
      </c>
      <c r="K706" s="11"/>
      <c r="L706" s="11"/>
    </row>
    <row r="707" spans="3:12" ht="19.5" customHeight="1">
      <c r="C707" s="11" t="s">
        <v>1394</v>
      </c>
      <c r="D707" s="10" t="s">
        <v>64</v>
      </c>
      <c r="E707" s="6">
        <v>17058</v>
      </c>
      <c r="F707" s="5">
        <v>-163</v>
      </c>
      <c r="G707" s="5">
        <v>-9.5</v>
      </c>
      <c r="H707" s="5">
        <v>4</v>
      </c>
      <c r="I707" s="5">
        <v>0.2</v>
      </c>
      <c r="J707" s="5">
        <v>38</v>
      </c>
      <c r="K707" s="11"/>
      <c r="L707" s="11"/>
    </row>
    <row r="708" spans="3:12" ht="19.5" customHeight="1">
      <c r="C708" s="11" t="s">
        <v>1401</v>
      </c>
      <c r="D708" s="10" t="s">
        <v>41</v>
      </c>
      <c r="E708" s="6">
        <v>20321</v>
      </c>
      <c r="F708" s="5">
        <v>-10</v>
      </c>
      <c r="G708" s="5">
        <v>-0.5</v>
      </c>
      <c r="H708" s="5">
        <v>5</v>
      </c>
      <c r="I708" s="5">
        <v>0.2</v>
      </c>
      <c r="J708" s="5">
        <v>51</v>
      </c>
      <c r="K708" s="11"/>
      <c r="L708" s="11"/>
    </row>
    <row r="709" spans="3:12" ht="19.5" customHeight="1">
      <c r="C709" s="11" t="s">
        <v>1401</v>
      </c>
      <c r="D709" s="10" t="s">
        <v>140</v>
      </c>
      <c r="E709" s="6">
        <v>16930</v>
      </c>
      <c r="F709" s="5">
        <v>-5</v>
      </c>
      <c r="G709" s="5">
        <v>-0.3</v>
      </c>
      <c r="H709" s="5">
        <v>3</v>
      </c>
      <c r="I709" s="5">
        <v>0.2</v>
      </c>
      <c r="J709" s="5">
        <v>-14</v>
      </c>
      <c r="K709" s="11"/>
      <c r="L709" s="11"/>
    </row>
    <row r="710" spans="3:12" ht="19.5" customHeight="1">
      <c r="C710" s="11" t="s">
        <v>1417</v>
      </c>
      <c r="D710" s="10" t="s">
        <v>35</v>
      </c>
      <c r="E710" s="6">
        <v>15128</v>
      </c>
      <c r="F710" s="5">
        <v>-11</v>
      </c>
      <c r="G710" s="5">
        <v>-0.7</v>
      </c>
      <c r="H710" s="5">
        <v>3</v>
      </c>
      <c r="I710" s="5">
        <v>0.2</v>
      </c>
      <c r="J710" s="5">
        <v>-17</v>
      </c>
      <c r="K710" s="11"/>
      <c r="L710" s="11"/>
    </row>
    <row r="711" spans="3:12" ht="19.5" customHeight="1">
      <c r="C711" s="11" t="s">
        <v>1420</v>
      </c>
      <c r="D711" s="10" t="s">
        <v>29</v>
      </c>
      <c r="E711" s="6">
        <v>12243</v>
      </c>
      <c r="F711" s="5">
        <v>-204</v>
      </c>
      <c r="G711" s="5">
        <v>-16.600000000000001</v>
      </c>
      <c r="H711" s="5">
        <v>3</v>
      </c>
      <c r="I711" s="5">
        <v>0.2</v>
      </c>
      <c r="J711" s="5">
        <v>82</v>
      </c>
      <c r="K711" s="11"/>
      <c r="L711" s="11"/>
    </row>
    <row r="712" spans="3:12" ht="19.5" customHeight="1">
      <c r="C712" s="11" t="s">
        <v>1422</v>
      </c>
      <c r="D712" s="10" t="s">
        <v>82</v>
      </c>
      <c r="E712" s="6">
        <v>118019</v>
      </c>
      <c r="F712" s="5">
        <v>-379</v>
      </c>
      <c r="G712" s="5">
        <v>-3.2</v>
      </c>
      <c r="H712" s="5">
        <v>26</v>
      </c>
      <c r="I712" s="5">
        <v>0.2</v>
      </c>
      <c r="J712" s="5">
        <v>584</v>
      </c>
      <c r="K712" s="11"/>
      <c r="L712" s="11"/>
    </row>
    <row r="713" spans="3:12" ht="19.5" customHeight="1">
      <c r="C713" s="11" t="s">
        <v>1427</v>
      </c>
      <c r="D713" s="10" t="s">
        <v>96</v>
      </c>
      <c r="E713" s="6">
        <v>11506</v>
      </c>
      <c r="F713" s="5">
        <v>239</v>
      </c>
      <c r="G713" s="5">
        <v>20.9</v>
      </c>
      <c r="H713" s="5">
        <v>2</v>
      </c>
      <c r="I713" s="5">
        <v>0.2</v>
      </c>
      <c r="J713" s="5">
        <v>-87</v>
      </c>
      <c r="K713" s="11"/>
      <c r="L713" s="11"/>
    </row>
    <row r="714" spans="3:12" ht="19.5" customHeight="1">
      <c r="C714" s="11" t="s">
        <v>1432</v>
      </c>
      <c r="D714" s="10" t="s">
        <v>52</v>
      </c>
      <c r="E714" s="6">
        <v>12709</v>
      </c>
      <c r="F714" s="5">
        <v>-68</v>
      </c>
      <c r="G714" s="5">
        <v>-5.3</v>
      </c>
      <c r="H714" s="5">
        <v>2</v>
      </c>
      <c r="I714" s="5">
        <v>0.2</v>
      </c>
      <c r="J714" s="5">
        <v>-65</v>
      </c>
      <c r="K714" s="11"/>
      <c r="L714" s="11"/>
    </row>
    <row r="715" spans="3:12" ht="19.5" customHeight="1">
      <c r="C715" s="11" t="s">
        <v>1434</v>
      </c>
      <c r="D715" s="10" t="s">
        <v>81</v>
      </c>
      <c r="E715" s="6">
        <v>10083</v>
      </c>
      <c r="F715" s="5">
        <v>109</v>
      </c>
      <c r="G715" s="5">
        <v>10.9</v>
      </c>
      <c r="H715" s="5">
        <v>2</v>
      </c>
      <c r="I715" s="5">
        <v>0.2</v>
      </c>
      <c r="J715" s="5">
        <v>23</v>
      </c>
      <c r="K715" s="11"/>
      <c r="L715" s="11"/>
    </row>
    <row r="716" spans="3:12" ht="19.5" customHeight="1">
      <c r="C716" s="11" t="s">
        <v>1450</v>
      </c>
      <c r="D716" s="10" t="s">
        <v>96</v>
      </c>
      <c r="E716" s="6">
        <v>23459</v>
      </c>
      <c r="F716" s="5">
        <v>892</v>
      </c>
      <c r="G716" s="5">
        <v>38.700000000000003</v>
      </c>
      <c r="H716" s="5">
        <v>4</v>
      </c>
      <c r="I716" s="5">
        <v>0.2</v>
      </c>
      <c r="J716" s="5">
        <v>-100</v>
      </c>
      <c r="K716" s="11"/>
      <c r="L716" s="11"/>
    </row>
    <row r="717" spans="3:12" ht="19.5" customHeight="1">
      <c r="C717" s="11" t="s">
        <v>1462</v>
      </c>
      <c r="D717" s="10" t="s">
        <v>50</v>
      </c>
      <c r="E717" s="6">
        <v>44211</v>
      </c>
      <c r="F717" s="5">
        <v>-223</v>
      </c>
      <c r="G717" s="5">
        <v>-5</v>
      </c>
      <c r="H717" s="5">
        <v>11</v>
      </c>
      <c r="I717" s="5">
        <v>0.2</v>
      </c>
      <c r="J717" s="5">
        <v>-1</v>
      </c>
      <c r="K717" s="11"/>
      <c r="L717" s="11"/>
    </row>
    <row r="718" spans="3:12" ht="19.5" customHeight="1">
      <c r="C718" s="11" t="s">
        <v>1469</v>
      </c>
      <c r="D718" s="10" t="s">
        <v>30</v>
      </c>
      <c r="E718" s="6">
        <v>20437</v>
      </c>
      <c r="F718" s="5">
        <v>-157</v>
      </c>
      <c r="G718" s="5">
        <v>-7.7</v>
      </c>
      <c r="H718" s="5">
        <v>4</v>
      </c>
      <c r="I718" s="5">
        <v>0.2</v>
      </c>
      <c r="J718" s="5">
        <v>37</v>
      </c>
      <c r="K718" s="11"/>
      <c r="L718" s="11"/>
    </row>
    <row r="719" spans="3:12" ht="19.5" customHeight="1">
      <c r="C719" s="11" t="s">
        <v>1478</v>
      </c>
      <c r="D719" s="10" t="s">
        <v>46</v>
      </c>
      <c r="E719" s="6">
        <v>21608</v>
      </c>
      <c r="F719" s="5">
        <v>87</v>
      </c>
      <c r="G719" s="5">
        <v>4</v>
      </c>
      <c r="H719" s="5">
        <v>4</v>
      </c>
      <c r="I719" s="5">
        <v>0.2</v>
      </c>
      <c r="J719" s="5">
        <v>71</v>
      </c>
      <c r="K719" s="11"/>
      <c r="L719" s="11"/>
    </row>
    <row r="720" spans="3:12" ht="19.5" customHeight="1">
      <c r="C720" s="11" t="s">
        <v>1479</v>
      </c>
      <c r="D720" s="10" t="s">
        <v>46</v>
      </c>
      <c r="E720" s="6">
        <v>13669</v>
      </c>
      <c r="F720" s="5">
        <v>105</v>
      </c>
      <c r="G720" s="5">
        <v>7.7</v>
      </c>
      <c r="H720" s="5">
        <v>3</v>
      </c>
      <c r="I720" s="5">
        <v>0.2</v>
      </c>
      <c r="J720" s="5">
        <v>-1</v>
      </c>
      <c r="K720" s="11"/>
      <c r="L720" s="11"/>
    </row>
    <row r="721" spans="3:12" ht="19.5" customHeight="1">
      <c r="C721" s="11" t="s">
        <v>1494</v>
      </c>
      <c r="D721" s="10" t="s">
        <v>64</v>
      </c>
      <c r="E721" s="6">
        <v>50163</v>
      </c>
      <c r="F721" s="5">
        <v>668</v>
      </c>
      <c r="G721" s="5">
        <v>13.4</v>
      </c>
      <c r="H721" s="5">
        <v>11</v>
      </c>
      <c r="I721" s="5">
        <v>0.2</v>
      </c>
      <c r="J721" s="5">
        <v>140</v>
      </c>
      <c r="K721" s="11"/>
      <c r="L721" s="11"/>
    </row>
    <row r="722" spans="3:12" ht="19.5" customHeight="1">
      <c r="C722" s="11" t="s">
        <v>1494</v>
      </c>
      <c r="D722" s="10" t="s">
        <v>39</v>
      </c>
      <c r="E722" s="6">
        <v>39659</v>
      </c>
      <c r="F722" s="5">
        <v>-208</v>
      </c>
      <c r="G722" s="5">
        <v>-5.2</v>
      </c>
      <c r="H722" s="5">
        <v>9</v>
      </c>
      <c r="I722" s="5">
        <v>0.2</v>
      </c>
      <c r="J722" s="5">
        <v>-139</v>
      </c>
      <c r="K722" s="11"/>
      <c r="L722" s="11"/>
    </row>
    <row r="723" spans="3:12" ht="19.5" customHeight="1">
      <c r="C723" s="11" t="s">
        <v>1500</v>
      </c>
      <c r="D723" s="10" t="s">
        <v>48</v>
      </c>
      <c r="E723" s="6">
        <v>24567</v>
      </c>
      <c r="F723" s="5">
        <v>180</v>
      </c>
      <c r="G723" s="5">
        <v>7.3</v>
      </c>
      <c r="H723" s="5">
        <v>5</v>
      </c>
      <c r="I723" s="5">
        <v>0.2</v>
      </c>
      <c r="J723" s="5">
        <v>-69</v>
      </c>
      <c r="K723" s="11"/>
      <c r="L723" s="11"/>
    </row>
    <row r="724" spans="3:12" ht="19.5" customHeight="1">
      <c r="C724" s="11" t="s">
        <v>1500</v>
      </c>
      <c r="D724" s="10" t="s">
        <v>27</v>
      </c>
      <c r="E724" s="6">
        <v>10121</v>
      </c>
      <c r="F724" s="5">
        <v>30</v>
      </c>
      <c r="G724" s="5">
        <v>3</v>
      </c>
      <c r="H724" s="5">
        <v>2</v>
      </c>
      <c r="I724" s="5">
        <v>0.2</v>
      </c>
      <c r="J724" s="5">
        <v>26</v>
      </c>
      <c r="K724" s="11"/>
      <c r="L724" s="11"/>
    </row>
    <row r="725" spans="3:12" ht="19.5" customHeight="1">
      <c r="C725" s="11" t="s">
        <v>1500</v>
      </c>
      <c r="D725" s="10" t="s">
        <v>38</v>
      </c>
      <c r="E725" s="6">
        <v>60418</v>
      </c>
      <c r="F725" s="5">
        <v>8</v>
      </c>
      <c r="G725" s="5">
        <v>0.1</v>
      </c>
      <c r="H725" s="5">
        <v>13</v>
      </c>
      <c r="I725" s="5">
        <v>0.2</v>
      </c>
      <c r="J725" s="5">
        <v>-134</v>
      </c>
      <c r="K725" s="11"/>
      <c r="L725" s="11"/>
    </row>
    <row r="726" spans="3:12" ht="19.5" customHeight="1">
      <c r="C726" s="11" t="s">
        <v>1500</v>
      </c>
      <c r="D726" s="10" t="s">
        <v>43</v>
      </c>
      <c r="E726" s="6">
        <v>58290</v>
      </c>
      <c r="F726" s="5">
        <v>-105</v>
      </c>
      <c r="G726" s="5">
        <v>-1.8</v>
      </c>
      <c r="H726" s="5">
        <v>11</v>
      </c>
      <c r="I726" s="5">
        <v>0.2</v>
      </c>
      <c r="J726" s="5">
        <v>20</v>
      </c>
      <c r="K726" s="11"/>
      <c r="L726" s="11"/>
    </row>
    <row r="727" spans="3:12" ht="19.5" customHeight="1">
      <c r="C727" s="11" t="s">
        <v>1523</v>
      </c>
      <c r="D727" s="10" t="s">
        <v>39</v>
      </c>
      <c r="E727" s="6">
        <v>352627</v>
      </c>
      <c r="F727" s="5">
        <v>-860</v>
      </c>
      <c r="G727" s="5">
        <v>-2.4</v>
      </c>
      <c r="H727" s="5">
        <v>82</v>
      </c>
      <c r="I727" s="5">
        <v>0.2</v>
      </c>
      <c r="J727" s="6">
        <v>-1368</v>
      </c>
      <c r="K727" s="11"/>
      <c r="L727" s="11"/>
    </row>
    <row r="728" spans="3:12" ht="19.5" customHeight="1">
      <c r="C728" s="11" t="s">
        <v>1529</v>
      </c>
      <c r="D728" s="10" t="s">
        <v>34</v>
      </c>
      <c r="E728" s="6">
        <v>56118</v>
      </c>
      <c r="F728" s="5">
        <v>-462</v>
      </c>
      <c r="G728" s="5">
        <v>-8.1999999999999993</v>
      </c>
      <c r="H728" s="5">
        <v>13</v>
      </c>
      <c r="I728" s="5">
        <v>0.2</v>
      </c>
      <c r="J728" s="5">
        <v>25</v>
      </c>
      <c r="K728" s="11"/>
      <c r="L728" s="11"/>
    </row>
    <row r="729" spans="3:12" ht="19.5" customHeight="1">
      <c r="C729" s="11" t="s">
        <v>1531</v>
      </c>
      <c r="D729" s="10" t="s">
        <v>29</v>
      </c>
      <c r="E729" s="6">
        <v>36214</v>
      </c>
      <c r="F729" s="5">
        <v>-40</v>
      </c>
      <c r="G729" s="5">
        <v>-1.1000000000000001</v>
      </c>
      <c r="H729" s="5">
        <v>7</v>
      </c>
      <c r="I729" s="5">
        <v>0.2</v>
      </c>
      <c r="J729" s="5">
        <v>145</v>
      </c>
      <c r="K729" s="11"/>
      <c r="L729" s="11"/>
    </row>
    <row r="730" spans="3:12" ht="19.5" customHeight="1">
      <c r="C730" s="11" t="s">
        <v>1540</v>
      </c>
      <c r="D730" s="10" t="s">
        <v>142</v>
      </c>
      <c r="E730" s="6">
        <v>33349</v>
      </c>
      <c r="F730" s="6">
        <v>-1299</v>
      </c>
      <c r="G730" s="5">
        <v>-38.5</v>
      </c>
      <c r="H730" s="5">
        <v>6</v>
      </c>
      <c r="I730" s="5">
        <v>0.2</v>
      </c>
      <c r="J730" s="5">
        <v>438</v>
      </c>
      <c r="K730" s="11"/>
      <c r="L730" s="11"/>
    </row>
    <row r="731" spans="3:12" ht="19.5" customHeight="1">
      <c r="C731" s="11" t="s">
        <v>1553</v>
      </c>
      <c r="D731" s="10" t="s">
        <v>25</v>
      </c>
      <c r="E731" s="6">
        <v>38586</v>
      </c>
      <c r="F731" s="5">
        <v>-377</v>
      </c>
      <c r="G731" s="5">
        <v>-9.6999999999999993</v>
      </c>
      <c r="H731" s="5">
        <v>9</v>
      </c>
      <c r="I731" s="5">
        <v>0.2</v>
      </c>
      <c r="J731" s="5">
        <v>-80</v>
      </c>
      <c r="K731" s="11"/>
      <c r="L731" s="11"/>
    </row>
    <row r="732" spans="3:12" ht="19.5" customHeight="1">
      <c r="C732" s="11" t="s">
        <v>1554</v>
      </c>
      <c r="D732" s="10" t="s">
        <v>41</v>
      </c>
      <c r="E732" s="6">
        <v>73126</v>
      </c>
      <c r="F732" s="5">
        <v>-150</v>
      </c>
      <c r="G732" s="5">
        <v>-2.1</v>
      </c>
      <c r="H732" s="5">
        <v>18</v>
      </c>
      <c r="I732" s="5">
        <v>0.2</v>
      </c>
      <c r="J732" s="5">
        <v>65</v>
      </c>
      <c r="K732" s="11"/>
      <c r="L732" s="11"/>
    </row>
    <row r="733" spans="3:12" ht="19.5" customHeight="1">
      <c r="C733" s="11" t="s">
        <v>1561</v>
      </c>
      <c r="D733" s="10" t="s">
        <v>38</v>
      </c>
      <c r="E733" s="6">
        <v>22029</v>
      </c>
      <c r="F733" s="5">
        <v>-10</v>
      </c>
      <c r="G733" s="5">
        <v>-0.5</v>
      </c>
      <c r="H733" s="5">
        <v>5</v>
      </c>
      <c r="I733" s="5">
        <v>0.2</v>
      </c>
      <c r="J733" s="5">
        <v>-6</v>
      </c>
      <c r="K733" s="11"/>
      <c r="L733" s="11"/>
    </row>
    <row r="734" spans="3:12" ht="19.5" customHeight="1">
      <c r="C734" s="11" t="s">
        <v>1570</v>
      </c>
      <c r="D734" s="10" t="s">
        <v>160</v>
      </c>
      <c r="E734" s="6">
        <v>22662</v>
      </c>
      <c r="F734" s="5">
        <v>-51</v>
      </c>
      <c r="G734" s="5">
        <v>-2.2999999999999998</v>
      </c>
      <c r="H734" s="5">
        <v>4</v>
      </c>
      <c r="I734" s="5">
        <v>0.2</v>
      </c>
      <c r="J734" s="5">
        <v>84</v>
      </c>
      <c r="K734" s="11"/>
      <c r="L734" s="11"/>
    </row>
    <row r="735" spans="3:12" ht="19.5" customHeight="1">
      <c r="C735" s="11" t="s">
        <v>28</v>
      </c>
      <c r="D735" s="10" t="s">
        <v>29</v>
      </c>
      <c r="E735" s="6">
        <v>19485</v>
      </c>
      <c r="F735" s="5">
        <v>104</v>
      </c>
      <c r="G735" s="5">
        <v>5.4</v>
      </c>
      <c r="H735" s="5">
        <v>5</v>
      </c>
      <c r="I735" s="5">
        <v>0.3</v>
      </c>
      <c r="J735" s="5">
        <v>-2</v>
      </c>
      <c r="K735" s="11"/>
      <c r="L735" s="11"/>
    </row>
    <row r="736" spans="3:12" ht="19.5" customHeight="1">
      <c r="C736" s="11" t="s">
        <v>32</v>
      </c>
      <c r="D736" s="10" t="s">
        <v>41</v>
      </c>
      <c r="E736" s="6">
        <v>19973</v>
      </c>
      <c r="F736" s="5">
        <v>95</v>
      </c>
      <c r="G736" s="5">
        <v>4.8</v>
      </c>
      <c r="H736" s="5">
        <v>5</v>
      </c>
      <c r="I736" s="5">
        <v>0.3</v>
      </c>
      <c r="J736" s="5">
        <v>-122</v>
      </c>
      <c r="K736" s="11"/>
      <c r="L736" s="11"/>
    </row>
    <row r="737" spans="3:12" ht="19.5" customHeight="1">
      <c r="C737" s="11" t="s">
        <v>76</v>
      </c>
      <c r="D737" s="10" t="s">
        <v>25</v>
      </c>
      <c r="E737" s="6">
        <v>31594</v>
      </c>
      <c r="F737" s="5">
        <v>-66</v>
      </c>
      <c r="G737" s="5">
        <v>-2.1</v>
      </c>
      <c r="H737" s="5">
        <v>8</v>
      </c>
      <c r="I737" s="5">
        <v>0.3</v>
      </c>
      <c r="J737" s="5">
        <v>-14</v>
      </c>
      <c r="K737" s="11"/>
      <c r="L737" s="11"/>
    </row>
    <row r="738" spans="3:12" ht="19.5" customHeight="1">
      <c r="C738" s="11" t="s">
        <v>80</v>
      </c>
      <c r="D738" s="10" t="s">
        <v>29</v>
      </c>
      <c r="E738" s="6">
        <v>22544</v>
      </c>
      <c r="F738" s="5">
        <v>325</v>
      </c>
      <c r="G738" s="5">
        <v>14.5</v>
      </c>
      <c r="H738" s="5">
        <v>6</v>
      </c>
      <c r="I738" s="5">
        <v>0.3</v>
      </c>
      <c r="J738" s="5">
        <v>70</v>
      </c>
      <c r="K738" s="11"/>
      <c r="L738" s="11"/>
    </row>
    <row r="739" spans="3:12" ht="19.5" customHeight="1">
      <c r="C739" s="11" t="s">
        <v>91</v>
      </c>
      <c r="D739" s="10" t="s">
        <v>59</v>
      </c>
      <c r="E739" s="6">
        <v>23292</v>
      </c>
      <c r="F739" s="5">
        <v>279</v>
      </c>
      <c r="G739" s="5">
        <v>12</v>
      </c>
      <c r="H739" s="5">
        <v>8</v>
      </c>
      <c r="I739" s="5">
        <v>0.3</v>
      </c>
      <c r="J739" s="5">
        <v>-62</v>
      </c>
      <c r="K739" s="11"/>
      <c r="L739" s="11"/>
    </row>
    <row r="740" spans="3:12" ht="19.5" customHeight="1">
      <c r="C740" s="11" t="s">
        <v>123</v>
      </c>
      <c r="D740" s="10" t="s">
        <v>25</v>
      </c>
      <c r="E740" s="6">
        <v>75144</v>
      </c>
      <c r="F740" s="5">
        <v>416</v>
      </c>
      <c r="G740" s="5">
        <v>5.5</v>
      </c>
      <c r="H740" s="5">
        <v>21</v>
      </c>
      <c r="I740" s="5">
        <v>0.3</v>
      </c>
      <c r="J740" s="5">
        <v>-66</v>
      </c>
      <c r="K740" s="11"/>
      <c r="L740" s="11"/>
    </row>
    <row r="741" spans="3:12" ht="19.5" customHeight="1">
      <c r="C741" s="11" t="s">
        <v>125</v>
      </c>
      <c r="D741" s="10" t="s">
        <v>126</v>
      </c>
      <c r="E741" s="6">
        <v>55504</v>
      </c>
      <c r="F741" s="5">
        <v>58</v>
      </c>
      <c r="G741" s="5">
        <v>1</v>
      </c>
      <c r="H741" s="5">
        <v>15</v>
      </c>
      <c r="I741" s="5">
        <v>0.3</v>
      </c>
      <c r="J741" s="5">
        <v>154</v>
      </c>
      <c r="K741" s="11"/>
      <c r="L741" s="11"/>
    </row>
    <row r="742" spans="3:12" ht="19.5" customHeight="1">
      <c r="C742" s="11" t="s">
        <v>130</v>
      </c>
      <c r="D742" s="10" t="s">
        <v>48</v>
      </c>
      <c r="E742" s="6">
        <v>28283</v>
      </c>
      <c r="F742" s="5">
        <v>256</v>
      </c>
      <c r="G742" s="5">
        <v>9.1</v>
      </c>
      <c r="H742" s="5">
        <v>9</v>
      </c>
      <c r="I742" s="5">
        <v>0.3</v>
      </c>
      <c r="J742" s="5">
        <v>101</v>
      </c>
      <c r="K742" s="11"/>
      <c r="L742" s="11"/>
    </row>
    <row r="743" spans="3:12" ht="19.5" customHeight="1">
      <c r="C743" s="11" t="s">
        <v>135</v>
      </c>
      <c r="D743" s="10" t="s">
        <v>21</v>
      </c>
      <c r="E743" s="6">
        <v>14381</v>
      </c>
      <c r="F743" s="5">
        <v>-91</v>
      </c>
      <c r="G743" s="5">
        <v>-6.3</v>
      </c>
      <c r="H743" s="5">
        <v>4</v>
      </c>
      <c r="I743" s="5">
        <v>0.3</v>
      </c>
      <c r="J743" s="5">
        <v>-61</v>
      </c>
      <c r="K743" s="11"/>
      <c r="L743" s="11"/>
    </row>
    <row r="744" spans="3:12" ht="19.5" customHeight="1">
      <c r="C744" s="11" t="s">
        <v>158</v>
      </c>
      <c r="D744" s="10" t="s">
        <v>41</v>
      </c>
      <c r="E744" s="6">
        <v>15008</v>
      </c>
      <c r="F744" s="5">
        <v>129</v>
      </c>
      <c r="G744" s="5">
        <v>8.6</v>
      </c>
      <c r="H744" s="5">
        <v>4</v>
      </c>
      <c r="I744" s="5">
        <v>0.3</v>
      </c>
      <c r="J744" s="5">
        <v>-63</v>
      </c>
      <c r="K744" s="11"/>
      <c r="L744" s="11"/>
    </row>
    <row r="745" spans="3:12" ht="19.5" customHeight="1">
      <c r="C745" s="11" t="s">
        <v>166</v>
      </c>
      <c r="D745" s="10" t="s">
        <v>25</v>
      </c>
      <c r="E745" s="6">
        <v>77974</v>
      </c>
      <c r="F745" s="5">
        <v>331</v>
      </c>
      <c r="G745" s="5">
        <v>4.2</v>
      </c>
      <c r="H745" s="5">
        <v>25</v>
      </c>
      <c r="I745" s="5">
        <v>0.3</v>
      </c>
      <c r="J745" s="5">
        <v>-206</v>
      </c>
      <c r="K745" s="11"/>
      <c r="L745" s="11"/>
    </row>
    <row r="746" spans="3:12" ht="19.5" customHeight="1">
      <c r="C746" s="11" t="s">
        <v>167</v>
      </c>
      <c r="D746" s="10" t="s">
        <v>82</v>
      </c>
      <c r="E746" s="6">
        <v>32563</v>
      </c>
      <c r="F746" s="5">
        <v>-453</v>
      </c>
      <c r="G746" s="5">
        <v>-13.9</v>
      </c>
      <c r="H746" s="5">
        <v>11</v>
      </c>
      <c r="I746" s="5">
        <v>0.3</v>
      </c>
      <c r="J746" s="5">
        <v>168</v>
      </c>
      <c r="K746" s="11"/>
      <c r="L746" s="11"/>
    </row>
    <row r="747" spans="3:12" ht="19.5" customHeight="1">
      <c r="C747" s="11" t="s">
        <v>175</v>
      </c>
      <c r="D747" s="10" t="s">
        <v>46</v>
      </c>
      <c r="E747" s="6">
        <v>39937</v>
      </c>
      <c r="F747" s="5">
        <v>197</v>
      </c>
      <c r="G747" s="5">
        <v>5</v>
      </c>
      <c r="H747" s="5">
        <v>13</v>
      </c>
      <c r="I747" s="5">
        <v>0.3</v>
      </c>
      <c r="J747" s="5">
        <v>262</v>
      </c>
      <c r="K747" s="11"/>
      <c r="L747" s="11"/>
    </row>
    <row r="748" spans="3:12" ht="19.5" customHeight="1">
      <c r="C748" s="11" t="s">
        <v>212</v>
      </c>
      <c r="D748" s="10" t="s">
        <v>27</v>
      </c>
      <c r="E748" s="6">
        <v>11922</v>
      </c>
      <c r="F748" s="5">
        <v>233</v>
      </c>
      <c r="G748" s="5">
        <v>19.8</v>
      </c>
      <c r="H748" s="5">
        <v>4</v>
      </c>
      <c r="I748" s="5">
        <v>0.3</v>
      </c>
      <c r="J748" s="5">
        <v>35</v>
      </c>
      <c r="K748" s="11"/>
      <c r="L748" s="11"/>
    </row>
    <row r="749" spans="3:12" ht="19.5" customHeight="1">
      <c r="C749" s="11" t="s">
        <v>244</v>
      </c>
      <c r="D749" s="10" t="s">
        <v>25</v>
      </c>
      <c r="E749" s="6">
        <v>21514</v>
      </c>
      <c r="F749" s="5">
        <v>-470</v>
      </c>
      <c r="G749" s="5">
        <v>-21.6</v>
      </c>
      <c r="H749" s="5">
        <v>7</v>
      </c>
      <c r="I749" s="5">
        <v>0.3</v>
      </c>
      <c r="J749" s="5">
        <v>-130</v>
      </c>
      <c r="K749" s="11"/>
      <c r="L749" s="11"/>
    </row>
    <row r="750" spans="3:12" ht="19.5" customHeight="1">
      <c r="C750" s="11" t="s">
        <v>245</v>
      </c>
      <c r="D750" s="10" t="s">
        <v>25</v>
      </c>
      <c r="E750" s="6">
        <v>17065</v>
      </c>
      <c r="F750" s="5">
        <v>27</v>
      </c>
      <c r="G750" s="5">
        <v>1.6</v>
      </c>
      <c r="H750" s="5">
        <v>5</v>
      </c>
      <c r="I750" s="5">
        <v>0.3</v>
      </c>
      <c r="J750" s="5">
        <v>-27</v>
      </c>
      <c r="K750" s="11"/>
      <c r="L750" s="11"/>
    </row>
    <row r="751" spans="3:12" ht="19.5" customHeight="1">
      <c r="C751" s="11" t="s">
        <v>270</v>
      </c>
      <c r="D751" s="10" t="s">
        <v>82</v>
      </c>
      <c r="E751" s="6">
        <v>42338</v>
      </c>
      <c r="F751" s="5">
        <v>967</v>
      </c>
      <c r="G751" s="5">
        <v>23.2</v>
      </c>
      <c r="H751" s="5">
        <v>12</v>
      </c>
      <c r="I751" s="5">
        <v>0.3</v>
      </c>
      <c r="J751" s="5">
        <v>249</v>
      </c>
      <c r="K751" s="11"/>
      <c r="L751" s="11"/>
    </row>
    <row r="752" spans="3:12" ht="19.5" customHeight="1">
      <c r="C752" s="11" t="s">
        <v>272</v>
      </c>
      <c r="D752" s="10" t="s">
        <v>48</v>
      </c>
      <c r="E752" s="6">
        <v>14483</v>
      </c>
      <c r="F752" s="5">
        <v>130</v>
      </c>
      <c r="G752" s="5">
        <v>9</v>
      </c>
      <c r="H752" s="5">
        <v>5</v>
      </c>
      <c r="I752" s="5">
        <v>0.3</v>
      </c>
      <c r="J752" s="5">
        <v>-15</v>
      </c>
      <c r="K752" s="11"/>
      <c r="L752" s="11"/>
    </row>
    <row r="753" spans="3:12" ht="19.5" customHeight="1">
      <c r="C753" s="11" t="s">
        <v>278</v>
      </c>
      <c r="D753" s="10" t="s">
        <v>39</v>
      </c>
      <c r="E753" s="6">
        <v>133054</v>
      </c>
      <c r="F753" s="5">
        <v>-834</v>
      </c>
      <c r="G753" s="5">
        <v>-6.2</v>
      </c>
      <c r="H753" s="5">
        <v>46</v>
      </c>
      <c r="I753" s="5">
        <v>0.3</v>
      </c>
      <c r="J753" s="5">
        <v>-469</v>
      </c>
      <c r="K753" s="11"/>
      <c r="L753" s="11"/>
    </row>
    <row r="754" spans="3:12" ht="19.5" customHeight="1">
      <c r="C754" s="11" t="s">
        <v>292</v>
      </c>
      <c r="D754" s="10" t="s">
        <v>64</v>
      </c>
      <c r="E754" s="6">
        <v>20320</v>
      </c>
      <c r="F754" s="5">
        <v>-76</v>
      </c>
      <c r="G754" s="5">
        <v>-3.7</v>
      </c>
      <c r="H754" s="5">
        <v>7</v>
      </c>
      <c r="I754" s="5">
        <v>0.3</v>
      </c>
      <c r="J754" s="5">
        <v>22</v>
      </c>
      <c r="K754" s="11"/>
      <c r="L754" s="11"/>
    </row>
    <row r="755" spans="3:12" ht="19.5" customHeight="1">
      <c r="C755" s="11" t="s">
        <v>292</v>
      </c>
      <c r="D755" s="10" t="s">
        <v>35</v>
      </c>
      <c r="E755" s="6">
        <v>20039</v>
      </c>
      <c r="F755" s="5">
        <v>64</v>
      </c>
      <c r="G755" s="5">
        <v>3.2</v>
      </c>
      <c r="H755" s="5">
        <v>7</v>
      </c>
      <c r="I755" s="5">
        <v>0.3</v>
      </c>
      <c r="J755" s="5">
        <v>2</v>
      </c>
      <c r="K755" s="11"/>
      <c r="L755" s="11"/>
    </row>
    <row r="756" spans="3:12" ht="19.5" customHeight="1">
      <c r="C756" s="11" t="s">
        <v>293</v>
      </c>
      <c r="D756" s="10" t="s">
        <v>294</v>
      </c>
      <c r="E756" s="6">
        <v>54745</v>
      </c>
      <c r="F756" s="5">
        <v>526</v>
      </c>
      <c r="G756" s="5">
        <v>9.6</v>
      </c>
      <c r="H756" s="5">
        <v>19</v>
      </c>
      <c r="I756" s="5">
        <v>0.3</v>
      </c>
      <c r="J756" s="5">
        <v>-85</v>
      </c>
      <c r="K756" s="11"/>
      <c r="L756" s="11"/>
    </row>
    <row r="757" spans="3:12" ht="19.5" customHeight="1">
      <c r="C757" s="11" t="s">
        <v>300</v>
      </c>
      <c r="D757" s="10" t="s">
        <v>46</v>
      </c>
      <c r="E757" s="6">
        <v>29355</v>
      </c>
      <c r="F757" s="5">
        <v>343</v>
      </c>
      <c r="G757" s="5">
        <v>11.8</v>
      </c>
      <c r="H757" s="5">
        <v>8</v>
      </c>
      <c r="I757" s="5">
        <v>0.3</v>
      </c>
      <c r="J757" s="5">
        <v>3</v>
      </c>
      <c r="K757" s="11"/>
      <c r="L757" s="11"/>
    </row>
    <row r="758" spans="3:12" ht="19.5" customHeight="1">
      <c r="C758" s="11" t="s">
        <v>322</v>
      </c>
      <c r="D758" s="10" t="s">
        <v>96</v>
      </c>
      <c r="E758" s="6">
        <v>24770</v>
      </c>
      <c r="F758" s="5">
        <v>-78</v>
      </c>
      <c r="G758" s="5">
        <v>-3.1</v>
      </c>
      <c r="H758" s="5">
        <v>7</v>
      </c>
      <c r="I758" s="5">
        <v>0.3</v>
      </c>
      <c r="J758" s="5">
        <v>9</v>
      </c>
      <c r="K758" s="11"/>
      <c r="L758" s="11"/>
    </row>
    <row r="759" spans="3:12" ht="19.5" customHeight="1">
      <c r="C759" s="11" t="s">
        <v>330</v>
      </c>
      <c r="D759" s="10" t="s">
        <v>126</v>
      </c>
      <c r="E759" s="6">
        <v>25857</v>
      </c>
      <c r="F759" s="5">
        <v>178</v>
      </c>
      <c r="G759" s="5">
        <v>6.9</v>
      </c>
      <c r="H759" s="5">
        <v>7</v>
      </c>
      <c r="I759" s="5">
        <v>0.3</v>
      </c>
      <c r="J759" s="5">
        <v>-94</v>
      </c>
      <c r="K759" s="11"/>
      <c r="L759" s="11"/>
    </row>
    <row r="760" spans="3:12" ht="19.5" customHeight="1">
      <c r="C760" s="11" t="s">
        <v>338</v>
      </c>
      <c r="D760" s="10" t="s">
        <v>41</v>
      </c>
      <c r="E760" s="6">
        <v>63813</v>
      </c>
      <c r="F760" s="5">
        <v>103</v>
      </c>
      <c r="G760" s="5">
        <v>1.6</v>
      </c>
      <c r="H760" s="5">
        <v>18</v>
      </c>
      <c r="I760" s="5">
        <v>0.3</v>
      </c>
      <c r="J760" s="5">
        <v>130</v>
      </c>
      <c r="K760" s="11"/>
      <c r="L760" s="11"/>
    </row>
    <row r="761" spans="3:12" ht="19.5" customHeight="1">
      <c r="C761" s="11" t="s">
        <v>339</v>
      </c>
      <c r="D761" s="10" t="s">
        <v>46</v>
      </c>
      <c r="E761" s="6">
        <v>55308</v>
      </c>
      <c r="F761" s="5">
        <v>467</v>
      </c>
      <c r="G761" s="5">
        <v>8.5</v>
      </c>
      <c r="H761" s="5">
        <v>19</v>
      </c>
      <c r="I761" s="5">
        <v>0.3</v>
      </c>
      <c r="J761" s="5">
        <v>227</v>
      </c>
      <c r="K761" s="11"/>
      <c r="L761" s="11"/>
    </row>
    <row r="762" spans="3:12" ht="19.5" customHeight="1">
      <c r="C762" s="11" t="s">
        <v>358</v>
      </c>
      <c r="D762" s="10" t="s">
        <v>64</v>
      </c>
      <c r="E762" s="6">
        <v>17637</v>
      </c>
      <c r="F762" s="5">
        <v>-1</v>
      </c>
      <c r="G762" s="5">
        <v>-0.1</v>
      </c>
      <c r="H762" s="5">
        <v>5</v>
      </c>
      <c r="I762" s="5">
        <v>0.3</v>
      </c>
      <c r="J762" s="5">
        <v>-13</v>
      </c>
      <c r="K762" s="11"/>
      <c r="L762" s="11"/>
    </row>
    <row r="763" spans="3:12" ht="19.5" customHeight="1">
      <c r="C763" s="11" t="s">
        <v>381</v>
      </c>
      <c r="D763" s="10" t="s">
        <v>131</v>
      </c>
      <c r="E763" s="6">
        <v>51782</v>
      </c>
      <c r="F763" s="5">
        <v>797</v>
      </c>
      <c r="G763" s="5">
        <v>15.5</v>
      </c>
      <c r="H763" s="5">
        <v>17</v>
      </c>
      <c r="I763" s="5">
        <v>0.3</v>
      </c>
      <c r="J763" s="5">
        <v>80</v>
      </c>
      <c r="K763" s="11"/>
      <c r="L763" s="11"/>
    </row>
    <row r="764" spans="3:12" ht="19.5" customHeight="1">
      <c r="C764" s="11" t="s">
        <v>396</v>
      </c>
      <c r="D764" s="10" t="s">
        <v>126</v>
      </c>
      <c r="E764" s="6">
        <v>10754</v>
      </c>
      <c r="F764" s="5">
        <v>-28</v>
      </c>
      <c r="G764" s="5">
        <v>-2.6</v>
      </c>
      <c r="H764" s="5">
        <v>3</v>
      </c>
      <c r="I764" s="5">
        <v>0.3</v>
      </c>
      <c r="J764" s="5">
        <v>-28</v>
      </c>
      <c r="K764" s="11"/>
      <c r="L764" s="11"/>
    </row>
    <row r="765" spans="3:12" ht="19.5" customHeight="1">
      <c r="C765" s="11" t="s">
        <v>400</v>
      </c>
      <c r="D765" s="10" t="s">
        <v>38</v>
      </c>
      <c r="E765" s="6">
        <v>36544</v>
      </c>
      <c r="F765" s="5">
        <v>-205</v>
      </c>
      <c r="G765" s="5">
        <v>-5.6</v>
      </c>
      <c r="H765" s="5">
        <v>12</v>
      </c>
      <c r="I765" s="5">
        <v>0.3</v>
      </c>
      <c r="J765" s="5">
        <v>93</v>
      </c>
      <c r="K765" s="11"/>
      <c r="L765" s="11"/>
    </row>
    <row r="766" spans="3:12" ht="19.5" customHeight="1">
      <c r="C766" s="11" t="s">
        <v>431</v>
      </c>
      <c r="D766" s="10" t="s">
        <v>50</v>
      </c>
      <c r="E766" s="6">
        <v>36099</v>
      </c>
      <c r="F766" s="5">
        <v>355</v>
      </c>
      <c r="G766" s="5">
        <v>9.9</v>
      </c>
      <c r="H766" s="5">
        <v>11</v>
      </c>
      <c r="I766" s="5">
        <v>0.3</v>
      </c>
      <c r="J766" s="5">
        <v>-28</v>
      </c>
      <c r="K766" s="11"/>
      <c r="L766" s="11"/>
    </row>
    <row r="767" spans="3:12" ht="19.5" customHeight="1">
      <c r="C767" s="11" t="s">
        <v>457</v>
      </c>
      <c r="D767" s="10" t="s">
        <v>36</v>
      </c>
      <c r="E767" s="6">
        <v>178751</v>
      </c>
      <c r="F767" s="6">
        <v>2357</v>
      </c>
      <c r="G767" s="5">
        <v>13.3</v>
      </c>
      <c r="H767" s="5">
        <v>45</v>
      </c>
      <c r="I767" s="5">
        <v>0.3</v>
      </c>
      <c r="J767" s="5">
        <v>809</v>
      </c>
      <c r="K767" s="11"/>
      <c r="L767" s="11"/>
    </row>
    <row r="768" spans="3:12" ht="19.5" customHeight="1">
      <c r="C768" s="11" t="s">
        <v>460</v>
      </c>
      <c r="D768" s="10" t="s">
        <v>71</v>
      </c>
      <c r="E768" s="6">
        <v>18902</v>
      </c>
      <c r="F768" s="5">
        <v>-108</v>
      </c>
      <c r="G768" s="5">
        <v>-5.7</v>
      </c>
      <c r="H768" s="5">
        <v>6</v>
      </c>
      <c r="I768" s="5">
        <v>0.3</v>
      </c>
      <c r="J768" s="5">
        <v>23</v>
      </c>
      <c r="K768" s="11"/>
      <c r="L768" s="11"/>
    </row>
    <row r="769" spans="3:12" ht="19.5" customHeight="1">
      <c r="C769" s="11" t="s">
        <v>468</v>
      </c>
      <c r="D769" s="10" t="s">
        <v>96</v>
      </c>
      <c r="E769" s="6">
        <v>20730</v>
      </c>
      <c r="F769" s="5">
        <v>-73</v>
      </c>
      <c r="G769" s="5">
        <v>-3.5</v>
      </c>
      <c r="H769" s="5">
        <v>6</v>
      </c>
      <c r="I769" s="5">
        <v>0.3</v>
      </c>
      <c r="J769" s="5">
        <v>-40</v>
      </c>
      <c r="K769" s="11"/>
      <c r="L769" s="11"/>
    </row>
    <row r="770" spans="3:12" ht="19.5" customHeight="1">
      <c r="C770" s="11" t="s">
        <v>474</v>
      </c>
      <c r="D770" s="10" t="s">
        <v>46</v>
      </c>
      <c r="E770" s="6">
        <v>37575</v>
      </c>
      <c r="F770" s="5">
        <v>391</v>
      </c>
      <c r="G770" s="5">
        <v>10.5</v>
      </c>
      <c r="H770" s="5">
        <v>11</v>
      </c>
      <c r="I770" s="5">
        <v>0.3</v>
      </c>
      <c r="J770" s="5">
        <v>0</v>
      </c>
      <c r="K770" s="11"/>
      <c r="L770" s="11"/>
    </row>
    <row r="771" spans="3:12" ht="19.5" customHeight="1">
      <c r="C771" s="11" t="s">
        <v>501</v>
      </c>
      <c r="D771" s="10" t="s">
        <v>96</v>
      </c>
      <c r="E771" s="6">
        <v>59982</v>
      </c>
      <c r="F771" s="6">
        <v>1061</v>
      </c>
      <c r="G771" s="5">
        <v>17.899999999999999</v>
      </c>
      <c r="H771" s="5">
        <v>20</v>
      </c>
      <c r="I771" s="5">
        <v>0.3</v>
      </c>
      <c r="J771" s="5">
        <v>346</v>
      </c>
      <c r="K771" s="11"/>
      <c r="L771" s="11"/>
    </row>
    <row r="772" spans="3:12" ht="19.5" customHeight="1">
      <c r="C772" s="11" t="s">
        <v>514</v>
      </c>
      <c r="D772" s="10" t="s">
        <v>38</v>
      </c>
      <c r="E772" s="6">
        <v>74817</v>
      </c>
      <c r="F772" s="5">
        <v>-16</v>
      </c>
      <c r="G772" s="5">
        <v>-0.2</v>
      </c>
      <c r="H772" s="5">
        <v>26</v>
      </c>
      <c r="I772" s="5">
        <v>0.3</v>
      </c>
      <c r="J772" s="5">
        <v>-132</v>
      </c>
      <c r="K772" s="11"/>
      <c r="L772" s="11"/>
    </row>
    <row r="773" spans="3:12" ht="19.5" customHeight="1">
      <c r="C773" s="11" t="s">
        <v>532</v>
      </c>
      <c r="D773" s="10" t="s">
        <v>35</v>
      </c>
      <c r="E773" s="6">
        <v>23209</v>
      </c>
      <c r="F773" s="5">
        <v>-8</v>
      </c>
      <c r="G773" s="5">
        <v>-0.3</v>
      </c>
      <c r="H773" s="5">
        <v>6</v>
      </c>
      <c r="I773" s="5">
        <v>0.3</v>
      </c>
      <c r="J773" s="5">
        <v>-45</v>
      </c>
      <c r="K773" s="11"/>
      <c r="L773" s="11"/>
    </row>
    <row r="774" spans="3:12" ht="19.5" customHeight="1">
      <c r="C774" s="11" t="s">
        <v>532</v>
      </c>
      <c r="D774" s="10" t="s">
        <v>140</v>
      </c>
      <c r="E774" s="6">
        <v>43521</v>
      </c>
      <c r="F774" s="5">
        <v>-387</v>
      </c>
      <c r="G774" s="5">
        <v>-8.8000000000000007</v>
      </c>
      <c r="H774" s="5">
        <v>11</v>
      </c>
      <c r="I774" s="5">
        <v>0.3</v>
      </c>
      <c r="J774" s="5">
        <v>-206</v>
      </c>
      <c r="K774" s="11"/>
      <c r="L774" s="11"/>
    </row>
    <row r="775" spans="3:12" ht="19.5" customHeight="1">
      <c r="C775" s="11" t="s">
        <v>541</v>
      </c>
      <c r="D775" s="10" t="s">
        <v>29</v>
      </c>
      <c r="E775" s="6">
        <v>36271</v>
      </c>
      <c r="F775" s="5">
        <v>-607</v>
      </c>
      <c r="G775" s="5">
        <v>-16.600000000000001</v>
      </c>
      <c r="H775" s="5">
        <v>12</v>
      </c>
      <c r="I775" s="5">
        <v>0.3</v>
      </c>
      <c r="J775" s="5">
        <v>-107</v>
      </c>
      <c r="K775" s="11"/>
      <c r="L775" s="11"/>
    </row>
    <row r="776" spans="3:12" ht="19.5" customHeight="1">
      <c r="C776" s="11" t="s">
        <v>549</v>
      </c>
      <c r="D776" s="10" t="s">
        <v>35</v>
      </c>
      <c r="E776" s="6">
        <v>22619</v>
      </c>
      <c r="F776" s="5">
        <v>-126</v>
      </c>
      <c r="G776" s="5">
        <v>-5.6</v>
      </c>
      <c r="H776" s="5">
        <v>6</v>
      </c>
      <c r="I776" s="5">
        <v>0.3</v>
      </c>
      <c r="J776" s="5">
        <v>14</v>
      </c>
      <c r="K776" s="11"/>
      <c r="L776" s="11"/>
    </row>
    <row r="777" spans="3:12" ht="19.5" customHeight="1">
      <c r="C777" s="11" t="s">
        <v>555</v>
      </c>
      <c r="D777" s="10" t="s">
        <v>27</v>
      </c>
      <c r="E777" s="6">
        <v>13094</v>
      </c>
      <c r="F777" s="5">
        <v>124</v>
      </c>
      <c r="G777" s="5">
        <v>9.5</v>
      </c>
      <c r="H777" s="5">
        <v>4</v>
      </c>
      <c r="I777" s="5">
        <v>0.3</v>
      </c>
      <c r="J777" s="5">
        <v>79</v>
      </c>
      <c r="K777" s="11"/>
      <c r="L777" s="11"/>
    </row>
    <row r="778" spans="3:12" ht="19.5" customHeight="1">
      <c r="C778" s="11" t="s">
        <v>563</v>
      </c>
      <c r="D778" s="10" t="s">
        <v>38</v>
      </c>
      <c r="E778" s="6">
        <v>29973</v>
      </c>
      <c r="F778" s="5">
        <v>-37</v>
      </c>
      <c r="G778" s="5">
        <v>-1.2</v>
      </c>
      <c r="H778" s="5">
        <v>9</v>
      </c>
      <c r="I778" s="5">
        <v>0.3</v>
      </c>
      <c r="J778" s="5">
        <v>6</v>
      </c>
      <c r="K778" s="11"/>
      <c r="L778" s="11"/>
    </row>
    <row r="779" spans="3:12" ht="19.5" customHeight="1">
      <c r="C779" s="11" t="s">
        <v>582</v>
      </c>
      <c r="D779" s="10" t="s">
        <v>48</v>
      </c>
      <c r="E779" s="6">
        <v>17743</v>
      </c>
      <c r="F779" s="5">
        <v>498</v>
      </c>
      <c r="G779" s="5">
        <v>28.5</v>
      </c>
      <c r="H779" s="5">
        <v>5</v>
      </c>
      <c r="I779" s="5">
        <v>0.3</v>
      </c>
      <c r="J779" s="5">
        <v>27</v>
      </c>
      <c r="K779" s="11"/>
      <c r="L779" s="11"/>
    </row>
    <row r="780" spans="3:12" ht="19.5" customHeight="1">
      <c r="C780" s="11" t="s">
        <v>586</v>
      </c>
      <c r="D780" s="10" t="s">
        <v>190</v>
      </c>
      <c r="E780" s="6">
        <v>13640</v>
      </c>
      <c r="F780" s="5">
        <v>-109</v>
      </c>
      <c r="G780" s="5">
        <v>-8</v>
      </c>
      <c r="H780" s="5">
        <v>4</v>
      </c>
      <c r="I780" s="5">
        <v>0.3</v>
      </c>
      <c r="J780" s="5">
        <v>75</v>
      </c>
      <c r="K780" s="11"/>
      <c r="L780" s="11"/>
    </row>
    <row r="781" spans="3:12" ht="19.5" customHeight="1">
      <c r="C781" s="11" t="s">
        <v>605</v>
      </c>
      <c r="D781" s="10" t="s">
        <v>59</v>
      </c>
      <c r="E781" s="6">
        <v>91807</v>
      </c>
      <c r="F781" s="5">
        <v>-223</v>
      </c>
      <c r="G781" s="5">
        <v>-2.4</v>
      </c>
      <c r="H781" s="5">
        <v>24</v>
      </c>
      <c r="I781" s="5">
        <v>0.3</v>
      </c>
      <c r="J781" s="5">
        <v>92</v>
      </c>
      <c r="K781" s="11"/>
      <c r="L781" s="11"/>
    </row>
    <row r="782" spans="3:12" ht="19.5" customHeight="1">
      <c r="C782" s="11" t="s">
        <v>617</v>
      </c>
      <c r="D782" s="10" t="s">
        <v>103</v>
      </c>
      <c r="E782" s="6">
        <v>45053</v>
      </c>
      <c r="F782" s="5">
        <v>211</v>
      </c>
      <c r="G782" s="5">
        <v>4.7</v>
      </c>
      <c r="H782" s="5">
        <v>12</v>
      </c>
      <c r="I782" s="5">
        <v>0.3</v>
      </c>
      <c r="J782" s="5">
        <v>115</v>
      </c>
      <c r="K782" s="11"/>
      <c r="L782" s="11"/>
    </row>
    <row r="783" spans="3:12" ht="19.5" customHeight="1">
      <c r="C783" s="11" t="s">
        <v>617</v>
      </c>
      <c r="D783" s="10" t="s">
        <v>81</v>
      </c>
      <c r="E783" s="6">
        <v>68808</v>
      </c>
      <c r="F783" s="5">
        <v>480</v>
      </c>
      <c r="G783" s="5">
        <v>7</v>
      </c>
      <c r="H783" s="5">
        <v>20</v>
      </c>
      <c r="I783" s="5">
        <v>0.3</v>
      </c>
      <c r="J783" s="5">
        <v>-247</v>
      </c>
      <c r="K783" s="11"/>
      <c r="L783" s="11"/>
    </row>
    <row r="784" spans="3:12" ht="19.5" customHeight="1">
      <c r="C784" s="11" t="s">
        <v>642</v>
      </c>
      <c r="D784" s="10" t="s">
        <v>21</v>
      </c>
      <c r="E784" s="6">
        <v>19602</v>
      </c>
      <c r="F784" s="5">
        <v>-247</v>
      </c>
      <c r="G784" s="5">
        <v>-12.5</v>
      </c>
      <c r="H784" s="5">
        <v>5</v>
      </c>
      <c r="I784" s="5">
        <v>0.3</v>
      </c>
      <c r="J784" s="5">
        <v>-31</v>
      </c>
      <c r="K784" s="11"/>
      <c r="L784" s="11"/>
    </row>
    <row r="785" spans="3:12" ht="19.5" customHeight="1">
      <c r="C785" s="11" t="s">
        <v>643</v>
      </c>
      <c r="D785" s="10" t="s">
        <v>64</v>
      </c>
      <c r="E785" s="6">
        <v>10771</v>
      </c>
      <c r="F785" s="5">
        <v>-118</v>
      </c>
      <c r="G785" s="5">
        <v>-10.9</v>
      </c>
      <c r="H785" s="5">
        <v>3</v>
      </c>
      <c r="I785" s="5">
        <v>0.3</v>
      </c>
      <c r="J785" s="5">
        <v>-8</v>
      </c>
      <c r="K785" s="11"/>
      <c r="L785" s="11"/>
    </row>
    <row r="786" spans="3:12" ht="19.5" customHeight="1">
      <c r="C786" s="11" t="s">
        <v>643</v>
      </c>
      <c r="D786" s="10" t="s">
        <v>34</v>
      </c>
      <c r="E786" s="6">
        <v>18020</v>
      </c>
      <c r="F786" s="5">
        <v>-204</v>
      </c>
      <c r="G786" s="5">
        <v>-11.3</v>
      </c>
      <c r="H786" s="5">
        <v>6</v>
      </c>
      <c r="I786" s="5">
        <v>0.3</v>
      </c>
      <c r="J786" s="5">
        <v>-2</v>
      </c>
      <c r="K786" s="11"/>
      <c r="L786" s="11"/>
    </row>
    <row r="787" spans="3:12" ht="19.5" customHeight="1">
      <c r="C787" s="11" t="s">
        <v>664</v>
      </c>
      <c r="D787" s="10" t="s">
        <v>81</v>
      </c>
      <c r="E787" s="6">
        <v>17573</v>
      </c>
      <c r="F787" s="5">
        <v>-208</v>
      </c>
      <c r="G787" s="5">
        <v>-11.8</v>
      </c>
      <c r="H787" s="5">
        <v>5</v>
      </c>
      <c r="I787" s="5">
        <v>0.3</v>
      </c>
      <c r="J787" s="5">
        <v>-27</v>
      </c>
      <c r="K787" s="11"/>
      <c r="L787" s="11"/>
    </row>
    <row r="788" spans="3:12" ht="19.5" customHeight="1">
      <c r="C788" s="11" t="s">
        <v>667</v>
      </c>
      <c r="D788" s="10" t="s">
        <v>50</v>
      </c>
      <c r="E788" s="6">
        <v>115708</v>
      </c>
      <c r="F788" s="6">
        <v>2182</v>
      </c>
      <c r="G788" s="5">
        <v>19</v>
      </c>
      <c r="H788" s="5">
        <v>38</v>
      </c>
      <c r="I788" s="5">
        <v>0.3</v>
      </c>
      <c r="J788" s="5">
        <v>-279</v>
      </c>
      <c r="K788" s="11"/>
      <c r="L788" s="11"/>
    </row>
    <row r="789" spans="3:12" ht="19.5" customHeight="1">
      <c r="C789" s="11" t="s">
        <v>678</v>
      </c>
      <c r="D789" s="10" t="s">
        <v>38</v>
      </c>
      <c r="E789" s="6">
        <v>42971</v>
      </c>
      <c r="F789" s="5">
        <v>-125</v>
      </c>
      <c r="G789" s="5">
        <v>-2.9</v>
      </c>
      <c r="H789" s="5">
        <v>11</v>
      </c>
      <c r="I789" s="5">
        <v>0.3</v>
      </c>
      <c r="J789" s="5">
        <v>93</v>
      </c>
      <c r="K789" s="11"/>
      <c r="L789" s="11"/>
    </row>
    <row r="790" spans="3:12" ht="19.5" customHeight="1">
      <c r="C790" s="11" t="s">
        <v>680</v>
      </c>
      <c r="D790" s="10" t="s">
        <v>190</v>
      </c>
      <c r="E790" s="6">
        <v>16463</v>
      </c>
      <c r="F790" s="5">
        <v>-142</v>
      </c>
      <c r="G790" s="5">
        <v>-8.6</v>
      </c>
      <c r="H790" s="5">
        <v>5</v>
      </c>
      <c r="I790" s="5">
        <v>0.3</v>
      </c>
      <c r="J790" s="5">
        <v>153</v>
      </c>
      <c r="K790" s="11"/>
      <c r="L790" s="11"/>
    </row>
    <row r="791" spans="3:12" ht="19.5" customHeight="1">
      <c r="C791" s="11" t="s">
        <v>697</v>
      </c>
      <c r="D791" s="10" t="s">
        <v>126</v>
      </c>
      <c r="E791" s="6">
        <v>104346</v>
      </c>
      <c r="F791" s="5">
        <v>-25</v>
      </c>
      <c r="G791" s="5">
        <v>-0.2</v>
      </c>
      <c r="H791" s="5">
        <v>33</v>
      </c>
      <c r="I791" s="5">
        <v>0.3</v>
      </c>
      <c r="J791" s="5">
        <v>170</v>
      </c>
      <c r="K791" s="11"/>
      <c r="L791" s="11"/>
    </row>
    <row r="792" spans="3:12" ht="19.5" customHeight="1">
      <c r="C792" s="11" t="s">
        <v>697</v>
      </c>
      <c r="D792" s="10" t="s">
        <v>46</v>
      </c>
      <c r="E792" s="6">
        <v>18660</v>
      </c>
      <c r="F792" s="5">
        <v>-83</v>
      </c>
      <c r="G792" s="5">
        <v>-4.4000000000000004</v>
      </c>
      <c r="H792" s="5">
        <v>6</v>
      </c>
      <c r="I792" s="5">
        <v>0.3</v>
      </c>
      <c r="J792" s="5">
        <v>19</v>
      </c>
      <c r="K792" s="11"/>
      <c r="L792" s="11"/>
    </row>
    <row r="793" spans="3:12" ht="19.5" customHeight="1">
      <c r="C793" s="11" t="s">
        <v>698</v>
      </c>
      <c r="D793" s="10" t="s">
        <v>35</v>
      </c>
      <c r="E793" s="6">
        <v>82363</v>
      </c>
      <c r="F793" s="5">
        <v>-25</v>
      </c>
      <c r="G793" s="5">
        <v>-0.3</v>
      </c>
      <c r="H793" s="5">
        <v>26</v>
      </c>
      <c r="I793" s="5">
        <v>0.3</v>
      </c>
      <c r="J793" s="5">
        <v>28</v>
      </c>
      <c r="K793" s="11"/>
      <c r="L793" s="11"/>
    </row>
    <row r="794" spans="3:12" ht="19.5" customHeight="1">
      <c r="C794" s="11" t="s">
        <v>699</v>
      </c>
      <c r="D794" s="10" t="s">
        <v>30</v>
      </c>
      <c r="E794" s="6">
        <v>40103</v>
      </c>
      <c r="F794" s="5">
        <v>-45</v>
      </c>
      <c r="G794" s="5">
        <v>-1.1000000000000001</v>
      </c>
      <c r="H794" s="5">
        <v>11</v>
      </c>
      <c r="I794" s="5">
        <v>0.3</v>
      </c>
      <c r="J794" s="5">
        <v>0</v>
      </c>
      <c r="K794" s="11"/>
      <c r="L794" s="11"/>
    </row>
    <row r="795" spans="3:12" ht="19.5" customHeight="1">
      <c r="C795" s="11" t="s">
        <v>712</v>
      </c>
      <c r="D795" s="10" t="s">
        <v>23</v>
      </c>
      <c r="E795" s="6">
        <v>33027</v>
      </c>
      <c r="F795" s="5">
        <v>22</v>
      </c>
      <c r="G795" s="5">
        <v>0.7</v>
      </c>
      <c r="H795" s="5">
        <v>10</v>
      </c>
      <c r="I795" s="5">
        <v>0.3</v>
      </c>
      <c r="J795" s="5">
        <v>80</v>
      </c>
      <c r="K795" s="11"/>
      <c r="L795" s="11"/>
    </row>
    <row r="796" spans="3:12" ht="19.5" customHeight="1">
      <c r="C796" s="11" t="s">
        <v>722</v>
      </c>
      <c r="D796" s="10" t="s">
        <v>41</v>
      </c>
      <c r="E796" s="6">
        <v>23715</v>
      </c>
      <c r="F796" s="5">
        <v>163</v>
      </c>
      <c r="G796" s="5">
        <v>6.9</v>
      </c>
      <c r="H796" s="5">
        <v>7</v>
      </c>
      <c r="I796" s="5">
        <v>0.3</v>
      </c>
      <c r="J796" s="5">
        <v>75</v>
      </c>
      <c r="K796" s="11"/>
      <c r="L796" s="11"/>
    </row>
    <row r="797" spans="3:12" ht="19.5" customHeight="1">
      <c r="C797" s="11" t="s">
        <v>736</v>
      </c>
      <c r="D797" s="10" t="s">
        <v>35</v>
      </c>
      <c r="E797" s="6">
        <v>33447</v>
      </c>
      <c r="F797" s="5">
        <v>-11</v>
      </c>
      <c r="G797" s="5">
        <v>-0.3</v>
      </c>
      <c r="H797" s="5">
        <v>9</v>
      </c>
      <c r="I797" s="5">
        <v>0.3</v>
      </c>
      <c r="J797" s="5">
        <v>62</v>
      </c>
      <c r="K797" s="11"/>
      <c r="L797" s="11"/>
    </row>
    <row r="798" spans="3:12" ht="19.5" customHeight="1">
      <c r="C798" s="11" t="s">
        <v>739</v>
      </c>
      <c r="D798" s="10" t="s">
        <v>103</v>
      </c>
      <c r="E798" s="6">
        <v>69115</v>
      </c>
      <c r="F798" s="6">
        <v>-1264</v>
      </c>
      <c r="G798" s="5">
        <v>-18.100000000000001</v>
      </c>
      <c r="H798" s="5">
        <v>21</v>
      </c>
      <c r="I798" s="5">
        <v>0.3</v>
      </c>
      <c r="J798" s="5">
        <v>9</v>
      </c>
      <c r="K798" s="11"/>
      <c r="L798" s="11"/>
    </row>
    <row r="799" spans="3:12" ht="19.5" customHeight="1">
      <c r="C799" s="11" t="s">
        <v>739</v>
      </c>
      <c r="D799" s="10" t="s">
        <v>30</v>
      </c>
      <c r="E799" s="6">
        <v>223810</v>
      </c>
      <c r="F799" s="5">
        <v>-126</v>
      </c>
      <c r="G799" s="5">
        <v>-0.6</v>
      </c>
      <c r="H799" s="5">
        <v>73</v>
      </c>
      <c r="I799" s="5">
        <v>0.3</v>
      </c>
      <c r="J799" s="5">
        <v>459</v>
      </c>
      <c r="K799" s="11"/>
      <c r="L799" s="11"/>
    </row>
    <row r="800" spans="3:12" ht="19.5" customHeight="1">
      <c r="C800" s="11" t="s">
        <v>758</v>
      </c>
      <c r="D800" s="10" t="s">
        <v>59</v>
      </c>
      <c r="E800" s="6">
        <v>17634</v>
      </c>
      <c r="F800" s="5">
        <v>325</v>
      </c>
      <c r="G800" s="5">
        <v>18.600000000000001</v>
      </c>
      <c r="H800" s="5">
        <v>6</v>
      </c>
      <c r="I800" s="5">
        <v>0.3</v>
      </c>
      <c r="J800" s="5">
        <v>0</v>
      </c>
      <c r="K800" s="11"/>
      <c r="L800" s="11"/>
    </row>
    <row r="801" spans="3:12" ht="19.5" customHeight="1">
      <c r="C801" s="11" t="s">
        <v>788</v>
      </c>
      <c r="D801" s="10" t="s">
        <v>131</v>
      </c>
      <c r="E801" s="6">
        <v>66935</v>
      </c>
      <c r="F801" s="5">
        <v>589</v>
      </c>
      <c r="G801" s="5">
        <v>8.8000000000000007</v>
      </c>
      <c r="H801" s="5">
        <v>20</v>
      </c>
      <c r="I801" s="5">
        <v>0.3</v>
      </c>
      <c r="J801" s="5">
        <v>42</v>
      </c>
      <c r="K801" s="11"/>
      <c r="L801" s="11"/>
    </row>
    <row r="802" spans="3:12" ht="19.5" customHeight="1">
      <c r="C802" s="11" t="s">
        <v>832</v>
      </c>
      <c r="D802" s="10" t="s">
        <v>103</v>
      </c>
      <c r="E802" s="6">
        <v>16525</v>
      </c>
      <c r="F802" s="5">
        <v>-33</v>
      </c>
      <c r="G802" s="5">
        <v>-2</v>
      </c>
      <c r="H802" s="5">
        <v>5</v>
      </c>
      <c r="I802" s="5">
        <v>0.3</v>
      </c>
      <c r="J802" s="5">
        <v>-85</v>
      </c>
      <c r="K802" s="11"/>
      <c r="L802" s="11"/>
    </row>
    <row r="803" spans="3:12" ht="19.5" customHeight="1">
      <c r="C803" s="11" t="s">
        <v>832</v>
      </c>
      <c r="D803" s="10" t="s">
        <v>39</v>
      </c>
      <c r="E803" s="6">
        <v>87069</v>
      </c>
      <c r="F803" s="5">
        <v>-427</v>
      </c>
      <c r="G803" s="5">
        <v>-4.9000000000000004</v>
      </c>
      <c r="H803" s="5">
        <v>25</v>
      </c>
      <c r="I803" s="5">
        <v>0.3</v>
      </c>
      <c r="J803" s="5">
        <v>-157</v>
      </c>
      <c r="K803" s="11"/>
      <c r="L803" s="11"/>
    </row>
    <row r="804" spans="3:12" ht="19.5" customHeight="1">
      <c r="C804" s="11" t="s">
        <v>837</v>
      </c>
      <c r="D804" s="10" t="s">
        <v>71</v>
      </c>
      <c r="E804" s="6">
        <v>81095</v>
      </c>
      <c r="F804" s="5">
        <v>528</v>
      </c>
      <c r="G804" s="5">
        <v>6.6</v>
      </c>
      <c r="H804" s="5">
        <v>28</v>
      </c>
      <c r="I804" s="5">
        <v>0.3</v>
      </c>
      <c r="J804" s="5">
        <v>424</v>
      </c>
      <c r="K804" s="11"/>
      <c r="L804" s="11"/>
    </row>
    <row r="805" spans="3:12" ht="19.5" customHeight="1">
      <c r="C805" s="11" t="s">
        <v>855</v>
      </c>
      <c r="D805" s="10" t="s">
        <v>30</v>
      </c>
      <c r="E805" s="6">
        <v>56183</v>
      </c>
      <c r="F805" s="5">
        <v>680</v>
      </c>
      <c r="G805" s="5">
        <v>12.2</v>
      </c>
      <c r="H805" s="5">
        <v>17</v>
      </c>
      <c r="I805" s="5">
        <v>0.3</v>
      </c>
      <c r="J805" s="5">
        <v>297</v>
      </c>
      <c r="K805" s="11"/>
      <c r="L805" s="11"/>
    </row>
    <row r="806" spans="3:12" ht="19.5" customHeight="1">
      <c r="C806" s="11" t="s">
        <v>855</v>
      </c>
      <c r="D806" s="10" t="s">
        <v>36</v>
      </c>
      <c r="E806" s="6">
        <v>34347</v>
      </c>
      <c r="F806" s="5">
        <v>-71</v>
      </c>
      <c r="G806" s="5">
        <v>-2.1</v>
      </c>
      <c r="H806" s="5">
        <v>10</v>
      </c>
      <c r="I806" s="5">
        <v>0.3</v>
      </c>
      <c r="J806" s="5">
        <v>5</v>
      </c>
      <c r="K806" s="11"/>
      <c r="L806" s="11"/>
    </row>
    <row r="807" spans="3:12" ht="19.5" customHeight="1">
      <c r="C807" s="11" t="s">
        <v>861</v>
      </c>
      <c r="D807" s="10" t="s">
        <v>30</v>
      </c>
      <c r="E807" s="6">
        <v>15173</v>
      </c>
      <c r="F807" s="5">
        <v>58</v>
      </c>
      <c r="G807" s="5">
        <v>3.8</v>
      </c>
      <c r="H807" s="5">
        <v>5</v>
      </c>
      <c r="I807" s="5">
        <v>0.3</v>
      </c>
      <c r="J807" s="5">
        <v>-27</v>
      </c>
      <c r="K807" s="11"/>
      <c r="L807" s="11"/>
    </row>
    <row r="808" spans="3:12" ht="19.5" customHeight="1">
      <c r="C808" s="11" t="s">
        <v>870</v>
      </c>
      <c r="D808" s="10" t="s">
        <v>81</v>
      </c>
      <c r="E808" s="6">
        <v>52152</v>
      </c>
      <c r="F808" s="5">
        <v>926</v>
      </c>
      <c r="G808" s="5">
        <v>17.899999999999999</v>
      </c>
      <c r="H808" s="5">
        <v>14</v>
      </c>
      <c r="I808" s="5">
        <v>0.3</v>
      </c>
      <c r="J808" s="5">
        <v>-67</v>
      </c>
      <c r="K808" s="11"/>
      <c r="L808" s="11"/>
    </row>
    <row r="809" spans="3:12" ht="19.5" customHeight="1">
      <c r="C809" s="11" t="s">
        <v>877</v>
      </c>
      <c r="D809" s="10" t="s">
        <v>96</v>
      </c>
      <c r="E809" s="6">
        <v>32873</v>
      </c>
      <c r="F809" s="6">
        <v>1312</v>
      </c>
      <c r="G809" s="5">
        <v>40.700000000000003</v>
      </c>
      <c r="H809" s="5">
        <v>11</v>
      </c>
      <c r="I809" s="5">
        <v>0.3</v>
      </c>
      <c r="J809" s="5">
        <v>11</v>
      </c>
      <c r="K809" s="11"/>
      <c r="L809" s="11"/>
    </row>
    <row r="810" spans="3:12" ht="19.5" customHeight="1">
      <c r="C810" s="11" t="s">
        <v>920</v>
      </c>
      <c r="D810" s="10" t="s">
        <v>31</v>
      </c>
      <c r="E810" s="6">
        <v>39343</v>
      </c>
      <c r="F810" s="5">
        <v>633</v>
      </c>
      <c r="G810" s="5">
        <v>16.2</v>
      </c>
      <c r="H810" s="5">
        <v>12</v>
      </c>
      <c r="I810" s="5">
        <v>0.3</v>
      </c>
      <c r="J810" s="5">
        <v>100</v>
      </c>
      <c r="K810" s="11"/>
      <c r="L810" s="11"/>
    </row>
    <row r="811" spans="3:12" ht="19.5" customHeight="1">
      <c r="C811" s="11" t="s">
        <v>929</v>
      </c>
      <c r="D811" s="10" t="s">
        <v>31</v>
      </c>
      <c r="E811" s="6">
        <v>19742</v>
      </c>
      <c r="F811" s="5">
        <v>53</v>
      </c>
      <c r="G811" s="5">
        <v>2.7</v>
      </c>
      <c r="H811" s="5">
        <v>5</v>
      </c>
      <c r="I811" s="5">
        <v>0.3</v>
      </c>
      <c r="J811" s="5">
        <v>-75</v>
      </c>
      <c r="K811" s="11"/>
      <c r="L811" s="11"/>
    </row>
    <row r="812" spans="3:12" ht="19.5" customHeight="1">
      <c r="C812" s="11" t="s">
        <v>949</v>
      </c>
      <c r="D812" s="10" t="s">
        <v>34</v>
      </c>
      <c r="E812" s="6">
        <v>15618</v>
      </c>
      <c r="F812" s="5">
        <v>40</v>
      </c>
      <c r="G812" s="5">
        <v>2.6</v>
      </c>
      <c r="H812" s="5">
        <v>5</v>
      </c>
      <c r="I812" s="5">
        <v>0.3</v>
      </c>
      <c r="J812" s="5">
        <v>-57</v>
      </c>
      <c r="K812" s="11"/>
      <c r="L812" s="11"/>
    </row>
    <row r="813" spans="3:12" ht="19.5" customHeight="1">
      <c r="C813" s="11" t="s">
        <v>949</v>
      </c>
      <c r="D813" s="10" t="s">
        <v>38</v>
      </c>
      <c r="E813" s="6">
        <v>40873</v>
      </c>
      <c r="F813" s="5">
        <v>-49</v>
      </c>
      <c r="G813" s="5">
        <v>-1.2</v>
      </c>
      <c r="H813" s="5">
        <v>12</v>
      </c>
      <c r="I813" s="5">
        <v>0.3</v>
      </c>
      <c r="J813" s="5">
        <v>202</v>
      </c>
      <c r="K813" s="11"/>
      <c r="L813" s="11"/>
    </row>
    <row r="814" spans="3:12" ht="19.5" customHeight="1">
      <c r="C814" s="11" t="s">
        <v>954</v>
      </c>
      <c r="D814" s="10" t="s">
        <v>71</v>
      </c>
      <c r="E814" s="6">
        <v>33461</v>
      </c>
      <c r="F814" s="5">
        <v>419</v>
      </c>
      <c r="G814" s="5">
        <v>12.6</v>
      </c>
      <c r="H814" s="5">
        <v>9</v>
      </c>
      <c r="I814" s="5">
        <v>0.3</v>
      </c>
      <c r="J814" s="5">
        <v>71</v>
      </c>
      <c r="K814" s="11"/>
      <c r="L814" s="11"/>
    </row>
    <row r="815" spans="3:12" ht="19.5" customHeight="1">
      <c r="C815" s="11" t="s">
        <v>961</v>
      </c>
      <c r="D815" s="10" t="s">
        <v>46</v>
      </c>
      <c r="E815" s="6">
        <v>25872</v>
      </c>
      <c r="F815" s="5">
        <v>226</v>
      </c>
      <c r="G815" s="5">
        <v>8.8000000000000007</v>
      </c>
      <c r="H815" s="5">
        <v>9</v>
      </c>
      <c r="I815" s="5">
        <v>0.3</v>
      </c>
      <c r="J815" s="5">
        <v>23</v>
      </c>
      <c r="K815" s="11"/>
      <c r="L815" s="11"/>
    </row>
    <row r="816" spans="3:12" ht="19.5" customHeight="1">
      <c r="C816" s="11" t="s">
        <v>965</v>
      </c>
      <c r="D816" s="10" t="s">
        <v>140</v>
      </c>
      <c r="E816" s="6">
        <v>27222</v>
      </c>
      <c r="F816" s="5">
        <v>-44</v>
      </c>
      <c r="G816" s="5">
        <v>-1.6</v>
      </c>
      <c r="H816" s="5">
        <v>8</v>
      </c>
      <c r="I816" s="5">
        <v>0.3</v>
      </c>
      <c r="J816" s="5">
        <v>-63</v>
      </c>
      <c r="K816" s="11"/>
      <c r="L816" s="11"/>
    </row>
    <row r="817" spans="3:12" ht="19.5" customHeight="1">
      <c r="C817" s="11" t="s">
        <v>970</v>
      </c>
      <c r="D817" s="10" t="s">
        <v>103</v>
      </c>
      <c r="E817" s="6">
        <v>42159</v>
      </c>
      <c r="F817" s="5">
        <v>-866</v>
      </c>
      <c r="G817" s="5">
        <v>-20.399999999999999</v>
      </c>
      <c r="H817" s="5">
        <v>12</v>
      </c>
      <c r="I817" s="5">
        <v>0.3</v>
      </c>
      <c r="J817" s="5">
        <v>125</v>
      </c>
      <c r="K817" s="11"/>
      <c r="L817" s="11"/>
    </row>
    <row r="818" spans="3:12" ht="19.5" customHeight="1">
      <c r="C818" s="11" t="s">
        <v>972</v>
      </c>
      <c r="D818" s="10" t="s">
        <v>96</v>
      </c>
      <c r="E818" s="6">
        <v>22292</v>
      </c>
      <c r="F818" s="5">
        <v>-151</v>
      </c>
      <c r="G818" s="5">
        <v>-6.8</v>
      </c>
      <c r="H818" s="5">
        <v>6</v>
      </c>
      <c r="I818" s="5">
        <v>0.3</v>
      </c>
      <c r="J818" s="5">
        <v>25</v>
      </c>
      <c r="K818" s="11"/>
      <c r="L818" s="11"/>
    </row>
    <row r="819" spans="3:12" ht="19.5" customHeight="1">
      <c r="C819" s="11" t="s">
        <v>990</v>
      </c>
      <c r="D819" s="10" t="s">
        <v>35</v>
      </c>
      <c r="E819" s="6">
        <v>69713</v>
      </c>
      <c r="F819" s="5">
        <v>42</v>
      </c>
      <c r="G819" s="5">
        <v>0.6</v>
      </c>
      <c r="H819" s="5">
        <v>24</v>
      </c>
      <c r="I819" s="5">
        <v>0.3</v>
      </c>
      <c r="J819" s="5">
        <v>96</v>
      </c>
      <c r="K819" s="11"/>
      <c r="L819" s="11"/>
    </row>
    <row r="820" spans="3:12" ht="19.5" customHeight="1">
      <c r="C820" s="11" t="s">
        <v>1000</v>
      </c>
      <c r="D820" s="10" t="s">
        <v>31</v>
      </c>
      <c r="E820" s="6">
        <v>13853</v>
      </c>
      <c r="F820" s="5">
        <v>20</v>
      </c>
      <c r="G820" s="5">
        <v>1.4</v>
      </c>
      <c r="H820" s="5">
        <v>4</v>
      </c>
      <c r="I820" s="5">
        <v>0.3</v>
      </c>
      <c r="J820" s="5">
        <v>-32</v>
      </c>
      <c r="K820" s="11"/>
      <c r="L820" s="11"/>
    </row>
    <row r="821" spans="3:12" ht="19.5" customHeight="1">
      <c r="C821" s="11" t="s">
        <v>1003</v>
      </c>
      <c r="D821" s="10" t="s">
        <v>59</v>
      </c>
      <c r="E821" s="6">
        <v>173693</v>
      </c>
      <c r="F821" s="5">
        <v>188</v>
      </c>
      <c r="G821" s="5">
        <v>1.1000000000000001</v>
      </c>
      <c r="H821" s="5">
        <v>59</v>
      </c>
      <c r="I821" s="5">
        <v>0.3</v>
      </c>
      <c r="J821" s="5">
        <v>351</v>
      </c>
      <c r="K821" s="11"/>
      <c r="L821" s="11"/>
    </row>
    <row r="822" spans="3:12" ht="19.5" customHeight="1">
      <c r="C822" s="11" t="s">
        <v>1005</v>
      </c>
      <c r="D822" s="10" t="s">
        <v>31</v>
      </c>
      <c r="E822" s="6">
        <v>69086</v>
      </c>
      <c r="F822" s="5">
        <v>30</v>
      </c>
      <c r="G822" s="5">
        <v>0.4</v>
      </c>
      <c r="H822" s="5">
        <v>23</v>
      </c>
      <c r="I822" s="5">
        <v>0.3</v>
      </c>
      <c r="J822" s="5">
        <v>-10</v>
      </c>
      <c r="K822" s="11"/>
      <c r="L822" s="11"/>
    </row>
    <row r="823" spans="3:12" ht="19.5" customHeight="1">
      <c r="C823" s="11" t="s">
        <v>1019</v>
      </c>
      <c r="D823" s="10" t="s">
        <v>52</v>
      </c>
      <c r="E823" s="6">
        <v>99814</v>
      </c>
      <c r="F823" s="5">
        <v>804</v>
      </c>
      <c r="G823" s="5">
        <v>8.1</v>
      </c>
      <c r="H823" s="5">
        <v>26</v>
      </c>
      <c r="I823" s="5">
        <v>0.3</v>
      </c>
      <c r="J823" s="5">
        <v>-64</v>
      </c>
      <c r="K823" s="11"/>
      <c r="L823" s="11"/>
    </row>
    <row r="824" spans="3:12" ht="19.5" customHeight="1">
      <c r="C824" s="11" t="s">
        <v>1043</v>
      </c>
      <c r="D824" s="10" t="s">
        <v>39</v>
      </c>
      <c r="E824" s="6">
        <v>92029</v>
      </c>
      <c r="F824" s="5">
        <v>-307</v>
      </c>
      <c r="G824" s="5">
        <v>-3.3</v>
      </c>
      <c r="H824" s="5">
        <v>29</v>
      </c>
      <c r="I824" s="5">
        <v>0.3</v>
      </c>
      <c r="J824" s="5">
        <v>-168</v>
      </c>
      <c r="K824" s="11"/>
      <c r="L824" s="11"/>
    </row>
    <row r="825" spans="3:12" ht="19.5" customHeight="1">
      <c r="C825" s="11" t="s">
        <v>1055</v>
      </c>
      <c r="D825" s="10" t="s">
        <v>96</v>
      </c>
      <c r="E825" s="6">
        <v>38028</v>
      </c>
      <c r="F825" s="6">
        <v>1022</v>
      </c>
      <c r="G825" s="5">
        <v>27.3</v>
      </c>
      <c r="H825" s="5">
        <v>10</v>
      </c>
      <c r="I825" s="5">
        <v>0.3</v>
      </c>
      <c r="J825" s="5">
        <v>131</v>
      </c>
      <c r="K825" s="11"/>
      <c r="L825" s="11"/>
    </row>
    <row r="826" spans="3:12" ht="19.5" customHeight="1">
      <c r="C826" s="11" t="s">
        <v>1069</v>
      </c>
      <c r="D826" s="10" t="s">
        <v>29</v>
      </c>
      <c r="E826" s="6">
        <v>66415</v>
      </c>
      <c r="F826" s="5">
        <v>925</v>
      </c>
      <c r="G826" s="5">
        <v>14</v>
      </c>
      <c r="H826" s="5">
        <v>20</v>
      </c>
      <c r="I826" s="5">
        <v>0.3</v>
      </c>
      <c r="J826" s="5">
        <v>142</v>
      </c>
      <c r="K826" s="11"/>
      <c r="L826" s="11"/>
    </row>
    <row r="827" spans="3:12" ht="19.5" customHeight="1">
      <c r="C827" s="11" t="s">
        <v>1124</v>
      </c>
      <c r="D827" s="10" t="s">
        <v>39</v>
      </c>
      <c r="E827" s="6">
        <v>46127</v>
      </c>
      <c r="F827" s="5">
        <v>30</v>
      </c>
      <c r="G827" s="5">
        <v>0.7</v>
      </c>
      <c r="H827" s="5">
        <v>14</v>
      </c>
      <c r="I827" s="5">
        <v>0.3</v>
      </c>
      <c r="J827" s="5">
        <v>99</v>
      </c>
      <c r="K827" s="11"/>
      <c r="L827" s="11"/>
    </row>
    <row r="828" spans="3:12" ht="19.5" customHeight="1">
      <c r="C828" s="11" t="s">
        <v>1133</v>
      </c>
      <c r="D828" s="10" t="s">
        <v>126</v>
      </c>
      <c r="E828" s="6">
        <v>20176</v>
      </c>
      <c r="F828" s="5">
        <v>-119</v>
      </c>
      <c r="G828" s="5">
        <v>-5.9</v>
      </c>
      <c r="H828" s="5">
        <v>6</v>
      </c>
      <c r="I828" s="5">
        <v>0.3</v>
      </c>
      <c r="J828" s="5">
        <v>-25</v>
      </c>
      <c r="K828" s="11"/>
      <c r="L828" s="11"/>
    </row>
    <row r="829" spans="3:12" ht="19.5" customHeight="1">
      <c r="C829" s="11" t="s">
        <v>1135</v>
      </c>
      <c r="D829" s="10" t="s">
        <v>36</v>
      </c>
      <c r="E829" s="6">
        <v>39468</v>
      </c>
      <c r="F829" s="5">
        <v>-162</v>
      </c>
      <c r="G829" s="5">
        <v>-4.0999999999999996</v>
      </c>
      <c r="H829" s="5">
        <v>10</v>
      </c>
      <c r="I829" s="5">
        <v>0.3</v>
      </c>
      <c r="J829" s="5">
        <v>16</v>
      </c>
      <c r="K829" s="11"/>
      <c r="L829" s="11"/>
    </row>
    <row r="830" spans="3:12" ht="19.5" customHeight="1">
      <c r="C830" s="11" t="s">
        <v>1177</v>
      </c>
      <c r="D830" s="10" t="s">
        <v>33</v>
      </c>
      <c r="E830" s="6">
        <v>166475</v>
      </c>
      <c r="F830" s="6">
        <v>1445</v>
      </c>
      <c r="G830" s="5">
        <v>8.6999999999999993</v>
      </c>
      <c r="H830" s="5">
        <v>53</v>
      </c>
      <c r="I830" s="5">
        <v>0.3</v>
      </c>
      <c r="J830" s="5">
        <v>144</v>
      </c>
      <c r="K830" s="11"/>
      <c r="L830" s="11"/>
    </row>
    <row r="831" spans="3:12" ht="19.5" customHeight="1">
      <c r="C831" s="11" t="s">
        <v>1178</v>
      </c>
      <c r="D831" s="10" t="s">
        <v>35</v>
      </c>
      <c r="E831" s="6">
        <v>12534</v>
      </c>
      <c r="F831" s="5">
        <v>-74</v>
      </c>
      <c r="G831" s="5">
        <v>-5.9</v>
      </c>
      <c r="H831" s="5">
        <v>4</v>
      </c>
      <c r="I831" s="5">
        <v>0.3</v>
      </c>
      <c r="J831" s="5">
        <v>-7</v>
      </c>
      <c r="K831" s="11"/>
      <c r="L831" s="11"/>
    </row>
    <row r="832" spans="3:12" ht="19.5" customHeight="1">
      <c r="C832" s="11" t="s">
        <v>1205</v>
      </c>
      <c r="D832" s="10" t="s">
        <v>142</v>
      </c>
      <c r="E832" s="6">
        <v>16351</v>
      </c>
      <c r="F832" s="5">
        <v>-69</v>
      </c>
      <c r="G832" s="5">
        <v>-4.2</v>
      </c>
      <c r="H832" s="5">
        <v>5</v>
      </c>
      <c r="I832" s="5">
        <v>0.3</v>
      </c>
      <c r="J832" s="5">
        <v>77</v>
      </c>
      <c r="K832" s="11"/>
      <c r="L832" s="11"/>
    </row>
    <row r="833" spans="3:12" ht="19.5" customHeight="1">
      <c r="C833" s="11" t="s">
        <v>1228</v>
      </c>
      <c r="D833" s="10" t="s">
        <v>31</v>
      </c>
      <c r="E833" s="6">
        <v>91444</v>
      </c>
      <c r="F833" s="5">
        <v>278</v>
      </c>
      <c r="G833" s="5">
        <v>3</v>
      </c>
      <c r="H833" s="5">
        <v>31</v>
      </c>
      <c r="I833" s="5">
        <v>0.3</v>
      </c>
      <c r="J833" s="5">
        <v>188</v>
      </c>
      <c r="K833" s="11"/>
      <c r="L833" s="11"/>
    </row>
    <row r="834" spans="3:12" ht="19.5" customHeight="1">
      <c r="C834" s="11" t="s">
        <v>1240</v>
      </c>
      <c r="D834" s="10" t="s">
        <v>50</v>
      </c>
      <c r="E834" s="6">
        <v>66551</v>
      </c>
      <c r="F834" s="5">
        <v>405</v>
      </c>
      <c r="G834" s="5">
        <v>6.1</v>
      </c>
      <c r="H834" s="5">
        <v>18</v>
      </c>
      <c r="I834" s="5">
        <v>0.3</v>
      </c>
      <c r="J834" s="5">
        <v>-173</v>
      </c>
      <c r="K834" s="11"/>
      <c r="L834" s="11"/>
    </row>
    <row r="835" spans="3:12" ht="19.5" customHeight="1">
      <c r="C835" s="11" t="s">
        <v>1282</v>
      </c>
      <c r="D835" s="10" t="s">
        <v>55</v>
      </c>
      <c r="E835" s="6">
        <v>31420</v>
      </c>
      <c r="F835" s="5">
        <v>12</v>
      </c>
      <c r="G835" s="5">
        <v>0.4</v>
      </c>
      <c r="H835" s="5">
        <v>9</v>
      </c>
      <c r="I835" s="5">
        <v>0.3</v>
      </c>
      <c r="J835" s="5">
        <v>-52</v>
      </c>
      <c r="K835" s="11"/>
      <c r="L835" s="11"/>
    </row>
    <row r="836" spans="3:12" ht="19.5" customHeight="1">
      <c r="C836" s="11" t="s">
        <v>1287</v>
      </c>
      <c r="D836" s="10" t="s">
        <v>25</v>
      </c>
      <c r="E836" s="6">
        <v>21865</v>
      </c>
      <c r="F836" s="5">
        <v>-54</v>
      </c>
      <c r="G836" s="5">
        <v>-2.5</v>
      </c>
      <c r="H836" s="5">
        <v>7</v>
      </c>
      <c r="I836" s="5">
        <v>0.3</v>
      </c>
      <c r="J836" s="5">
        <v>-115</v>
      </c>
      <c r="K836" s="11"/>
      <c r="L836" s="11"/>
    </row>
    <row r="837" spans="3:12" ht="19.5" customHeight="1">
      <c r="C837" s="11" t="s">
        <v>1301</v>
      </c>
      <c r="D837" s="10" t="s">
        <v>41</v>
      </c>
      <c r="E837" s="6">
        <v>40935</v>
      </c>
      <c r="F837" s="5">
        <v>-3</v>
      </c>
      <c r="G837" s="5">
        <v>-0.1</v>
      </c>
      <c r="H837" s="5">
        <v>12</v>
      </c>
      <c r="I837" s="5">
        <v>0.3</v>
      </c>
      <c r="J837" s="5">
        <v>-13</v>
      </c>
      <c r="K837" s="11"/>
      <c r="L837" s="11"/>
    </row>
    <row r="838" spans="3:12" ht="19.5" customHeight="1">
      <c r="C838" s="11" t="s">
        <v>1313</v>
      </c>
      <c r="D838" s="10" t="s">
        <v>29</v>
      </c>
      <c r="E838" s="6">
        <v>18108</v>
      </c>
      <c r="F838" s="5">
        <v>47</v>
      </c>
      <c r="G838" s="5">
        <v>2.6</v>
      </c>
      <c r="H838" s="5">
        <v>6</v>
      </c>
      <c r="I838" s="5">
        <v>0.3</v>
      </c>
      <c r="J838" s="5">
        <v>71</v>
      </c>
      <c r="K838" s="11"/>
      <c r="L838" s="11"/>
    </row>
    <row r="839" spans="3:12" ht="19.5" customHeight="1">
      <c r="C839" s="11" t="s">
        <v>1326</v>
      </c>
      <c r="D839" s="10" t="s">
        <v>25</v>
      </c>
      <c r="E839" s="6">
        <v>17750</v>
      </c>
      <c r="F839" s="5">
        <v>-183</v>
      </c>
      <c r="G839" s="5">
        <v>-10.199999999999999</v>
      </c>
      <c r="H839" s="5">
        <v>6</v>
      </c>
      <c r="I839" s="5">
        <v>0.3</v>
      </c>
      <c r="J839" s="5">
        <v>-92</v>
      </c>
      <c r="K839" s="11"/>
      <c r="L839" s="11"/>
    </row>
    <row r="840" spans="3:12" ht="19.5" customHeight="1">
      <c r="C840" s="11" t="s">
        <v>1335</v>
      </c>
      <c r="D840" s="10" t="s">
        <v>126</v>
      </c>
      <c r="E840" s="6">
        <v>88199</v>
      </c>
      <c r="F840" s="5">
        <v>623</v>
      </c>
      <c r="G840" s="5">
        <v>7.1</v>
      </c>
      <c r="H840" s="5">
        <v>28</v>
      </c>
      <c r="I840" s="5">
        <v>0.3</v>
      </c>
      <c r="J840" s="5">
        <v>68</v>
      </c>
      <c r="K840" s="11"/>
      <c r="L840" s="11"/>
    </row>
    <row r="841" spans="3:12" ht="19.5" customHeight="1">
      <c r="C841" s="11" t="s">
        <v>1373</v>
      </c>
      <c r="D841" s="10" t="s">
        <v>142</v>
      </c>
      <c r="E841" s="6">
        <v>21087</v>
      </c>
      <c r="F841" s="5">
        <v>72</v>
      </c>
      <c r="G841" s="5">
        <v>3.4</v>
      </c>
      <c r="H841" s="5">
        <v>7</v>
      </c>
      <c r="I841" s="5">
        <v>0.3</v>
      </c>
      <c r="J841" s="5">
        <v>-1</v>
      </c>
      <c r="K841" s="11"/>
      <c r="L841" s="11"/>
    </row>
    <row r="842" spans="3:12" ht="19.5" customHeight="1">
      <c r="C842" s="11" t="s">
        <v>1376</v>
      </c>
      <c r="D842" s="10" t="s">
        <v>169</v>
      </c>
      <c r="E842" s="6">
        <v>43077</v>
      </c>
      <c r="F842" s="5">
        <v>49</v>
      </c>
      <c r="G842" s="5">
        <v>1.1000000000000001</v>
      </c>
      <c r="H842" s="5">
        <v>11</v>
      </c>
      <c r="I842" s="5">
        <v>0.3</v>
      </c>
      <c r="J842" s="5">
        <v>-18</v>
      </c>
      <c r="K842" s="11"/>
      <c r="L842" s="11"/>
    </row>
    <row r="843" spans="3:12" ht="19.5" customHeight="1">
      <c r="C843" s="11" t="s">
        <v>1380</v>
      </c>
      <c r="D843" s="10" t="s">
        <v>48</v>
      </c>
      <c r="E843" s="6">
        <v>125165</v>
      </c>
      <c r="F843" s="6">
        <v>4356</v>
      </c>
      <c r="G843" s="5">
        <v>35.200000000000003</v>
      </c>
      <c r="H843" s="5">
        <v>32</v>
      </c>
      <c r="I843" s="5">
        <v>0.3</v>
      </c>
      <c r="J843" s="6">
        <v>-1363</v>
      </c>
      <c r="K843" s="11"/>
      <c r="L843" s="11"/>
    </row>
    <row r="844" spans="3:12" ht="19.5" customHeight="1">
      <c r="C844" s="11" t="s">
        <v>1380</v>
      </c>
      <c r="D844" s="10" t="s">
        <v>96</v>
      </c>
      <c r="E844" s="6">
        <v>29847</v>
      </c>
      <c r="F844" s="5">
        <v>-546</v>
      </c>
      <c r="G844" s="5">
        <v>-18.100000000000001</v>
      </c>
      <c r="H844" s="5">
        <v>8</v>
      </c>
      <c r="I844" s="5">
        <v>0.3</v>
      </c>
      <c r="J844" s="5">
        <v>31</v>
      </c>
      <c r="K844" s="11"/>
      <c r="L844" s="11"/>
    </row>
    <row r="845" spans="3:12" ht="19.5" customHeight="1">
      <c r="C845" s="11" t="s">
        <v>1381</v>
      </c>
      <c r="D845" s="10" t="s">
        <v>36</v>
      </c>
      <c r="E845" s="6">
        <v>25981</v>
      </c>
      <c r="F845" s="5">
        <v>-408</v>
      </c>
      <c r="G845" s="5">
        <v>-15.6</v>
      </c>
      <c r="H845" s="5">
        <v>8</v>
      </c>
      <c r="I845" s="5">
        <v>0.3</v>
      </c>
      <c r="J845" s="5">
        <v>-9</v>
      </c>
      <c r="K845" s="11"/>
      <c r="L845" s="11"/>
    </row>
    <row r="846" spans="3:12" ht="19.5" customHeight="1">
      <c r="C846" s="11" t="s">
        <v>1388</v>
      </c>
      <c r="D846" s="10" t="s">
        <v>56</v>
      </c>
      <c r="E846" s="6">
        <v>43534</v>
      </c>
      <c r="F846" s="6">
        <v>-1038</v>
      </c>
      <c r="G846" s="5">
        <v>-23.7</v>
      </c>
      <c r="H846" s="5">
        <v>14</v>
      </c>
      <c r="I846" s="5">
        <v>0.3</v>
      </c>
      <c r="J846" s="5">
        <v>308</v>
      </c>
      <c r="K846" s="11"/>
      <c r="L846" s="11"/>
    </row>
    <row r="847" spans="3:12" ht="19.5" customHeight="1">
      <c r="C847" s="11" t="s">
        <v>1402</v>
      </c>
      <c r="D847" s="10" t="s">
        <v>34</v>
      </c>
      <c r="E847" s="6">
        <v>133526</v>
      </c>
      <c r="F847" s="5">
        <v>-556</v>
      </c>
      <c r="G847" s="5">
        <v>-4.2</v>
      </c>
      <c r="H847" s="5">
        <v>46</v>
      </c>
      <c r="I847" s="5">
        <v>0.3</v>
      </c>
      <c r="J847" s="5">
        <v>71</v>
      </c>
      <c r="K847" s="11"/>
      <c r="L847" s="11"/>
    </row>
    <row r="848" spans="3:12" ht="19.5" customHeight="1">
      <c r="C848" s="11" t="s">
        <v>1431</v>
      </c>
      <c r="D848" s="10" t="s">
        <v>29</v>
      </c>
      <c r="E848" s="6">
        <v>14444</v>
      </c>
      <c r="F848" s="5">
        <v>135</v>
      </c>
      <c r="G848" s="5">
        <v>9.4</v>
      </c>
      <c r="H848" s="5">
        <v>4</v>
      </c>
      <c r="I848" s="5">
        <v>0.3</v>
      </c>
      <c r="J848" s="5">
        <v>-8</v>
      </c>
      <c r="K848" s="11"/>
      <c r="L848" s="11"/>
    </row>
    <row r="849" spans="3:12" ht="19.5" customHeight="1">
      <c r="C849" s="11" t="s">
        <v>1450</v>
      </c>
      <c r="D849" s="10" t="s">
        <v>81</v>
      </c>
      <c r="E849" s="6">
        <v>19442</v>
      </c>
      <c r="F849" s="5">
        <v>185</v>
      </c>
      <c r="G849" s="5">
        <v>9.6</v>
      </c>
      <c r="H849" s="5">
        <v>6</v>
      </c>
      <c r="I849" s="5">
        <v>0.3</v>
      </c>
      <c r="J849" s="5">
        <v>18</v>
      </c>
      <c r="K849" s="11"/>
      <c r="L849" s="11"/>
    </row>
    <row r="850" spans="3:12" ht="19.5" customHeight="1">
      <c r="C850" s="11" t="s">
        <v>1477</v>
      </c>
      <c r="D850" s="10" t="s">
        <v>35</v>
      </c>
      <c r="E850" s="6">
        <v>31443</v>
      </c>
      <c r="F850" s="5">
        <v>-31</v>
      </c>
      <c r="G850" s="5">
        <v>-1</v>
      </c>
      <c r="H850" s="5">
        <v>8</v>
      </c>
      <c r="I850" s="5">
        <v>0.3</v>
      </c>
      <c r="J850" s="5">
        <v>-84</v>
      </c>
      <c r="K850" s="11"/>
      <c r="L850" s="11"/>
    </row>
    <row r="851" spans="3:12" ht="19.5" customHeight="1">
      <c r="C851" s="11" t="s">
        <v>1482</v>
      </c>
      <c r="D851" s="10" t="s">
        <v>48</v>
      </c>
      <c r="E851" s="6">
        <v>32120</v>
      </c>
      <c r="F851" s="5">
        <v>142</v>
      </c>
      <c r="G851" s="5">
        <v>4.4000000000000004</v>
      </c>
      <c r="H851" s="5">
        <v>11</v>
      </c>
      <c r="I851" s="5">
        <v>0.3</v>
      </c>
      <c r="J851" s="5">
        <v>83</v>
      </c>
      <c r="K851" s="11"/>
      <c r="L851" s="11"/>
    </row>
    <row r="852" spans="3:12" ht="19.5" customHeight="1">
      <c r="C852" s="11" t="s">
        <v>1500</v>
      </c>
      <c r="D852" s="10" t="s">
        <v>64</v>
      </c>
      <c r="E852" s="6">
        <v>22281</v>
      </c>
      <c r="F852" s="5">
        <v>93</v>
      </c>
      <c r="G852" s="5">
        <v>4.2</v>
      </c>
      <c r="H852" s="5">
        <v>6</v>
      </c>
      <c r="I852" s="5">
        <v>0.3</v>
      </c>
      <c r="J852" s="5">
        <v>74</v>
      </c>
      <c r="K852" s="11"/>
      <c r="L852" s="11"/>
    </row>
    <row r="853" spans="3:12" ht="19.5" customHeight="1">
      <c r="C853" s="11" t="s">
        <v>1502</v>
      </c>
      <c r="D853" s="10" t="s">
        <v>31</v>
      </c>
      <c r="E853" s="6">
        <v>11134</v>
      </c>
      <c r="F853" s="5">
        <v>-348</v>
      </c>
      <c r="G853" s="5">
        <v>-30.8</v>
      </c>
      <c r="H853" s="5">
        <v>3</v>
      </c>
      <c r="I853" s="5">
        <v>0.3</v>
      </c>
      <c r="J853" s="5">
        <v>3</v>
      </c>
      <c r="K853" s="11"/>
      <c r="L853" s="11"/>
    </row>
    <row r="854" spans="3:12" ht="19.5" customHeight="1">
      <c r="C854" s="11" t="s">
        <v>1520</v>
      </c>
      <c r="D854" s="10" t="s">
        <v>23</v>
      </c>
      <c r="E854" s="6">
        <v>10981</v>
      </c>
      <c r="F854" s="5">
        <v>-131</v>
      </c>
      <c r="G854" s="5">
        <v>-11.9</v>
      </c>
      <c r="H854" s="5">
        <v>3</v>
      </c>
      <c r="I854" s="5">
        <v>0.3</v>
      </c>
      <c r="J854" s="5">
        <v>-19</v>
      </c>
      <c r="K854" s="11"/>
      <c r="L854" s="11"/>
    </row>
    <row r="855" spans="3:12" ht="19.5" customHeight="1">
      <c r="C855" s="11" t="s">
        <v>1525</v>
      </c>
      <c r="D855" s="10" t="s">
        <v>59</v>
      </c>
      <c r="E855" s="6">
        <v>33276</v>
      </c>
      <c r="F855" s="5">
        <v>97</v>
      </c>
      <c r="G855" s="5">
        <v>2.9</v>
      </c>
      <c r="H855" s="5">
        <v>11</v>
      </c>
      <c r="I855" s="5">
        <v>0.3</v>
      </c>
      <c r="J855" s="5">
        <v>80</v>
      </c>
      <c r="K855" s="11"/>
      <c r="L855" s="11"/>
    </row>
    <row r="856" spans="3:12" ht="19.5" customHeight="1">
      <c r="C856" s="11" t="s">
        <v>1556</v>
      </c>
      <c r="D856" s="10" t="s">
        <v>29</v>
      </c>
      <c r="E856" s="6">
        <v>26368</v>
      </c>
      <c r="F856" s="5">
        <v>193</v>
      </c>
      <c r="G856" s="5">
        <v>7.4</v>
      </c>
      <c r="H856" s="5">
        <v>9</v>
      </c>
      <c r="I856" s="5">
        <v>0.3</v>
      </c>
      <c r="J856" s="5">
        <v>76</v>
      </c>
      <c r="K856" s="11"/>
      <c r="L856" s="11"/>
    </row>
    <row r="857" spans="3:12" ht="19.5" customHeight="1">
      <c r="C857" s="11" t="s">
        <v>1572</v>
      </c>
      <c r="D857" s="10" t="s">
        <v>93</v>
      </c>
      <c r="E857" s="6">
        <v>228168</v>
      </c>
      <c r="F857" s="6">
        <v>4735</v>
      </c>
      <c r="G857" s="5">
        <v>20.9</v>
      </c>
      <c r="H857" s="5">
        <v>57</v>
      </c>
      <c r="I857" s="5">
        <v>0.3</v>
      </c>
      <c r="J857" s="6">
        <v>-1008</v>
      </c>
      <c r="K857" s="11"/>
      <c r="L857" s="11"/>
    </row>
    <row r="858" spans="3:12" ht="19.5" customHeight="1">
      <c r="C858" s="11" t="s">
        <v>28</v>
      </c>
      <c r="D858" s="10" t="s">
        <v>31</v>
      </c>
      <c r="E858" s="6">
        <v>21909</v>
      </c>
      <c r="F858" s="5">
        <v>-238</v>
      </c>
      <c r="G858" s="5">
        <v>-10.8</v>
      </c>
      <c r="H858" s="5">
        <v>8</v>
      </c>
      <c r="I858" s="5">
        <v>0.4</v>
      </c>
      <c r="J858" s="5">
        <v>28</v>
      </c>
      <c r="K858" s="11"/>
      <c r="L858" s="11"/>
    </row>
    <row r="859" spans="3:12" ht="19.5" customHeight="1">
      <c r="C859" s="11" t="s">
        <v>58</v>
      </c>
      <c r="D859" s="10" t="s">
        <v>59</v>
      </c>
      <c r="E859" s="6">
        <v>10351</v>
      </c>
      <c r="F859" s="5">
        <v>73</v>
      </c>
      <c r="G859" s="5">
        <v>7</v>
      </c>
      <c r="H859" s="5">
        <v>4</v>
      </c>
      <c r="I859" s="5">
        <v>0.4</v>
      </c>
      <c r="J859" s="5">
        <v>-110</v>
      </c>
      <c r="K859" s="11"/>
      <c r="L859" s="11"/>
    </row>
    <row r="860" spans="3:12" ht="19.5" customHeight="1">
      <c r="C860" s="11" t="s">
        <v>68</v>
      </c>
      <c r="D860" s="10" t="s">
        <v>50</v>
      </c>
      <c r="E860" s="6">
        <v>11031</v>
      </c>
      <c r="F860" s="5">
        <v>121</v>
      </c>
      <c r="G860" s="5">
        <v>11</v>
      </c>
      <c r="H860" s="5">
        <v>4</v>
      </c>
      <c r="I860" s="5">
        <v>0.4</v>
      </c>
      <c r="J860" s="5">
        <v>-39</v>
      </c>
      <c r="K860" s="11"/>
      <c r="L860" s="11"/>
    </row>
    <row r="861" spans="3:12" ht="19.5" customHeight="1">
      <c r="C861" s="11" t="s">
        <v>109</v>
      </c>
      <c r="D861" s="10" t="s">
        <v>41</v>
      </c>
      <c r="E861" s="6">
        <v>15500</v>
      </c>
      <c r="F861" s="5">
        <v>-145</v>
      </c>
      <c r="G861" s="5">
        <v>-9.3000000000000007</v>
      </c>
      <c r="H861" s="5">
        <v>6</v>
      </c>
      <c r="I861" s="5">
        <v>0.4</v>
      </c>
      <c r="J861" s="5">
        <v>4</v>
      </c>
      <c r="K861" s="11"/>
      <c r="L861" s="11"/>
    </row>
    <row r="862" spans="3:12" ht="19.5" customHeight="1">
      <c r="C862" s="11" t="s">
        <v>114</v>
      </c>
      <c r="D862" s="10" t="s">
        <v>82</v>
      </c>
      <c r="E862" s="6">
        <v>48981</v>
      </c>
      <c r="F862" s="5">
        <v>28</v>
      </c>
      <c r="G862" s="5">
        <v>0.6</v>
      </c>
      <c r="H862" s="5">
        <v>18</v>
      </c>
      <c r="I862" s="5">
        <v>0.4</v>
      </c>
      <c r="J862" s="5">
        <v>272</v>
      </c>
      <c r="K862" s="11"/>
      <c r="L862" s="11"/>
    </row>
    <row r="863" spans="3:12" ht="19.5" customHeight="1">
      <c r="C863" s="11" t="s">
        <v>151</v>
      </c>
      <c r="D863" s="10" t="s">
        <v>30</v>
      </c>
      <c r="E863" s="6">
        <v>11850</v>
      </c>
      <c r="F863" s="5">
        <v>-32</v>
      </c>
      <c r="G863" s="5">
        <v>-2.7</v>
      </c>
      <c r="H863" s="5">
        <v>5</v>
      </c>
      <c r="I863" s="5">
        <v>0.4</v>
      </c>
      <c r="J863" s="5">
        <v>19</v>
      </c>
      <c r="K863" s="11"/>
      <c r="L863" s="11"/>
    </row>
    <row r="864" spans="3:12" ht="19.5" customHeight="1">
      <c r="C864" s="11" t="s">
        <v>156</v>
      </c>
      <c r="D864" s="10" t="s">
        <v>103</v>
      </c>
      <c r="E864" s="6">
        <v>41355</v>
      </c>
      <c r="F864" s="5">
        <v>499</v>
      </c>
      <c r="G864" s="5">
        <v>12.1</v>
      </c>
      <c r="H864" s="5">
        <v>17</v>
      </c>
      <c r="I864" s="5">
        <v>0.4</v>
      </c>
      <c r="J864" s="5">
        <v>-306</v>
      </c>
      <c r="K864" s="11"/>
      <c r="L864" s="11"/>
    </row>
    <row r="865" spans="3:12" ht="19.5" customHeight="1">
      <c r="C865" s="11" t="s">
        <v>162</v>
      </c>
      <c r="D865" s="10" t="s">
        <v>23</v>
      </c>
      <c r="E865" s="6">
        <v>36928</v>
      </c>
      <c r="F865" s="5">
        <v>-221</v>
      </c>
      <c r="G865" s="5">
        <v>-6</v>
      </c>
      <c r="H865" s="5">
        <v>13</v>
      </c>
      <c r="I865" s="5">
        <v>0.4</v>
      </c>
      <c r="J865" s="5">
        <v>138</v>
      </c>
      <c r="K865" s="11"/>
      <c r="L865" s="11"/>
    </row>
    <row r="866" spans="3:12" ht="19.5" customHeight="1">
      <c r="C866" s="11" t="s">
        <v>174</v>
      </c>
      <c r="D866" s="10" t="s">
        <v>43</v>
      </c>
      <c r="E866" s="6">
        <v>35594</v>
      </c>
      <c r="F866" s="5">
        <v>-164</v>
      </c>
      <c r="G866" s="5">
        <v>-4.5999999999999996</v>
      </c>
      <c r="H866" s="5">
        <v>15</v>
      </c>
      <c r="I866" s="5">
        <v>0.4</v>
      </c>
      <c r="J866" s="5">
        <v>-110</v>
      </c>
      <c r="K866" s="11"/>
      <c r="L866" s="11"/>
    </row>
    <row r="867" spans="3:12" ht="19.5" customHeight="1">
      <c r="C867" s="11" t="s">
        <v>189</v>
      </c>
      <c r="D867" s="10" t="s">
        <v>190</v>
      </c>
      <c r="E867" s="6">
        <v>13360</v>
      </c>
      <c r="F867" s="5">
        <v>-129</v>
      </c>
      <c r="G867" s="5">
        <v>-9.6999999999999993</v>
      </c>
      <c r="H867" s="5">
        <v>5</v>
      </c>
      <c r="I867" s="5">
        <v>0.4</v>
      </c>
      <c r="J867" s="5">
        <v>112</v>
      </c>
      <c r="K867" s="11"/>
      <c r="L867" s="11"/>
    </row>
    <row r="868" spans="3:12" ht="19.5" customHeight="1">
      <c r="C868" s="11" t="s">
        <v>200</v>
      </c>
      <c r="D868" s="10" t="s">
        <v>81</v>
      </c>
      <c r="E868" s="6">
        <v>129929</v>
      </c>
      <c r="F868" s="6">
        <v>1736</v>
      </c>
      <c r="G868" s="5">
        <v>13.4</v>
      </c>
      <c r="H868" s="5">
        <v>50</v>
      </c>
      <c r="I868" s="5">
        <v>0.4</v>
      </c>
      <c r="J868" s="5">
        <v>-103</v>
      </c>
      <c r="K868" s="11"/>
      <c r="L868" s="11"/>
    </row>
    <row r="869" spans="3:12" ht="19.5" customHeight="1">
      <c r="C869" s="11" t="s">
        <v>206</v>
      </c>
      <c r="D869" s="10" t="s">
        <v>27</v>
      </c>
      <c r="E869" s="6">
        <v>114595</v>
      </c>
      <c r="F869" s="6">
        <v>1378</v>
      </c>
      <c r="G869" s="5">
        <v>12.2</v>
      </c>
      <c r="H869" s="5">
        <v>44</v>
      </c>
      <c r="I869" s="5">
        <v>0.4</v>
      </c>
      <c r="J869" s="6">
        <v>1147</v>
      </c>
      <c r="K869" s="11"/>
      <c r="L869" s="11"/>
    </row>
    <row r="870" spans="3:12" ht="19.5" customHeight="1">
      <c r="C870" s="11" t="s">
        <v>208</v>
      </c>
      <c r="D870" s="10" t="s">
        <v>82</v>
      </c>
      <c r="E870" s="6">
        <v>18326</v>
      </c>
      <c r="F870" s="5">
        <v>345</v>
      </c>
      <c r="G870" s="5">
        <v>19</v>
      </c>
      <c r="H870" s="5">
        <v>8</v>
      </c>
      <c r="I870" s="5">
        <v>0.4</v>
      </c>
      <c r="J870" s="5">
        <v>-39</v>
      </c>
      <c r="K870" s="11"/>
      <c r="L870" s="11"/>
    </row>
    <row r="871" spans="3:12" ht="19.5" customHeight="1">
      <c r="C871" s="11" t="s">
        <v>220</v>
      </c>
      <c r="D871" s="10" t="s">
        <v>39</v>
      </c>
      <c r="E871" s="6">
        <v>60853</v>
      </c>
      <c r="F871" s="5">
        <v>-142</v>
      </c>
      <c r="G871" s="5">
        <v>-2.2999999999999998</v>
      </c>
      <c r="H871" s="5">
        <v>24</v>
      </c>
      <c r="I871" s="5">
        <v>0.4</v>
      </c>
      <c r="J871" s="5">
        <v>-12</v>
      </c>
      <c r="K871" s="11"/>
      <c r="L871" s="11"/>
    </row>
    <row r="872" spans="3:12" ht="19.5" customHeight="1">
      <c r="C872" s="11" t="s">
        <v>221</v>
      </c>
      <c r="D872" s="10" t="s">
        <v>103</v>
      </c>
      <c r="E872" s="6">
        <v>10864</v>
      </c>
      <c r="F872" s="5">
        <v>-121</v>
      </c>
      <c r="G872" s="5">
        <v>-11.1</v>
      </c>
      <c r="H872" s="5">
        <v>4</v>
      </c>
      <c r="I872" s="5">
        <v>0.4</v>
      </c>
      <c r="J872" s="5">
        <v>1</v>
      </c>
      <c r="K872" s="11"/>
      <c r="L872" s="11"/>
    </row>
    <row r="873" spans="3:12" ht="19.5" customHeight="1">
      <c r="C873" s="11" t="s">
        <v>253</v>
      </c>
      <c r="D873" s="10" t="s">
        <v>34</v>
      </c>
      <c r="E873" s="6">
        <v>33243</v>
      </c>
      <c r="F873" s="5">
        <v>-192</v>
      </c>
      <c r="G873" s="5">
        <v>-5.8</v>
      </c>
      <c r="H873" s="5">
        <v>15</v>
      </c>
      <c r="I873" s="5">
        <v>0.4</v>
      </c>
      <c r="J873" s="5">
        <v>-13</v>
      </c>
      <c r="K873" s="11"/>
      <c r="L873" s="11"/>
    </row>
    <row r="874" spans="3:12" ht="19.5" customHeight="1">
      <c r="C874" s="11" t="s">
        <v>260</v>
      </c>
      <c r="D874" s="10" t="s">
        <v>126</v>
      </c>
      <c r="E874" s="6">
        <v>19825</v>
      </c>
      <c r="F874" s="5">
        <v>-121</v>
      </c>
      <c r="G874" s="5">
        <v>-6.1</v>
      </c>
      <c r="H874" s="5">
        <v>7</v>
      </c>
      <c r="I874" s="5">
        <v>0.4</v>
      </c>
      <c r="J874" s="5">
        <v>-25</v>
      </c>
      <c r="K874" s="11"/>
      <c r="L874" s="11"/>
    </row>
    <row r="875" spans="3:12" ht="19.5" customHeight="1">
      <c r="C875" s="11" t="s">
        <v>260</v>
      </c>
      <c r="D875" s="10" t="s">
        <v>71</v>
      </c>
      <c r="E875" s="6">
        <v>66878</v>
      </c>
      <c r="F875" s="5">
        <v>88</v>
      </c>
      <c r="G875" s="5">
        <v>1.3</v>
      </c>
      <c r="H875" s="5">
        <v>29</v>
      </c>
      <c r="I875" s="5">
        <v>0.4</v>
      </c>
      <c r="J875" s="5">
        <v>116</v>
      </c>
      <c r="K875" s="11"/>
      <c r="L875" s="11"/>
    </row>
    <row r="876" spans="3:12" ht="19.5" customHeight="1">
      <c r="C876" s="11" t="s">
        <v>291</v>
      </c>
      <c r="D876" s="10" t="s">
        <v>25</v>
      </c>
      <c r="E876" s="6">
        <v>30461</v>
      </c>
      <c r="F876" s="5">
        <v>264</v>
      </c>
      <c r="G876" s="5">
        <v>8.6999999999999993</v>
      </c>
      <c r="H876" s="5">
        <v>13</v>
      </c>
      <c r="I876" s="5">
        <v>0.4</v>
      </c>
      <c r="J876" s="5">
        <v>111</v>
      </c>
      <c r="K876" s="11"/>
      <c r="L876" s="11"/>
    </row>
    <row r="877" spans="3:12" ht="19.5" customHeight="1">
      <c r="C877" s="11" t="s">
        <v>292</v>
      </c>
      <c r="D877" s="10" t="s">
        <v>67</v>
      </c>
      <c r="E877" s="6">
        <v>167781</v>
      </c>
      <c r="F877" s="5">
        <v>419</v>
      </c>
      <c r="G877" s="5">
        <v>2.5</v>
      </c>
      <c r="H877" s="5">
        <v>65</v>
      </c>
      <c r="I877" s="5">
        <v>0.4</v>
      </c>
      <c r="J877" s="5">
        <v>170</v>
      </c>
      <c r="K877" s="11"/>
      <c r="L877" s="11"/>
    </row>
    <row r="878" spans="3:12" ht="19.5" customHeight="1">
      <c r="C878" s="11" t="s">
        <v>292</v>
      </c>
      <c r="D878" s="10" t="s">
        <v>169</v>
      </c>
      <c r="E878" s="6">
        <v>48064</v>
      </c>
      <c r="F878" s="5">
        <v>843</v>
      </c>
      <c r="G878" s="5">
        <v>17.7</v>
      </c>
      <c r="H878" s="5">
        <v>18</v>
      </c>
      <c r="I878" s="5">
        <v>0.4</v>
      </c>
      <c r="J878" s="5">
        <v>-200</v>
      </c>
      <c r="K878" s="11"/>
      <c r="L878" s="11"/>
    </row>
    <row r="879" spans="3:12" ht="19.5" customHeight="1">
      <c r="C879" s="11" t="s">
        <v>292</v>
      </c>
      <c r="D879" s="10" t="s">
        <v>25</v>
      </c>
      <c r="E879" s="6">
        <v>29708</v>
      </c>
      <c r="F879" s="5">
        <v>125</v>
      </c>
      <c r="G879" s="5">
        <v>4.2</v>
      </c>
      <c r="H879" s="5">
        <v>12</v>
      </c>
      <c r="I879" s="5">
        <v>0.4</v>
      </c>
      <c r="J879" s="5">
        <v>-126</v>
      </c>
      <c r="K879" s="11"/>
      <c r="L879" s="11"/>
    </row>
    <row r="880" spans="3:12" ht="19.5" customHeight="1">
      <c r="C880" s="11" t="s">
        <v>295</v>
      </c>
      <c r="D880" s="10" t="s">
        <v>29</v>
      </c>
      <c r="E880" s="6">
        <v>27144</v>
      </c>
      <c r="F880" s="5">
        <v>-104</v>
      </c>
      <c r="G880" s="5">
        <v>-3.8</v>
      </c>
      <c r="H880" s="5">
        <v>12</v>
      </c>
      <c r="I880" s="5">
        <v>0.4</v>
      </c>
      <c r="J880" s="5">
        <v>-9</v>
      </c>
      <c r="K880" s="11"/>
      <c r="L880" s="11"/>
    </row>
    <row r="881" spans="3:12" ht="19.5" customHeight="1">
      <c r="C881" s="11" t="s">
        <v>304</v>
      </c>
      <c r="D881" s="10" t="s">
        <v>96</v>
      </c>
      <c r="E881" s="6">
        <v>66550</v>
      </c>
      <c r="F881" s="5">
        <v>226</v>
      </c>
      <c r="G881" s="5">
        <v>3.4</v>
      </c>
      <c r="H881" s="5">
        <v>24</v>
      </c>
      <c r="I881" s="5">
        <v>0.4</v>
      </c>
      <c r="J881" s="5">
        <v>37</v>
      </c>
      <c r="K881" s="11"/>
      <c r="L881" s="11"/>
    </row>
    <row r="882" spans="3:12" ht="19.5" customHeight="1">
      <c r="C882" s="11" t="s">
        <v>329</v>
      </c>
      <c r="D882" s="10" t="s">
        <v>55</v>
      </c>
      <c r="E882" s="6">
        <v>47863</v>
      </c>
      <c r="F882" s="5">
        <v>-408</v>
      </c>
      <c r="G882" s="5">
        <v>-8.5</v>
      </c>
      <c r="H882" s="5">
        <v>17</v>
      </c>
      <c r="I882" s="5">
        <v>0.4</v>
      </c>
      <c r="J882" s="5">
        <v>-69</v>
      </c>
      <c r="K882" s="11"/>
      <c r="L882" s="11"/>
    </row>
    <row r="883" spans="3:12" ht="19.5" customHeight="1">
      <c r="C883" s="11" t="s">
        <v>332</v>
      </c>
      <c r="D883" s="10" t="s">
        <v>169</v>
      </c>
      <c r="E883" s="6">
        <v>75960</v>
      </c>
      <c r="F883" s="5">
        <v>249</v>
      </c>
      <c r="G883" s="5">
        <v>3.3</v>
      </c>
      <c r="H883" s="5">
        <v>32</v>
      </c>
      <c r="I883" s="5">
        <v>0.4</v>
      </c>
      <c r="J883" s="5">
        <v>-13</v>
      </c>
      <c r="K883" s="11"/>
      <c r="L883" s="11"/>
    </row>
    <row r="884" spans="3:12" ht="19.5" customHeight="1">
      <c r="C884" s="11" t="s">
        <v>333</v>
      </c>
      <c r="D884" s="10" t="s">
        <v>81</v>
      </c>
      <c r="E884" s="6">
        <v>17119</v>
      </c>
      <c r="F884" s="5">
        <v>-3</v>
      </c>
      <c r="G884" s="5">
        <v>-0.2</v>
      </c>
      <c r="H884" s="5">
        <v>7</v>
      </c>
      <c r="I884" s="5">
        <v>0.4</v>
      </c>
      <c r="J884" s="5">
        <v>13</v>
      </c>
      <c r="K884" s="11"/>
      <c r="L884" s="11"/>
    </row>
    <row r="885" spans="3:12" ht="19.5" customHeight="1">
      <c r="C885" s="11" t="s">
        <v>342</v>
      </c>
      <c r="D885" s="10" t="s">
        <v>50</v>
      </c>
      <c r="E885" s="6">
        <v>14105</v>
      </c>
      <c r="F885" s="5">
        <v>-92</v>
      </c>
      <c r="G885" s="5">
        <v>-6.5</v>
      </c>
      <c r="H885" s="5">
        <v>6</v>
      </c>
      <c r="I885" s="5">
        <v>0.4</v>
      </c>
      <c r="J885" s="5">
        <v>-50</v>
      </c>
      <c r="K885" s="11"/>
      <c r="L885" s="11"/>
    </row>
    <row r="886" spans="3:12" ht="19.5" customHeight="1">
      <c r="C886" s="11" t="s">
        <v>355</v>
      </c>
      <c r="D886" s="10" t="s">
        <v>25</v>
      </c>
      <c r="E886" s="6">
        <v>14508</v>
      </c>
      <c r="F886" s="5">
        <v>195</v>
      </c>
      <c r="G886" s="5">
        <v>13.5</v>
      </c>
      <c r="H886" s="5">
        <v>6</v>
      </c>
      <c r="I886" s="5">
        <v>0.4</v>
      </c>
      <c r="J886" s="5">
        <v>-15</v>
      </c>
      <c r="K886" s="11"/>
      <c r="L886" s="11"/>
    </row>
    <row r="887" spans="3:12" ht="19.5" customHeight="1">
      <c r="C887" s="11" t="s">
        <v>357</v>
      </c>
      <c r="D887" s="10" t="s">
        <v>29</v>
      </c>
      <c r="E887" s="6">
        <v>20366</v>
      </c>
      <c r="F887" s="5">
        <v>-354</v>
      </c>
      <c r="G887" s="5">
        <v>-17.2</v>
      </c>
      <c r="H887" s="5">
        <v>9</v>
      </c>
      <c r="I887" s="5">
        <v>0.4</v>
      </c>
      <c r="J887" s="5">
        <v>26</v>
      </c>
      <c r="K887" s="11"/>
      <c r="L887" s="11"/>
    </row>
    <row r="888" spans="3:12" ht="19.5" customHeight="1">
      <c r="C888" s="11" t="s">
        <v>363</v>
      </c>
      <c r="D888" s="10" t="s">
        <v>38</v>
      </c>
      <c r="E888" s="6">
        <v>42009</v>
      </c>
      <c r="F888" s="5">
        <v>46</v>
      </c>
      <c r="G888" s="5">
        <v>1.1000000000000001</v>
      </c>
      <c r="H888" s="5">
        <v>17</v>
      </c>
      <c r="I888" s="5">
        <v>0.4</v>
      </c>
      <c r="J888" s="5">
        <v>67</v>
      </c>
      <c r="K888" s="11"/>
      <c r="L888" s="11"/>
    </row>
    <row r="889" spans="3:12" ht="19.5" customHeight="1">
      <c r="C889" s="11" t="s">
        <v>369</v>
      </c>
      <c r="D889" s="10" t="s">
        <v>160</v>
      </c>
      <c r="E889" s="6">
        <v>28099</v>
      </c>
      <c r="F889" s="5">
        <v>-82</v>
      </c>
      <c r="G889" s="5">
        <v>-2.9</v>
      </c>
      <c r="H889" s="5">
        <v>11</v>
      </c>
      <c r="I889" s="5">
        <v>0.4</v>
      </c>
      <c r="J889" s="5">
        <v>139</v>
      </c>
      <c r="K889" s="11"/>
      <c r="L889" s="11"/>
    </row>
    <row r="890" spans="3:12" ht="19.5" customHeight="1">
      <c r="C890" s="11" t="s">
        <v>383</v>
      </c>
      <c r="D890" s="10" t="s">
        <v>50</v>
      </c>
      <c r="E890" s="6">
        <v>55936</v>
      </c>
      <c r="F890" s="5">
        <v>-286</v>
      </c>
      <c r="G890" s="5">
        <v>-5.0999999999999996</v>
      </c>
      <c r="H890" s="5">
        <v>22</v>
      </c>
      <c r="I890" s="5">
        <v>0.4</v>
      </c>
      <c r="J890" s="5">
        <v>-133</v>
      </c>
      <c r="K890" s="11"/>
      <c r="L890" s="11"/>
    </row>
    <row r="891" spans="3:12" ht="19.5" customHeight="1">
      <c r="C891" s="11" t="s">
        <v>406</v>
      </c>
      <c r="D891" s="10" t="s">
        <v>31</v>
      </c>
      <c r="E891" s="6">
        <v>14327</v>
      </c>
      <c r="F891" s="5">
        <v>-63</v>
      </c>
      <c r="G891" s="5">
        <v>-4.4000000000000004</v>
      </c>
      <c r="H891" s="5">
        <v>6</v>
      </c>
      <c r="I891" s="5">
        <v>0.4</v>
      </c>
      <c r="J891" s="5">
        <v>-75</v>
      </c>
      <c r="K891" s="11"/>
      <c r="L891" s="11"/>
    </row>
    <row r="892" spans="3:12" ht="19.5" customHeight="1">
      <c r="C892" s="11" t="s">
        <v>409</v>
      </c>
      <c r="D892" s="10" t="s">
        <v>39</v>
      </c>
      <c r="E892" s="6">
        <v>86159</v>
      </c>
      <c r="F892" s="5">
        <v>-350</v>
      </c>
      <c r="G892" s="5">
        <v>-4.0999999999999996</v>
      </c>
      <c r="H892" s="5">
        <v>32</v>
      </c>
      <c r="I892" s="5">
        <v>0.4</v>
      </c>
      <c r="J892" s="5">
        <v>-26</v>
      </c>
      <c r="K892" s="11"/>
      <c r="L892" s="11"/>
    </row>
    <row r="893" spans="3:12" ht="19.5" customHeight="1">
      <c r="C893" s="11" t="s">
        <v>414</v>
      </c>
      <c r="D893" s="10" t="s">
        <v>81</v>
      </c>
      <c r="E893" s="6">
        <v>14473</v>
      </c>
      <c r="F893" s="5">
        <v>22</v>
      </c>
      <c r="G893" s="5">
        <v>1.5</v>
      </c>
      <c r="H893" s="5">
        <v>6</v>
      </c>
      <c r="I893" s="5">
        <v>0.4</v>
      </c>
      <c r="J893" s="5">
        <v>-21</v>
      </c>
      <c r="K893" s="11"/>
      <c r="L893" s="11"/>
    </row>
    <row r="894" spans="3:12" ht="19.5" customHeight="1">
      <c r="C894" s="11" t="s">
        <v>418</v>
      </c>
      <c r="D894" s="10" t="s">
        <v>126</v>
      </c>
      <c r="E894" s="6">
        <v>82755</v>
      </c>
      <c r="F894" s="5">
        <v>427</v>
      </c>
      <c r="G894" s="5">
        <v>5.2</v>
      </c>
      <c r="H894" s="5">
        <v>30</v>
      </c>
      <c r="I894" s="5">
        <v>0.4</v>
      </c>
      <c r="J894" s="5">
        <v>-23</v>
      </c>
      <c r="K894" s="11"/>
      <c r="L894" s="11"/>
    </row>
    <row r="895" spans="3:12" ht="19.5" customHeight="1">
      <c r="C895" s="11" t="s">
        <v>435</v>
      </c>
      <c r="D895" s="10" t="s">
        <v>50</v>
      </c>
      <c r="E895" s="6">
        <v>165466</v>
      </c>
      <c r="F895" s="5">
        <v>875</v>
      </c>
      <c r="G895" s="5">
        <v>5.3</v>
      </c>
      <c r="H895" s="5">
        <v>66</v>
      </c>
      <c r="I895" s="5">
        <v>0.4</v>
      </c>
      <c r="J895" s="5">
        <v>27</v>
      </c>
      <c r="K895" s="11"/>
      <c r="L895" s="11"/>
    </row>
    <row r="896" spans="3:12" ht="19.5" customHeight="1">
      <c r="C896" s="11" t="s">
        <v>449</v>
      </c>
      <c r="D896" s="10" t="s">
        <v>31</v>
      </c>
      <c r="E896" s="6">
        <v>42602</v>
      </c>
      <c r="F896" s="5">
        <v>813</v>
      </c>
      <c r="G896" s="5">
        <v>19.2</v>
      </c>
      <c r="H896" s="5">
        <v>18</v>
      </c>
      <c r="I896" s="5">
        <v>0.4</v>
      </c>
      <c r="J896" s="5">
        <v>-110</v>
      </c>
      <c r="K896" s="11"/>
      <c r="L896" s="11"/>
    </row>
    <row r="897" spans="3:12" ht="19.5" customHeight="1">
      <c r="C897" s="11" t="s">
        <v>468</v>
      </c>
      <c r="D897" s="10" t="s">
        <v>41</v>
      </c>
      <c r="E897" s="6">
        <v>87786</v>
      </c>
      <c r="F897" s="5">
        <v>420</v>
      </c>
      <c r="G897" s="5">
        <v>4.8</v>
      </c>
      <c r="H897" s="5">
        <v>31</v>
      </c>
      <c r="I897" s="5">
        <v>0.4</v>
      </c>
      <c r="J897" s="5">
        <v>-89</v>
      </c>
      <c r="K897" s="11"/>
      <c r="L897" s="11"/>
    </row>
    <row r="898" spans="3:12" ht="19.5" customHeight="1">
      <c r="C898" s="11" t="s">
        <v>470</v>
      </c>
      <c r="D898" s="10" t="s">
        <v>96</v>
      </c>
      <c r="E898" s="6">
        <v>13737</v>
      </c>
      <c r="F898" s="5">
        <v>-151</v>
      </c>
      <c r="G898" s="5">
        <v>-10.9</v>
      </c>
      <c r="H898" s="5">
        <v>5</v>
      </c>
      <c r="I898" s="5">
        <v>0.4</v>
      </c>
      <c r="J898" s="5">
        <v>-3</v>
      </c>
      <c r="K898" s="11"/>
      <c r="L898" s="11"/>
    </row>
    <row r="899" spans="3:12" ht="19.5" customHeight="1">
      <c r="C899" s="11" t="s">
        <v>474</v>
      </c>
      <c r="D899" s="10" t="s">
        <v>34</v>
      </c>
      <c r="E899" s="6">
        <v>19748</v>
      </c>
      <c r="F899" s="5">
        <v>-146</v>
      </c>
      <c r="G899" s="5">
        <v>-7.4</v>
      </c>
      <c r="H899" s="5">
        <v>8</v>
      </c>
      <c r="I899" s="5">
        <v>0.4</v>
      </c>
      <c r="J899" s="5">
        <v>117</v>
      </c>
      <c r="K899" s="11"/>
      <c r="L899" s="11"/>
    </row>
    <row r="900" spans="3:12" ht="19.5" customHeight="1">
      <c r="C900" s="11" t="s">
        <v>475</v>
      </c>
      <c r="D900" s="10" t="s">
        <v>103</v>
      </c>
      <c r="E900" s="6">
        <v>18547</v>
      </c>
      <c r="F900" s="5">
        <v>-132</v>
      </c>
      <c r="G900" s="5">
        <v>-7.1</v>
      </c>
      <c r="H900" s="5">
        <v>7</v>
      </c>
      <c r="I900" s="5">
        <v>0.4</v>
      </c>
      <c r="J900" s="5">
        <v>43</v>
      </c>
      <c r="K900" s="11"/>
      <c r="L900" s="11"/>
    </row>
    <row r="901" spans="3:12" ht="19.5" customHeight="1">
      <c r="C901" s="11" t="s">
        <v>486</v>
      </c>
      <c r="D901" s="10" t="s">
        <v>82</v>
      </c>
      <c r="E901" s="6">
        <v>11273</v>
      </c>
      <c r="F901" s="5">
        <v>-212</v>
      </c>
      <c r="G901" s="5">
        <v>-18.7</v>
      </c>
      <c r="H901" s="5">
        <v>5</v>
      </c>
      <c r="I901" s="5">
        <v>0.4</v>
      </c>
      <c r="J901" s="5">
        <v>31</v>
      </c>
      <c r="K901" s="11"/>
      <c r="L901" s="11"/>
    </row>
    <row r="902" spans="3:12" ht="19.5" customHeight="1">
      <c r="C902" s="11" t="s">
        <v>504</v>
      </c>
      <c r="D902" s="10" t="s">
        <v>96</v>
      </c>
      <c r="E902" s="6">
        <v>19109</v>
      </c>
      <c r="F902" s="5">
        <v>4</v>
      </c>
      <c r="G902" s="5">
        <v>0.2</v>
      </c>
      <c r="H902" s="5">
        <v>7</v>
      </c>
      <c r="I902" s="5">
        <v>0.4</v>
      </c>
      <c r="J902" s="5">
        <v>-44</v>
      </c>
      <c r="K902" s="11"/>
      <c r="L902" s="11"/>
    </row>
    <row r="903" spans="3:12" ht="19.5" customHeight="1">
      <c r="C903" s="11" t="s">
        <v>507</v>
      </c>
      <c r="D903" s="10" t="s">
        <v>294</v>
      </c>
      <c r="E903" s="6">
        <v>52649</v>
      </c>
      <c r="F903" s="5">
        <v>-115</v>
      </c>
      <c r="G903" s="5">
        <v>-2.2000000000000002</v>
      </c>
      <c r="H903" s="5">
        <v>22</v>
      </c>
      <c r="I903" s="5">
        <v>0.4</v>
      </c>
      <c r="J903" s="5">
        <v>460</v>
      </c>
      <c r="K903" s="11"/>
      <c r="L903" s="11"/>
    </row>
    <row r="904" spans="3:12" ht="19.5" customHeight="1">
      <c r="C904" s="11" t="s">
        <v>509</v>
      </c>
      <c r="D904" s="10" t="s">
        <v>126</v>
      </c>
      <c r="E904" s="6">
        <v>81677</v>
      </c>
      <c r="F904" s="5">
        <v>319</v>
      </c>
      <c r="G904" s="5">
        <v>3.9</v>
      </c>
      <c r="H904" s="5">
        <v>36</v>
      </c>
      <c r="I904" s="5">
        <v>0.4</v>
      </c>
      <c r="J904" s="5">
        <v>86</v>
      </c>
      <c r="K904" s="11"/>
      <c r="L904" s="11"/>
    </row>
    <row r="905" spans="3:12" ht="19.5" customHeight="1">
      <c r="C905" s="11" t="s">
        <v>512</v>
      </c>
      <c r="D905" s="10" t="s">
        <v>59</v>
      </c>
      <c r="E905" s="6">
        <v>33193</v>
      </c>
      <c r="F905" s="5">
        <v>276</v>
      </c>
      <c r="G905" s="5">
        <v>8.3000000000000007</v>
      </c>
      <c r="H905" s="5">
        <v>12</v>
      </c>
      <c r="I905" s="5">
        <v>0.4</v>
      </c>
      <c r="J905" s="5">
        <v>-11</v>
      </c>
      <c r="K905" s="11"/>
      <c r="L905" s="11"/>
    </row>
    <row r="906" spans="3:12" ht="19.5" customHeight="1">
      <c r="C906" s="11" t="s">
        <v>541</v>
      </c>
      <c r="D906" s="10" t="s">
        <v>35</v>
      </c>
      <c r="E906" s="6">
        <v>77071</v>
      </c>
      <c r="F906" s="5">
        <v>156</v>
      </c>
      <c r="G906" s="5">
        <v>2</v>
      </c>
      <c r="H906" s="5">
        <v>33</v>
      </c>
      <c r="I906" s="5">
        <v>0.4</v>
      </c>
      <c r="J906" s="5">
        <v>162</v>
      </c>
      <c r="K906" s="11"/>
      <c r="L906" s="11"/>
    </row>
    <row r="907" spans="3:12" ht="19.5" customHeight="1">
      <c r="C907" s="11" t="s">
        <v>549</v>
      </c>
      <c r="D907" s="10" t="s">
        <v>103</v>
      </c>
      <c r="E907" s="6">
        <v>17890</v>
      </c>
      <c r="F907" s="5">
        <v>208</v>
      </c>
      <c r="G907" s="5">
        <v>11.7</v>
      </c>
      <c r="H907" s="5">
        <v>7</v>
      </c>
      <c r="I907" s="5">
        <v>0.4</v>
      </c>
      <c r="J907" s="5">
        <v>5</v>
      </c>
      <c r="K907" s="11"/>
      <c r="L907" s="11"/>
    </row>
    <row r="908" spans="3:12" ht="19.5" customHeight="1">
      <c r="C908" s="11" t="s">
        <v>558</v>
      </c>
      <c r="D908" s="10" t="s">
        <v>34</v>
      </c>
      <c r="E908" s="6">
        <v>35110</v>
      </c>
      <c r="F908" s="5">
        <v>-281</v>
      </c>
      <c r="G908" s="5">
        <v>-8</v>
      </c>
      <c r="H908" s="5">
        <v>13</v>
      </c>
      <c r="I908" s="5">
        <v>0.4</v>
      </c>
      <c r="J908" s="5">
        <v>-138</v>
      </c>
      <c r="K908" s="11"/>
      <c r="L908" s="11"/>
    </row>
    <row r="909" spans="3:12" ht="19.5" customHeight="1">
      <c r="C909" s="11" t="s">
        <v>558</v>
      </c>
      <c r="D909" s="10" t="s">
        <v>39</v>
      </c>
      <c r="E909" s="6">
        <v>14590</v>
      </c>
      <c r="F909" s="5">
        <v>-18</v>
      </c>
      <c r="G909" s="5">
        <v>-1.2</v>
      </c>
      <c r="H909" s="5">
        <v>6</v>
      </c>
      <c r="I909" s="5">
        <v>0.4</v>
      </c>
      <c r="J909" s="5">
        <v>-16</v>
      </c>
      <c r="K909" s="11"/>
      <c r="L909" s="11"/>
    </row>
    <row r="910" spans="3:12" ht="19.5" customHeight="1">
      <c r="C910" s="11" t="s">
        <v>576</v>
      </c>
      <c r="D910" s="10" t="s">
        <v>59</v>
      </c>
      <c r="E910" s="6">
        <v>407385</v>
      </c>
      <c r="F910" s="6">
        <v>-1624</v>
      </c>
      <c r="G910" s="5">
        <v>-4</v>
      </c>
      <c r="H910" s="5">
        <v>176</v>
      </c>
      <c r="I910" s="5">
        <v>0.4</v>
      </c>
      <c r="J910" s="5">
        <v>231</v>
      </c>
      <c r="K910" s="11"/>
      <c r="L910" s="11"/>
    </row>
    <row r="911" spans="3:12" ht="19.5" customHeight="1">
      <c r="C911" s="11" t="s">
        <v>581</v>
      </c>
      <c r="D911" s="10" t="s">
        <v>93</v>
      </c>
      <c r="E911" s="6">
        <v>53501</v>
      </c>
      <c r="F911" s="5">
        <v>424</v>
      </c>
      <c r="G911" s="5">
        <v>7.9</v>
      </c>
      <c r="H911" s="5">
        <v>24</v>
      </c>
      <c r="I911" s="5">
        <v>0.4</v>
      </c>
      <c r="J911" s="5">
        <v>-242</v>
      </c>
      <c r="K911" s="11"/>
      <c r="L911" s="11"/>
    </row>
    <row r="912" spans="3:12" ht="19.5" customHeight="1">
      <c r="C912" s="11" t="s">
        <v>595</v>
      </c>
      <c r="D912" s="10" t="s">
        <v>46</v>
      </c>
      <c r="E912" s="6">
        <v>46304</v>
      </c>
      <c r="F912" s="5">
        <v>2</v>
      </c>
      <c r="G912" s="5">
        <v>0</v>
      </c>
      <c r="H912" s="5">
        <v>18</v>
      </c>
      <c r="I912" s="5">
        <v>0.4</v>
      </c>
      <c r="J912" s="5">
        <v>46</v>
      </c>
      <c r="K912" s="11"/>
      <c r="L912" s="11"/>
    </row>
    <row r="913" spans="3:12" ht="19.5" customHeight="1">
      <c r="C913" s="11" t="s">
        <v>607</v>
      </c>
      <c r="D913" s="10" t="s">
        <v>23</v>
      </c>
      <c r="E913" s="6">
        <v>22336</v>
      </c>
      <c r="F913" s="5">
        <v>-34</v>
      </c>
      <c r="G913" s="5">
        <v>-1.5</v>
      </c>
      <c r="H913" s="5">
        <v>8</v>
      </c>
      <c r="I913" s="5">
        <v>0.4</v>
      </c>
      <c r="J913" s="5">
        <v>65</v>
      </c>
      <c r="K913" s="11"/>
      <c r="L913" s="11"/>
    </row>
    <row r="914" spans="3:12" ht="19.5" customHeight="1">
      <c r="C914" s="11" t="s">
        <v>609</v>
      </c>
      <c r="D914" s="10" t="s">
        <v>59</v>
      </c>
      <c r="E914" s="6">
        <v>41018</v>
      </c>
      <c r="F914" s="5">
        <v>116</v>
      </c>
      <c r="G914" s="5">
        <v>2.8</v>
      </c>
      <c r="H914" s="5">
        <v>16</v>
      </c>
      <c r="I914" s="5">
        <v>0.4</v>
      </c>
      <c r="J914" s="5">
        <v>-46</v>
      </c>
      <c r="K914" s="11"/>
      <c r="L914" s="11"/>
    </row>
    <row r="915" spans="3:12" ht="19.5" customHeight="1">
      <c r="C915" s="11" t="s">
        <v>672</v>
      </c>
      <c r="D915" s="10" t="s">
        <v>81</v>
      </c>
      <c r="E915" s="6">
        <v>32450</v>
      </c>
      <c r="F915" s="5">
        <v>320</v>
      </c>
      <c r="G915" s="5">
        <v>9.9</v>
      </c>
      <c r="H915" s="5">
        <v>13</v>
      </c>
      <c r="I915" s="5">
        <v>0.4</v>
      </c>
      <c r="J915" s="5">
        <v>-127</v>
      </c>
      <c r="K915" s="11"/>
      <c r="L915" s="11"/>
    </row>
    <row r="916" spans="3:12" ht="19.5" customHeight="1">
      <c r="C916" s="11" t="s">
        <v>698</v>
      </c>
      <c r="D916" s="10" t="s">
        <v>30</v>
      </c>
      <c r="E916" s="6">
        <v>10139</v>
      </c>
      <c r="F916" s="5">
        <v>36</v>
      </c>
      <c r="G916" s="5">
        <v>3.6</v>
      </c>
      <c r="H916" s="5">
        <v>4</v>
      </c>
      <c r="I916" s="5">
        <v>0.4</v>
      </c>
      <c r="J916" s="5">
        <v>37</v>
      </c>
      <c r="K916" s="11"/>
      <c r="L916" s="11"/>
    </row>
    <row r="917" spans="3:12" ht="19.5" customHeight="1">
      <c r="C917" s="11" t="s">
        <v>700</v>
      </c>
      <c r="D917" s="10" t="s">
        <v>46</v>
      </c>
      <c r="E917" s="6">
        <v>21018</v>
      </c>
      <c r="F917" s="5">
        <v>270</v>
      </c>
      <c r="G917" s="5">
        <v>12.9</v>
      </c>
      <c r="H917" s="5">
        <v>9</v>
      </c>
      <c r="I917" s="5">
        <v>0.4</v>
      </c>
      <c r="J917" s="5">
        <v>19</v>
      </c>
      <c r="K917" s="11"/>
      <c r="L917" s="11"/>
    </row>
    <row r="918" spans="3:12" ht="19.5" customHeight="1">
      <c r="C918" s="11" t="s">
        <v>703</v>
      </c>
      <c r="D918" s="10" t="s">
        <v>52</v>
      </c>
      <c r="E918" s="6">
        <v>136754</v>
      </c>
      <c r="F918" s="5">
        <v>136</v>
      </c>
      <c r="G918" s="5">
        <v>1</v>
      </c>
      <c r="H918" s="5">
        <v>59</v>
      </c>
      <c r="I918" s="5">
        <v>0.4</v>
      </c>
      <c r="J918" s="5">
        <v>114</v>
      </c>
      <c r="K918" s="11"/>
      <c r="L918" s="11"/>
    </row>
    <row r="919" spans="3:12" ht="19.5" customHeight="1">
      <c r="C919" s="11" t="s">
        <v>721</v>
      </c>
      <c r="D919" s="10" t="s">
        <v>59</v>
      </c>
      <c r="E919" s="6">
        <v>25162</v>
      </c>
      <c r="F919" s="5">
        <v>46</v>
      </c>
      <c r="G919" s="5">
        <v>1.8</v>
      </c>
      <c r="H919" s="5">
        <v>10</v>
      </c>
      <c r="I919" s="5">
        <v>0.4</v>
      </c>
      <c r="J919" s="5">
        <v>-164</v>
      </c>
      <c r="K919" s="11"/>
      <c r="L919" s="11"/>
    </row>
    <row r="920" spans="3:12" ht="19.5" customHeight="1">
      <c r="C920" s="11" t="s">
        <v>739</v>
      </c>
      <c r="D920" s="10" t="s">
        <v>35</v>
      </c>
      <c r="E920" s="6">
        <v>32089</v>
      </c>
      <c r="F920" s="5">
        <v>-194</v>
      </c>
      <c r="G920" s="5">
        <v>-6</v>
      </c>
      <c r="H920" s="5">
        <v>14</v>
      </c>
      <c r="I920" s="5">
        <v>0.4</v>
      </c>
      <c r="J920" s="5">
        <v>20</v>
      </c>
      <c r="K920" s="11"/>
      <c r="L920" s="11"/>
    </row>
    <row r="921" spans="3:12" ht="19.5" customHeight="1">
      <c r="C921" s="11" t="s">
        <v>739</v>
      </c>
      <c r="D921" s="10" t="s">
        <v>40</v>
      </c>
      <c r="E921" s="6">
        <v>31234</v>
      </c>
      <c r="F921" s="5">
        <v>496</v>
      </c>
      <c r="G921" s="5">
        <v>16</v>
      </c>
      <c r="H921" s="5">
        <v>12</v>
      </c>
      <c r="I921" s="5">
        <v>0.4</v>
      </c>
      <c r="J921" s="5">
        <v>-185</v>
      </c>
      <c r="K921" s="11"/>
      <c r="L921" s="11"/>
    </row>
    <row r="922" spans="3:12" ht="19.5" customHeight="1">
      <c r="C922" s="11" t="s">
        <v>749</v>
      </c>
      <c r="D922" s="10" t="s">
        <v>82</v>
      </c>
      <c r="E922" s="6">
        <v>167301</v>
      </c>
      <c r="F922" s="6">
        <v>3568</v>
      </c>
      <c r="G922" s="5">
        <v>21.6</v>
      </c>
      <c r="H922" s="5">
        <v>60</v>
      </c>
      <c r="I922" s="5">
        <v>0.4</v>
      </c>
      <c r="J922" s="5">
        <v>754</v>
      </c>
      <c r="K922" s="11"/>
      <c r="L922" s="11"/>
    </row>
    <row r="923" spans="3:12" ht="19.5" customHeight="1">
      <c r="C923" s="11" t="s">
        <v>750</v>
      </c>
      <c r="D923" s="10" t="s">
        <v>31</v>
      </c>
      <c r="E923" s="6">
        <v>11060</v>
      </c>
      <c r="F923" s="5">
        <v>21</v>
      </c>
      <c r="G923" s="5">
        <v>1.9</v>
      </c>
      <c r="H923" s="5">
        <v>4</v>
      </c>
      <c r="I923" s="5">
        <v>0.4</v>
      </c>
      <c r="J923" s="5">
        <v>-56</v>
      </c>
      <c r="K923" s="11"/>
      <c r="L923" s="11"/>
    </row>
    <row r="924" spans="3:12" ht="19.5" customHeight="1">
      <c r="C924" s="11" t="s">
        <v>767</v>
      </c>
      <c r="D924" s="10" t="s">
        <v>31</v>
      </c>
      <c r="E924" s="6">
        <v>44544</v>
      </c>
      <c r="F924" s="5">
        <v>-519</v>
      </c>
      <c r="G924" s="5">
        <v>-11.6</v>
      </c>
      <c r="H924" s="5">
        <v>16</v>
      </c>
      <c r="I924" s="5">
        <v>0.4</v>
      </c>
      <c r="J924" s="5">
        <v>63</v>
      </c>
      <c r="K924" s="11"/>
      <c r="L924" s="11"/>
    </row>
    <row r="925" spans="3:12" ht="19.5" customHeight="1">
      <c r="C925" s="11" t="s">
        <v>771</v>
      </c>
      <c r="D925" s="10" t="s">
        <v>41</v>
      </c>
      <c r="E925" s="6">
        <v>168521</v>
      </c>
      <c r="F925" s="5">
        <v>15</v>
      </c>
      <c r="G925" s="5">
        <v>0.1</v>
      </c>
      <c r="H925" s="5">
        <v>74</v>
      </c>
      <c r="I925" s="5">
        <v>0.4</v>
      </c>
      <c r="J925" s="5">
        <v>569</v>
      </c>
      <c r="K925" s="11"/>
      <c r="L925" s="11"/>
    </row>
    <row r="926" spans="3:12" ht="19.5" customHeight="1">
      <c r="C926" s="11" t="s">
        <v>798</v>
      </c>
      <c r="D926" s="10" t="s">
        <v>41</v>
      </c>
      <c r="E926" s="6">
        <v>118274</v>
      </c>
      <c r="F926" s="5">
        <v>253</v>
      </c>
      <c r="G926" s="5">
        <v>2.1</v>
      </c>
      <c r="H926" s="5">
        <v>53</v>
      </c>
      <c r="I926" s="5">
        <v>0.4</v>
      </c>
      <c r="J926" s="5">
        <v>249</v>
      </c>
      <c r="K926" s="11"/>
      <c r="L926" s="11"/>
    </row>
    <row r="927" spans="3:12" ht="19.5" customHeight="1">
      <c r="C927" s="11" t="s">
        <v>827</v>
      </c>
      <c r="D927" s="10" t="s">
        <v>31</v>
      </c>
      <c r="E927" s="6">
        <v>10411</v>
      </c>
      <c r="F927" s="5">
        <v>-189</v>
      </c>
      <c r="G927" s="5">
        <v>-18</v>
      </c>
      <c r="H927" s="5">
        <v>4</v>
      </c>
      <c r="I927" s="5">
        <v>0.4</v>
      </c>
      <c r="J927" s="5">
        <v>34</v>
      </c>
      <c r="K927" s="11"/>
      <c r="L927" s="11"/>
    </row>
    <row r="928" spans="3:12" ht="19.5" customHeight="1">
      <c r="C928" s="11" t="s">
        <v>830</v>
      </c>
      <c r="D928" s="10" t="s">
        <v>96</v>
      </c>
      <c r="E928" s="6">
        <v>47330</v>
      </c>
      <c r="F928" s="5">
        <v>47</v>
      </c>
      <c r="G928" s="5">
        <v>1</v>
      </c>
      <c r="H928" s="5">
        <v>19</v>
      </c>
      <c r="I928" s="5">
        <v>0.4</v>
      </c>
      <c r="J928" s="5">
        <v>74</v>
      </c>
      <c r="K928" s="11"/>
      <c r="L928" s="11"/>
    </row>
    <row r="929" spans="3:12" ht="19.5" customHeight="1">
      <c r="C929" s="11" t="s">
        <v>830</v>
      </c>
      <c r="D929" s="10" t="s">
        <v>21</v>
      </c>
      <c r="E929" s="6">
        <v>66848</v>
      </c>
      <c r="F929" s="5">
        <v>313</v>
      </c>
      <c r="G929" s="5">
        <v>4.7</v>
      </c>
      <c r="H929" s="5">
        <v>27</v>
      </c>
      <c r="I929" s="5">
        <v>0.4</v>
      </c>
      <c r="J929" s="5">
        <v>-61</v>
      </c>
      <c r="K929" s="11"/>
      <c r="L929" s="11"/>
    </row>
    <row r="930" spans="3:12" ht="19.5" customHeight="1">
      <c r="C930" s="11" t="s">
        <v>832</v>
      </c>
      <c r="D930" s="10" t="s">
        <v>35</v>
      </c>
      <c r="E930" s="6">
        <v>45666</v>
      </c>
      <c r="F930" s="5">
        <v>123</v>
      </c>
      <c r="G930" s="5">
        <v>2.7</v>
      </c>
      <c r="H930" s="5">
        <v>18</v>
      </c>
      <c r="I930" s="5">
        <v>0.4</v>
      </c>
      <c r="J930" s="5">
        <v>-46</v>
      </c>
      <c r="K930" s="11"/>
      <c r="L930" s="11"/>
    </row>
    <row r="931" spans="3:12" ht="19.5" customHeight="1">
      <c r="C931" s="11" t="s">
        <v>832</v>
      </c>
      <c r="D931" s="10" t="s">
        <v>81</v>
      </c>
      <c r="E931" s="6">
        <v>43396</v>
      </c>
      <c r="F931" s="5">
        <v>327</v>
      </c>
      <c r="G931" s="5">
        <v>7.6</v>
      </c>
      <c r="H931" s="5">
        <v>16</v>
      </c>
      <c r="I931" s="5">
        <v>0.4</v>
      </c>
      <c r="J931" s="5">
        <v>75</v>
      </c>
      <c r="K931" s="11"/>
      <c r="L931" s="11"/>
    </row>
    <row r="932" spans="3:12" ht="19.5" customHeight="1">
      <c r="C932" s="11" t="s">
        <v>843</v>
      </c>
      <c r="D932" s="10" t="s">
        <v>59</v>
      </c>
      <c r="E932" s="6">
        <v>98623</v>
      </c>
      <c r="F932" s="5">
        <v>9</v>
      </c>
      <c r="G932" s="5">
        <v>0.1</v>
      </c>
      <c r="H932" s="5">
        <v>40</v>
      </c>
      <c r="I932" s="5">
        <v>0.4</v>
      </c>
      <c r="J932" s="5">
        <v>70</v>
      </c>
      <c r="K932" s="11"/>
      <c r="L932" s="11"/>
    </row>
    <row r="933" spans="3:12" ht="19.5" customHeight="1">
      <c r="C933" s="11" t="s">
        <v>848</v>
      </c>
      <c r="D933" s="10" t="s">
        <v>48</v>
      </c>
      <c r="E933" s="6">
        <v>40355</v>
      </c>
      <c r="F933" s="5">
        <v>634</v>
      </c>
      <c r="G933" s="5">
        <v>15.8</v>
      </c>
      <c r="H933" s="5">
        <v>17</v>
      </c>
      <c r="I933" s="5">
        <v>0.4</v>
      </c>
      <c r="J933" s="5">
        <v>-149</v>
      </c>
      <c r="K933" s="11"/>
      <c r="L933" s="11"/>
    </row>
    <row r="934" spans="3:12" ht="19.5" customHeight="1">
      <c r="C934" s="11" t="s">
        <v>855</v>
      </c>
      <c r="D934" s="10" t="s">
        <v>86</v>
      </c>
      <c r="E934" s="6">
        <v>34204</v>
      </c>
      <c r="F934" s="5">
        <v>334</v>
      </c>
      <c r="G934" s="5">
        <v>9.8000000000000007</v>
      </c>
      <c r="H934" s="5">
        <v>14</v>
      </c>
      <c r="I934" s="5">
        <v>0.4</v>
      </c>
      <c r="J934" s="5">
        <v>-137</v>
      </c>
      <c r="K934" s="11"/>
      <c r="L934" s="11"/>
    </row>
    <row r="935" spans="3:12" ht="19.5" customHeight="1">
      <c r="C935" s="11" t="s">
        <v>855</v>
      </c>
      <c r="D935" s="10" t="s">
        <v>37</v>
      </c>
      <c r="E935" s="6">
        <v>35280</v>
      </c>
      <c r="F935" s="5">
        <v>-275</v>
      </c>
      <c r="G935" s="5">
        <v>-7.8</v>
      </c>
      <c r="H935" s="5">
        <v>14</v>
      </c>
      <c r="I935" s="5">
        <v>0.4</v>
      </c>
      <c r="J935" s="5">
        <v>67</v>
      </c>
      <c r="K935" s="11"/>
      <c r="L935" s="11"/>
    </row>
    <row r="936" spans="3:12" ht="19.5" customHeight="1">
      <c r="C936" s="11" t="s">
        <v>861</v>
      </c>
      <c r="D936" s="10" t="s">
        <v>34</v>
      </c>
      <c r="E936" s="6">
        <v>36518</v>
      </c>
      <c r="F936" s="5">
        <v>-9</v>
      </c>
      <c r="G936" s="5">
        <v>-0.2</v>
      </c>
      <c r="H936" s="5">
        <v>15</v>
      </c>
      <c r="I936" s="5">
        <v>0.4</v>
      </c>
      <c r="J936" s="5">
        <v>39</v>
      </c>
      <c r="K936" s="11"/>
      <c r="L936" s="11"/>
    </row>
    <row r="937" spans="3:12" ht="19.5" customHeight="1">
      <c r="C937" s="11" t="s">
        <v>862</v>
      </c>
      <c r="D937" s="10" t="s">
        <v>23</v>
      </c>
      <c r="E937" s="6">
        <v>138228</v>
      </c>
      <c r="F937" s="6">
        <v>-2695</v>
      </c>
      <c r="G937" s="5">
        <v>-19.399999999999999</v>
      </c>
      <c r="H937" s="5">
        <v>55</v>
      </c>
      <c r="I937" s="5">
        <v>0.4</v>
      </c>
      <c r="J937" s="5">
        <v>777</v>
      </c>
      <c r="K937" s="11"/>
      <c r="L937" s="11"/>
    </row>
    <row r="938" spans="3:12" ht="19.5" customHeight="1">
      <c r="C938" s="11" t="s">
        <v>886</v>
      </c>
      <c r="D938" s="10" t="s">
        <v>126</v>
      </c>
      <c r="E938" s="6">
        <v>18755</v>
      </c>
      <c r="F938" s="5">
        <v>-250</v>
      </c>
      <c r="G938" s="5">
        <v>-13.2</v>
      </c>
      <c r="H938" s="5">
        <v>7</v>
      </c>
      <c r="I938" s="5">
        <v>0.4</v>
      </c>
      <c r="J938" s="5">
        <v>-73</v>
      </c>
      <c r="K938" s="11"/>
      <c r="L938" s="11"/>
    </row>
    <row r="939" spans="3:12" ht="19.5" customHeight="1">
      <c r="C939" s="11" t="s">
        <v>889</v>
      </c>
      <c r="D939" s="10" t="s">
        <v>34</v>
      </c>
      <c r="E939" s="6">
        <v>265428</v>
      </c>
      <c r="F939" s="5">
        <v>-488</v>
      </c>
      <c r="G939" s="5">
        <v>-1.8</v>
      </c>
      <c r="H939" s="5">
        <v>109</v>
      </c>
      <c r="I939" s="5">
        <v>0.4</v>
      </c>
      <c r="J939" s="5">
        <v>217</v>
      </c>
      <c r="K939" s="11"/>
      <c r="L939" s="11"/>
    </row>
    <row r="940" spans="3:12" ht="19.5" customHeight="1">
      <c r="C940" s="11" t="s">
        <v>889</v>
      </c>
      <c r="D940" s="10" t="s">
        <v>35</v>
      </c>
      <c r="E940" s="6">
        <v>129498</v>
      </c>
      <c r="F940" s="5">
        <v>75</v>
      </c>
      <c r="G940" s="5">
        <v>0.6</v>
      </c>
      <c r="H940" s="5">
        <v>52</v>
      </c>
      <c r="I940" s="5">
        <v>0.4</v>
      </c>
      <c r="J940" s="5">
        <v>55</v>
      </c>
      <c r="K940" s="11"/>
      <c r="L940" s="11"/>
    </row>
    <row r="941" spans="3:12" ht="19.5" customHeight="1">
      <c r="C941" s="11" t="s">
        <v>901</v>
      </c>
      <c r="D941" s="10" t="s">
        <v>126</v>
      </c>
      <c r="E941" s="6">
        <v>19375</v>
      </c>
      <c r="F941" s="5">
        <v>-103</v>
      </c>
      <c r="G941" s="5">
        <v>-5.3</v>
      </c>
      <c r="H941" s="5">
        <v>7</v>
      </c>
      <c r="I941" s="5">
        <v>0.4</v>
      </c>
      <c r="J941" s="5">
        <v>-34</v>
      </c>
      <c r="K941" s="11"/>
      <c r="L941" s="11"/>
    </row>
    <row r="942" spans="3:12" ht="19.5" customHeight="1">
      <c r="C942" s="11" t="s">
        <v>905</v>
      </c>
      <c r="D942" s="10" t="s">
        <v>103</v>
      </c>
      <c r="E942" s="6">
        <v>16428</v>
      </c>
      <c r="F942" s="5">
        <v>154</v>
      </c>
      <c r="G942" s="5">
        <v>9.4</v>
      </c>
      <c r="H942" s="5">
        <v>6</v>
      </c>
      <c r="I942" s="5">
        <v>0.4</v>
      </c>
      <c r="J942" s="5">
        <v>-101</v>
      </c>
      <c r="K942" s="11"/>
      <c r="L942" s="11"/>
    </row>
    <row r="943" spans="3:12" ht="19.5" customHeight="1">
      <c r="C943" s="11" t="s">
        <v>905</v>
      </c>
      <c r="D943" s="10" t="s">
        <v>34</v>
      </c>
      <c r="E943" s="6">
        <v>37902</v>
      </c>
      <c r="F943" s="5">
        <v>-255</v>
      </c>
      <c r="G943" s="5">
        <v>-6.7</v>
      </c>
      <c r="H943" s="5">
        <v>17</v>
      </c>
      <c r="I943" s="5">
        <v>0.4</v>
      </c>
      <c r="J943" s="5">
        <v>74</v>
      </c>
      <c r="K943" s="11"/>
      <c r="L943" s="11"/>
    </row>
    <row r="944" spans="3:12" ht="19.5" customHeight="1">
      <c r="C944" s="11" t="s">
        <v>905</v>
      </c>
      <c r="D944" s="10" t="s">
        <v>30</v>
      </c>
      <c r="E944" s="6">
        <v>28634</v>
      </c>
      <c r="F944" s="5">
        <v>-110</v>
      </c>
      <c r="G944" s="5">
        <v>-3.8</v>
      </c>
      <c r="H944" s="5">
        <v>11</v>
      </c>
      <c r="I944" s="5">
        <v>0.4</v>
      </c>
      <c r="J944" s="5">
        <v>68</v>
      </c>
      <c r="K944" s="11"/>
      <c r="L944" s="11"/>
    </row>
    <row r="945" spans="3:12" ht="19.5" customHeight="1">
      <c r="C945" s="11" t="s">
        <v>907</v>
      </c>
      <c r="D945" s="10" t="s">
        <v>21</v>
      </c>
      <c r="E945" s="6">
        <v>26825</v>
      </c>
      <c r="F945" s="5">
        <v>-222</v>
      </c>
      <c r="G945" s="5">
        <v>-8.1999999999999993</v>
      </c>
      <c r="H945" s="5">
        <v>11</v>
      </c>
      <c r="I945" s="5">
        <v>0.4</v>
      </c>
      <c r="J945" s="5">
        <v>-2</v>
      </c>
      <c r="K945" s="11"/>
      <c r="L945" s="11"/>
    </row>
    <row r="946" spans="3:12" ht="19.5" customHeight="1">
      <c r="C946" s="11" t="s">
        <v>911</v>
      </c>
      <c r="D946" s="10" t="s">
        <v>25</v>
      </c>
      <c r="E946" s="6">
        <v>13142</v>
      </c>
      <c r="F946" s="5">
        <v>-37</v>
      </c>
      <c r="G946" s="5">
        <v>-2.8</v>
      </c>
      <c r="H946" s="5">
        <v>5</v>
      </c>
      <c r="I946" s="5">
        <v>0.4</v>
      </c>
      <c r="J946" s="5">
        <v>55</v>
      </c>
      <c r="K946" s="11"/>
      <c r="L946" s="11"/>
    </row>
    <row r="947" spans="3:12" ht="19.5" customHeight="1">
      <c r="C947" s="11" t="s">
        <v>912</v>
      </c>
      <c r="D947" s="10" t="s">
        <v>59</v>
      </c>
      <c r="E947" s="6">
        <v>29073</v>
      </c>
      <c r="F947" s="5">
        <v>216</v>
      </c>
      <c r="G947" s="5">
        <v>7.5</v>
      </c>
      <c r="H947" s="5">
        <v>11</v>
      </c>
      <c r="I947" s="5">
        <v>0.4</v>
      </c>
      <c r="J947" s="5">
        <v>2</v>
      </c>
      <c r="K947" s="11"/>
      <c r="L947" s="11"/>
    </row>
    <row r="948" spans="3:12" ht="19.5" customHeight="1">
      <c r="C948" s="11" t="s">
        <v>914</v>
      </c>
      <c r="D948" s="10" t="s">
        <v>82</v>
      </c>
      <c r="E948" s="6">
        <v>36840</v>
      </c>
      <c r="F948" s="5">
        <v>-456</v>
      </c>
      <c r="G948" s="5">
        <v>-12.3</v>
      </c>
      <c r="H948" s="5">
        <v>15</v>
      </c>
      <c r="I948" s="5">
        <v>0.4</v>
      </c>
      <c r="J948" s="5">
        <v>163</v>
      </c>
      <c r="K948" s="11"/>
      <c r="L948" s="11"/>
    </row>
    <row r="949" spans="3:12" ht="19.5" customHeight="1">
      <c r="C949" s="11" t="s">
        <v>930</v>
      </c>
      <c r="D949" s="10" t="s">
        <v>39</v>
      </c>
      <c r="E949" s="6">
        <v>41330</v>
      </c>
      <c r="F949" s="5">
        <v>-84</v>
      </c>
      <c r="G949" s="5">
        <v>-2</v>
      </c>
      <c r="H949" s="5">
        <v>18</v>
      </c>
      <c r="I949" s="5">
        <v>0.4</v>
      </c>
      <c r="J949" s="5">
        <v>-121</v>
      </c>
      <c r="K949" s="11"/>
      <c r="L949" s="11"/>
    </row>
    <row r="950" spans="3:12" ht="19.5" customHeight="1">
      <c r="C950" s="11" t="s">
        <v>935</v>
      </c>
      <c r="D950" s="10" t="s">
        <v>46</v>
      </c>
      <c r="E950" s="6">
        <v>35884</v>
      </c>
      <c r="F950" s="5">
        <v>46</v>
      </c>
      <c r="G950" s="5">
        <v>1.3</v>
      </c>
      <c r="H950" s="5">
        <v>15</v>
      </c>
      <c r="I950" s="5">
        <v>0.4</v>
      </c>
      <c r="J950" s="5">
        <v>77</v>
      </c>
      <c r="K950" s="11"/>
      <c r="L950" s="11"/>
    </row>
    <row r="951" spans="3:12" ht="19.5" customHeight="1">
      <c r="C951" s="11" t="s">
        <v>949</v>
      </c>
      <c r="D951" s="10" t="s">
        <v>39</v>
      </c>
      <c r="E951" s="6">
        <v>111750</v>
      </c>
      <c r="F951" s="5">
        <v>-641</v>
      </c>
      <c r="G951" s="5">
        <v>-5.7</v>
      </c>
      <c r="H951" s="5">
        <v>50</v>
      </c>
      <c r="I951" s="5">
        <v>0.4</v>
      </c>
      <c r="J951" s="5">
        <v>-332</v>
      </c>
      <c r="K951" s="11"/>
      <c r="L951" s="11"/>
    </row>
    <row r="952" spans="3:12" ht="19.5" customHeight="1">
      <c r="C952" s="11" t="s">
        <v>972</v>
      </c>
      <c r="D952" s="10" t="s">
        <v>64</v>
      </c>
      <c r="E952" s="6">
        <v>10631</v>
      </c>
      <c r="F952" s="5">
        <v>-18</v>
      </c>
      <c r="G952" s="5">
        <v>-1.7</v>
      </c>
      <c r="H952" s="5">
        <v>4</v>
      </c>
      <c r="I952" s="5">
        <v>0.4</v>
      </c>
      <c r="J952" s="5">
        <v>-10</v>
      </c>
      <c r="K952" s="11"/>
      <c r="L952" s="11"/>
    </row>
    <row r="953" spans="3:12" ht="19.5" customHeight="1">
      <c r="C953" s="11" t="s">
        <v>985</v>
      </c>
      <c r="D953" s="10" t="s">
        <v>30</v>
      </c>
      <c r="E953" s="6">
        <v>11438</v>
      </c>
      <c r="F953" s="5">
        <v>-13</v>
      </c>
      <c r="G953" s="5">
        <v>-1.1000000000000001</v>
      </c>
      <c r="H953" s="5">
        <v>5</v>
      </c>
      <c r="I953" s="5">
        <v>0.4</v>
      </c>
      <c r="J953" s="5">
        <v>-30</v>
      </c>
      <c r="K953" s="11"/>
      <c r="L953" s="11"/>
    </row>
    <row r="954" spans="3:12" ht="19.5" customHeight="1">
      <c r="C954" s="11" t="s">
        <v>985</v>
      </c>
      <c r="D954" s="10" t="s">
        <v>36</v>
      </c>
      <c r="E954" s="6">
        <v>10173</v>
      </c>
      <c r="F954" s="5">
        <v>-90</v>
      </c>
      <c r="G954" s="5">
        <v>-8.8000000000000007</v>
      </c>
      <c r="H954" s="5">
        <v>4</v>
      </c>
      <c r="I954" s="5">
        <v>0.4</v>
      </c>
      <c r="J954" s="5">
        <v>0</v>
      </c>
      <c r="K954" s="11"/>
      <c r="L954" s="11"/>
    </row>
    <row r="955" spans="3:12" ht="19.5" customHeight="1">
      <c r="C955" s="11" t="s">
        <v>993</v>
      </c>
      <c r="D955" s="10" t="s">
        <v>131</v>
      </c>
      <c r="E955" s="6">
        <v>11166</v>
      </c>
      <c r="F955" s="5">
        <v>-152</v>
      </c>
      <c r="G955" s="5">
        <v>-13.6</v>
      </c>
      <c r="H955" s="5">
        <v>4</v>
      </c>
      <c r="I955" s="5">
        <v>0.4</v>
      </c>
      <c r="J955" s="5">
        <v>95</v>
      </c>
      <c r="K955" s="11"/>
      <c r="L955" s="11"/>
    </row>
    <row r="956" spans="3:12" ht="19.5" customHeight="1">
      <c r="C956" s="11" t="s">
        <v>1012</v>
      </c>
      <c r="D956" s="10" t="s">
        <v>56</v>
      </c>
      <c r="E956" s="6">
        <v>79547</v>
      </c>
      <c r="F956" s="6">
        <v>-1761</v>
      </c>
      <c r="G956" s="5">
        <v>-22</v>
      </c>
      <c r="H956" s="5">
        <v>34</v>
      </c>
      <c r="I956" s="5">
        <v>0.4</v>
      </c>
      <c r="J956" s="5">
        <v>373</v>
      </c>
      <c r="K956" s="11"/>
      <c r="L956" s="11"/>
    </row>
    <row r="957" spans="3:12" ht="19.5" customHeight="1">
      <c r="C957" s="11" t="s">
        <v>1014</v>
      </c>
      <c r="D957" s="10" t="s">
        <v>82</v>
      </c>
      <c r="E957" s="6">
        <v>48701</v>
      </c>
      <c r="F957" s="5">
        <v>178</v>
      </c>
      <c r="G957" s="5">
        <v>3.7</v>
      </c>
      <c r="H957" s="5">
        <v>21</v>
      </c>
      <c r="I957" s="5">
        <v>0.4</v>
      </c>
      <c r="J957" s="5">
        <v>130</v>
      </c>
      <c r="K957" s="11"/>
      <c r="L957" s="11"/>
    </row>
    <row r="958" spans="3:12" ht="19.5" customHeight="1">
      <c r="C958" s="11" t="s">
        <v>1027</v>
      </c>
      <c r="D958" s="10" t="s">
        <v>59</v>
      </c>
      <c r="E958" s="6">
        <v>48242</v>
      </c>
      <c r="F958" s="5">
        <v>431</v>
      </c>
      <c r="G958" s="5">
        <v>9</v>
      </c>
      <c r="H958" s="5">
        <v>17</v>
      </c>
      <c r="I958" s="5">
        <v>0.4</v>
      </c>
      <c r="J958" s="5">
        <v>9</v>
      </c>
      <c r="K958" s="11"/>
      <c r="L958" s="11"/>
    </row>
    <row r="959" spans="3:12" ht="19.5" customHeight="1">
      <c r="C959" s="11" t="s">
        <v>1051</v>
      </c>
      <c r="D959" s="10" t="s">
        <v>64</v>
      </c>
      <c r="E959" s="6">
        <v>13801</v>
      </c>
      <c r="F959" s="5">
        <v>-126</v>
      </c>
      <c r="G959" s="5">
        <v>-9.1</v>
      </c>
      <c r="H959" s="5">
        <v>5</v>
      </c>
      <c r="I959" s="5">
        <v>0.4</v>
      </c>
      <c r="J959" s="5">
        <v>1</v>
      </c>
      <c r="K959" s="11"/>
      <c r="L959" s="11"/>
    </row>
    <row r="960" spans="3:12" ht="19.5" customHeight="1">
      <c r="C960" s="11" t="s">
        <v>1071</v>
      </c>
      <c r="D960" s="10" t="s">
        <v>41</v>
      </c>
      <c r="E960" s="6">
        <v>35254</v>
      </c>
      <c r="F960" s="5">
        <v>8</v>
      </c>
      <c r="G960" s="5">
        <v>0.2</v>
      </c>
      <c r="H960" s="5">
        <v>14</v>
      </c>
      <c r="I960" s="5">
        <v>0.4</v>
      </c>
      <c r="J960" s="5">
        <v>-140</v>
      </c>
      <c r="K960" s="11"/>
      <c r="L960" s="11"/>
    </row>
    <row r="961" spans="3:12" ht="19.5" customHeight="1">
      <c r="C961" s="11" t="s">
        <v>1075</v>
      </c>
      <c r="D961" s="10" t="s">
        <v>35</v>
      </c>
      <c r="E961" s="6">
        <v>19426</v>
      </c>
      <c r="F961" s="5">
        <v>-80</v>
      </c>
      <c r="G961" s="5">
        <v>-4.0999999999999996</v>
      </c>
      <c r="H961" s="5">
        <v>8</v>
      </c>
      <c r="I961" s="5">
        <v>0.4</v>
      </c>
      <c r="J961" s="5">
        <v>18</v>
      </c>
      <c r="K961" s="11"/>
      <c r="L961" s="11"/>
    </row>
    <row r="962" spans="3:12" ht="19.5" customHeight="1">
      <c r="C962" s="11" t="s">
        <v>1086</v>
      </c>
      <c r="D962" s="10" t="s">
        <v>31</v>
      </c>
      <c r="E962" s="6">
        <v>31312</v>
      </c>
      <c r="F962" s="5">
        <v>-152</v>
      </c>
      <c r="G962" s="5">
        <v>-4.8</v>
      </c>
      <c r="H962" s="5">
        <v>14</v>
      </c>
      <c r="I962" s="5">
        <v>0.4</v>
      </c>
      <c r="J962" s="5">
        <v>-71</v>
      </c>
      <c r="K962" s="11"/>
      <c r="L962" s="11"/>
    </row>
    <row r="963" spans="3:12" ht="19.5" customHeight="1">
      <c r="C963" s="11" t="s">
        <v>1088</v>
      </c>
      <c r="D963" s="10" t="s">
        <v>103</v>
      </c>
      <c r="E963" s="6">
        <v>23868</v>
      </c>
      <c r="F963" s="5">
        <v>-98</v>
      </c>
      <c r="G963" s="5">
        <v>-4.0999999999999996</v>
      </c>
      <c r="H963" s="5">
        <v>10</v>
      </c>
      <c r="I963" s="5">
        <v>0.4</v>
      </c>
      <c r="J963" s="5">
        <v>-62</v>
      </c>
      <c r="K963" s="11"/>
      <c r="L963" s="11"/>
    </row>
    <row r="964" spans="3:12" ht="19.5" customHeight="1">
      <c r="C964" s="11" t="s">
        <v>1109</v>
      </c>
      <c r="D964" s="10" t="s">
        <v>38</v>
      </c>
      <c r="E964" s="6">
        <v>18845</v>
      </c>
      <c r="F964" s="5">
        <v>-26</v>
      </c>
      <c r="G964" s="5">
        <v>-1.4</v>
      </c>
      <c r="H964" s="5">
        <v>8</v>
      </c>
      <c r="I964" s="5">
        <v>0.4</v>
      </c>
      <c r="J964" s="5">
        <v>27</v>
      </c>
      <c r="K964" s="11"/>
      <c r="L964" s="11"/>
    </row>
    <row r="965" spans="3:12" ht="19.5" customHeight="1">
      <c r="C965" s="11" t="s">
        <v>1133</v>
      </c>
      <c r="D965" s="10" t="s">
        <v>96</v>
      </c>
      <c r="E965" s="6">
        <v>31588</v>
      </c>
      <c r="F965" s="5">
        <v>934</v>
      </c>
      <c r="G965" s="5">
        <v>30</v>
      </c>
      <c r="H965" s="5">
        <v>12</v>
      </c>
      <c r="I965" s="5">
        <v>0.4</v>
      </c>
      <c r="J965" s="5">
        <v>-56</v>
      </c>
      <c r="K965" s="11"/>
      <c r="L965" s="11"/>
    </row>
    <row r="966" spans="3:12" ht="19.5" customHeight="1">
      <c r="C966" s="11" t="s">
        <v>1135</v>
      </c>
      <c r="D966" s="10" t="s">
        <v>29</v>
      </c>
      <c r="E966" s="6">
        <v>58883</v>
      </c>
      <c r="F966" s="6">
        <v>-1381</v>
      </c>
      <c r="G966" s="5">
        <v>-23.1</v>
      </c>
      <c r="H966" s="5">
        <v>22</v>
      </c>
      <c r="I966" s="5">
        <v>0.4</v>
      </c>
      <c r="J966" s="5">
        <v>-209</v>
      </c>
      <c r="K966" s="11"/>
      <c r="L966" s="11"/>
    </row>
    <row r="967" spans="3:12" ht="19.5" customHeight="1">
      <c r="C967" s="11" t="s">
        <v>1148</v>
      </c>
      <c r="D967" s="10" t="s">
        <v>52</v>
      </c>
      <c r="E967" s="6">
        <v>18742</v>
      </c>
      <c r="F967" s="5">
        <v>12</v>
      </c>
      <c r="G967" s="5">
        <v>0.6</v>
      </c>
      <c r="H967" s="5">
        <v>7</v>
      </c>
      <c r="I967" s="5">
        <v>0.4</v>
      </c>
      <c r="J967" s="5">
        <v>-64</v>
      </c>
      <c r="K967" s="11"/>
      <c r="L967" s="11"/>
    </row>
    <row r="968" spans="3:12" ht="19.5" customHeight="1">
      <c r="C968" s="11" t="s">
        <v>1151</v>
      </c>
      <c r="D968" s="10" t="s">
        <v>23</v>
      </c>
      <c r="E968" s="6">
        <v>22268</v>
      </c>
      <c r="F968" s="5">
        <v>60</v>
      </c>
      <c r="G968" s="5">
        <v>2.7</v>
      </c>
      <c r="H968" s="5">
        <v>8</v>
      </c>
      <c r="I968" s="5">
        <v>0.4</v>
      </c>
      <c r="J968" s="5">
        <v>45</v>
      </c>
      <c r="K968" s="11"/>
      <c r="L968" s="11"/>
    </row>
    <row r="969" spans="3:12" ht="19.5" customHeight="1">
      <c r="C969" s="11" t="s">
        <v>1152</v>
      </c>
      <c r="D969" s="10" t="s">
        <v>41</v>
      </c>
      <c r="E969" s="6">
        <v>43450</v>
      </c>
      <c r="F969" s="5">
        <v>156</v>
      </c>
      <c r="G969" s="5">
        <v>3.6</v>
      </c>
      <c r="H969" s="5">
        <v>16</v>
      </c>
      <c r="I969" s="5">
        <v>0.4</v>
      </c>
      <c r="J969" s="5">
        <v>-16</v>
      </c>
      <c r="K969" s="11"/>
      <c r="L969" s="11"/>
    </row>
    <row r="970" spans="3:12" ht="19.5" customHeight="1">
      <c r="C970" s="11" t="s">
        <v>1160</v>
      </c>
      <c r="D970" s="10" t="s">
        <v>31</v>
      </c>
      <c r="E970" s="6">
        <v>72226</v>
      </c>
      <c r="F970" s="5">
        <v>181</v>
      </c>
      <c r="G970" s="5">
        <v>2.5</v>
      </c>
      <c r="H970" s="5">
        <v>28</v>
      </c>
      <c r="I970" s="5">
        <v>0.4</v>
      </c>
      <c r="J970" s="5">
        <v>38</v>
      </c>
      <c r="K970" s="11"/>
      <c r="L970" s="11"/>
    </row>
    <row r="971" spans="3:12" ht="19.5" customHeight="1">
      <c r="C971" s="11" t="s">
        <v>1165</v>
      </c>
      <c r="D971" s="10" t="s">
        <v>25</v>
      </c>
      <c r="E971" s="6">
        <v>28601</v>
      </c>
      <c r="F971" s="5">
        <v>210</v>
      </c>
      <c r="G971" s="5">
        <v>7.4</v>
      </c>
      <c r="H971" s="5">
        <v>12</v>
      </c>
      <c r="I971" s="5">
        <v>0.4</v>
      </c>
      <c r="J971" s="5">
        <v>-17</v>
      </c>
      <c r="K971" s="11"/>
      <c r="L971" s="11"/>
    </row>
    <row r="972" spans="3:12" ht="19.5" customHeight="1">
      <c r="C972" s="11" t="s">
        <v>1166</v>
      </c>
      <c r="D972" s="10" t="s">
        <v>38</v>
      </c>
      <c r="E972" s="6">
        <v>41120</v>
      </c>
      <c r="F972" s="5">
        <v>25</v>
      </c>
      <c r="G972" s="5">
        <v>0.6</v>
      </c>
      <c r="H972" s="5">
        <v>18</v>
      </c>
      <c r="I972" s="5">
        <v>0.4</v>
      </c>
      <c r="J972" s="5">
        <v>-25</v>
      </c>
      <c r="K972" s="11"/>
      <c r="L972" s="11"/>
    </row>
    <row r="973" spans="3:12" ht="19.5" customHeight="1">
      <c r="C973" s="11" t="s">
        <v>1180</v>
      </c>
      <c r="D973" s="10" t="s">
        <v>48</v>
      </c>
      <c r="E973" s="6">
        <v>73464</v>
      </c>
      <c r="F973" s="6">
        <v>1148</v>
      </c>
      <c r="G973" s="5">
        <v>15.7</v>
      </c>
      <c r="H973" s="5">
        <v>28</v>
      </c>
      <c r="I973" s="5">
        <v>0.4</v>
      </c>
      <c r="J973" s="5">
        <v>-116</v>
      </c>
      <c r="K973" s="11"/>
      <c r="L973" s="11"/>
    </row>
    <row r="974" spans="3:12" ht="19.5" customHeight="1">
      <c r="C974" s="11" t="s">
        <v>1191</v>
      </c>
      <c r="D974" s="10" t="s">
        <v>140</v>
      </c>
      <c r="E974" s="6">
        <v>28785</v>
      </c>
      <c r="F974" s="5">
        <v>-92</v>
      </c>
      <c r="G974" s="5">
        <v>-3.2</v>
      </c>
      <c r="H974" s="5">
        <v>11</v>
      </c>
      <c r="I974" s="5">
        <v>0.4</v>
      </c>
      <c r="J974" s="5">
        <v>-94</v>
      </c>
      <c r="K974" s="11"/>
      <c r="L974" s="11"/>
    </row>
    <row r="975" spans="3:12" ht="19.5" customHeight="1">
      <c r="C975" s="11" t="s">
        <v>1198</v>
      </c>
      <c r="D975" s="10" t="s">
        <v>46</v>
      </c>
      <c r="E975" s="6">
        <v>15272</v>
      </c>
      <c r="F975" s="5">
        <v>14</v>
      </c>
      <c r="G975" s="5">
        <v>0.9</v>
      </c>
      <c r="H975" s="5">
        <v>6</v>
      </c>
      <c r="I975" s="5">
        <v>0.4</v>
      </c>
      <c r="J975" s="5">
        <v>18</v>
      </c>
      <c r="K975" s="11"/>
      <c r="L975" s="11"/>
    </row>
    <row r="976" spans="3:12" ht="19.5" customHeight="1">
      <c r="C976" s="11" t="s">
        <v>1217</v>
      </c>
      <c r="D976" s="10" t="s">
        <v>160</v>
      </c>
      <c r="E976" s="6">
        <v>10278</v>
      </c>
      <c r="F976" s="5">
        <v>-12</v>
      </c>
      <c r="G976" s="5">
        <v>-1.2</v>
      </c>
      <c r="H976" s="5">
        <v>4</v>
      </c>
      <c r="I976" s="5">
        <v>0.4</v>
      </c>
      <c r="J976" s="5">
        <v>65</v>
      </c>
      <c r="K976" s="11"/>
      <c r="L976" s="11"/>
    </row>
    <row r="977" spans="3:12" ht="19.5" customHeight="1">
      <c r="C977" s="11" t="s">
        <v>1225</v>
      </c>
      <c r="D977" s="10" t="s">
        <v>50</v>
      </c>
      <c r="E977" s="6">
        <v>90949</v>
      </c>
      <c r="F977" s="5">
        <v>-199</v>
      </c>
      <c r="G977" s="5">
        <v>-2.2000000000000002</v>
      </c>
      <c r="H977" s="5">
        <v>40</v>
      </c>
      <c r="I977" s="5">
        <v>0.4</v>
      </c>
      <c r="J977" s="5">
        <v>-248</v>
      </c>
      <c r="K977" s="11"/>
      <c r="L977" s="11"/>
    </row>
    <row r="978" spans="3:12" ht="19.5" customHeight="1">
      <c r="C978" s="11" t="s">
        <v>1233</v>
      </c>
      <c r="D978" s="10" t="s">
        <v>38</v>
      </c>
      <c r="E978" s="6">
        <v>77313</v>
      </c>
      <c r="F978" s="5">
        <v>379</v>
      </c>
      <c r="G978" s="5">
        <v>4.9000000000000004</v>
      </c>
      <c r="H978" s="5">
        <v>28</v>
      </c>
      <c r="I978" s="5">
        <v>0.4</v>
      </c>
      <c r="J978" s="5">
        <v>-3</v>
      </c>
      <c r="K978" s="11"/>
      <c r="L978" s="11"/>
    </row>
    <row r="979" spans="3:12" ht="19.5" customHeight="1">
      <c r="C979" s="11" t="s">
        <v>1239</v>
      </c>
      <c r="D979" s="10" t="s">
        <v>25</v>
      </c>
      <c r="E979" s="6">
        <v>27048</v>
      </c>
      <c r="F979" s="5">
        <v>-229</v>
      </c>
      <c r="G979" s="5">
        <v>-8.4</v>
      </c>
      <c r="H979" s="5">
        <v>11</v>
      </c>
      <c r="I979" s="5">
        <v>0.4</v>
      </c>
      <c r="J979" s="5">
        <v>-129</v>
      </c>
      <c r="K979" s="11"/>
      <c r="L979" s="11"/>
    </row>
    <row r="980" spans="3:12" ht="19.5" customHeight="1">
      <c r="C980" s="11" t="s">
        <v>1241</v>
      </c>
      <c r="D980" s="10" t="s">
        <v>43</v>
      </c>
      <c r="E980" s="6">
        <v>59087</v>
      </c>
      <c r="F980" s="5">
        <v>28</v>
      </c>
      <c r="G980" s="5">
        <v>0.5</v>
      </c>
      <c r="H980" s="5">
        <v>21</v>
      </c>
      <c r="I980" s="5">
        <v>0.4</v>
      </c>
      <c r="J980" s="5">
        <v>-130</v>
      </c>
      <c r="K980" s="11"/>
      <c r="L980" s="11"/>
    </row>
    <row r="981" spans="3:12" ht="19.5" customHeight="1">
      <c r="C981" s="11" t="s">
        <v>1317</v>
      </c>
      <c r="D981" s="10" t="s">
        <v>40</v>
      </c>
      <c r="E981" s="6">
        <v>11837</v>
      </c>
      <c r="F981" s="5">
        <v>227</v>
      </c>
      <c r="G981" s="5">
        <v>19.399999999999999</v>
      </c>
      <c r="H981" s="5">
        <v>5</v>
      </c>
      <c r="I981" s="5">
        <v>0.4</v>
      </c>
      <c r="J981" s="5">
        <v>8</v>
      </c>
      <c r="K981" s="11"/>
      <c r="L981" s="11"/>
    </row>
    <row r="982" spans="3:12" ht="19.5" customHeight="1">
      <c r="C982" s="11" t="s">
        <v>1339</v>
      </c>
      <c r="D982" s="10" t="s">
        <v>23</v>
      </c>
      <c r="E982" s="6">
        <v>10363</v>
      </c>
      <c r="F982" s="5">
        <v>-94</v>
      </c>
      <c r="G982" s="5">
        <v>-9</v>
      </c>
      <c r="H982" s="5">
        <v>4</v>
      </c>
      <c r="I982" s="5">
        <v>0.4</v>
      </c>
      <c r="J982" s="5">
        <v>15</v>
      </c>
      <c r="K982" s="11"/>
      <c r="L982" s="11"/>
    </row>
    <row r="983" spans="3:12" ht="19.5" customHeight="1">
      <c r="C983" s="11" t="s">
        <v>1362</v>
      </c>
      <c r="D983" s="10" t="s">
        <v>46</v>
      </c>
      <c r="E983" s="6">
        <v>36887</v>
      </c>
      <c r="F983" s="5">
        <v>35</v>
      </c>
      <c r="G983" s="5">
        <v>1</v>
      </c>
      <c r="H983" s="5">
        <v>14</v>
      </c>
      <c r="I983" s="5">
        <v>0.4</v>
      </c>
      <c r="J983" s="5">
        <v>138</v>
      </c>
      <c r="K983" s="11"/>
      <c r="L983" s="11"/>
    </row>
    <row r="984" spans="3:12" ht="19.5" customHeight="1">
      <c r="C984" s="11" t="s">
        <v>1370</v>
      </c>
      <c r="D984" s="10" t="s">
        <v>30</v>
      </c>
      <c r="E984" s="6">
        <v>31699</v>
      </c>
      <c r="F984" s="5">
        <v>280</v>
      </c>
      <c r="G984" s="5">
        <v>8.9</v>
      </c>
      <c r="H984" s="5">
        <v>12</v>
      </c>
      <c r="I984" s="5">
        <v>0.4</v>
      </c>
      <c r="J984" s="5">
        <v>-127</v>
      </c>
      <c r="K984" s="11"/>
      <c r="L984" s="11"/>
    </row>
    <row r="985" spans="3:12" ht="19.5" customHeight="1">
      <c r="C985" s="11" t="s">
        <v>1384</v>
      </c>
      <c r="D985" s="10" t="s">
        <v>25</v>
      </c>
      <c r="E985" s="6">
        <v>11373</v>
      </c>
      <c r="F985" s="5">
        <v>-9</v>
      </c>
      <c r="G985" s="5">
        <v>-0.8</v>
      </c>
      <c r="H985" s="5">
        <v>5</v>
      </c>
      <c r="I985" s="5">
        <v>0.4</v>
      </c>
      <c r="J985" s="5">
        <v>-48</v>
      </c>
      <c r="K985" s="11"/>
      <c r="L985" s="11"/>
    </row>
    <row r="986" spans="3:12" ht="19.5" customHeight="1">
      <c r="C986" s="11" t="s">
        <v>1386</v>
      </c>
      <c r="D986" s="10" t="s">
        <v>48</v>
      </c>
      <c r="E986" s="6">
        <v>44190</v>
      </c>
      <c r="F986" s="5">
        <v>438</v>
      </c>
      <c r="G986" s="5">
        <v>10</v>
      </c>
      <c r="H986" s="5">
        <v>16</v>
      </c>
      <c r="I986" s="5">
        <v>0.4</v>
      </c>
      <c r="J986" s="5">
        <v>-97</v>
      </c>
      <c r="K986" s="11"/>
      <c r="L986" s="11"/>
    </row>
    <row r="987" spans="3:12" ht="19.5" customHeight="1">
      <c r="C987" s="11" t="s">
        <v>1391</v>
      </c>
      <c r="D987" s="10" t="s">
        <v>126</v>
      </c>
      <c r="E987" s="6">
        <v>80065</v>
      </c>
      <c r="F987" s="5">
        <v>-148</v>
      </c>
      <c r="G987" s="5">
        <v>-1.8</v>
      </c>
      <c r="H987" s="5">
        <v>36</v>
      </c>
      <c r="I987" s="5">
        <v>0.4</v>
      </c>
      <c r="J987" s="5">
        <v>-206</v>
      </c>
      <c r="K987" s="11"/>
      <c r="L987" s="11"/>
    </row>
    <row r="988" spans="3:12" ht="19.5" customHeight="1">
      <c r="C988" s="11" t="s">
        <v>1400</v>
      </c>
      <c r="D988" s="10" t="s">
        <v>96</v>
      </c>
      <c r="E988" s="6">
        <v>25334</v>
      </c>
      <c r="F988" s="5">
        <v>3</v>
      </c>
      <c r="G988" s="5">
        <v>0.1</v>
      </c>
      <c r="H988" s="5">
        <v>11</v>
      </c>
      <c r="I988" s="5">
        <v>0.4</v>
      </c>
      <c r="J988" s="5">
        <v>41</v>
      </c>
      <c r="K988" s="11"/>
      <c r="L988" s="11"/>
    </row>
    <row r="989" spans="3:12" ht="19.5" customHeight="1">
      <c r="C989" s="11" t="s">
        <v>1408</v>
      </c>
      <c r="D989" s="10" t="s">
        <v>56</v>
      </c>
      <c r="E989" s="6">
        <v>23265</v>
      </c>
      <c r="F989" s="5">
        <v>-104</v>
      </c>
      <c r="G989" s="5">
        <v>-4.5</v>
      </c>
      <c r="H989" s="5">
        <v>9</v>
      </c>
      <c r="I989" s="5">
        <v>0.4</v>
      </c>
      <c r="J989" s="5">
        <v>180</v>
      </c>
      <c r="K989" s="11"/>
      <c r="L989" s="11"/>
    </row>
    <row r="990" spans="3:12" ht="19.5" customHeight="1">
      <c r="C990" s="11" t="s">
        <v>1444</v>
      </c>
      <c r="D990" s="10" t="s">
        <v>82</v>
      </c>
      <c r="E990" s="6">
        <v>21539</v>
      </c>
      <c r="F990" s="5">
        <v>122</v>
      </c>
      <c r="G990" s="5">
        <v>5.7</v>
      </c>
      <c r="H990" s="5">
        <v>9</v>
      </c>
      <c r="I990" s="5">
        <v>0.4</v>
      </c>
      <c r="J990" s="5">
        <v>-24</v>
      </c>
      <c r="K990" s="11"/>
      <c r="L990" s="11"/>
    </row>
    <row r="991" spans="3:12" ht="19.5" customHeight="1">
      <c r="C991" s="11" t="s">
        <v>1466</v>
      </c>
      <c r="D991" s="10" t="s">
        <v>34</v>
      </c>
      <c r="E991" s="6">
        <v>77909</v>
      </c>
      <c r="F991" s="5">
        <v>-805</v>
      </c>
      <c r="G991" s="5">
        <v>-10.3</v>
      </c>
      <c r="H991" s="5">
        <v>33</v>
      </c>
      <c r="I991" s="5">
        <v>0.4</v>
      </c>
      <c r="J991" s="5">
        <v>122</v>
      </c>
      <c r="K991" s="11"/>
      <c r="L991" s="11"/>
    </row>
    <row r="992" spans="3:12" ht="19.5" customHeight="1">
      <c r="C992" s="11" t="s">
        <v>1480</v>
      </c>
      <c r="D992" s="10" t="s">
        <v>31</v>
      </c>
      <c r="E992" s="6">
        <v>78657</v>
      </c>
      <c r="F992" s="5">
        <v>970</v>
      </c>
      <c r="G992" s="5">
        <v>12.4</v>
      </c>
      <c r="H992" s="5">
        <v>32</v>
      </c>
      <c r="I992" s="5">
        <v>0.4</v>
      </c>
      <c r="J992" s="5">
        <v>146</v>
      </c>
      <c r="K992" s="11"/>
      <c r="L992" s="11"/>
    </row>
    <row r="993" spans="3:12" ht="19.5" customHeight="1">
      <c r="C993" s="11" t="s">
        <v>1484</v>
      </c>
      <c r="D993" s="10" t="s">
        <v>126</v>
      </c>
      <c r="E993" s="6">
        <v>64058</v>
      </c>
      <c r="F993" s="5">
        <v>-329</v>
      </c>
      <c r="G993" s="5">
        <v>-5.0999999999999996</v>
      </c>
      <c r="H993" s="5">
        <v>25</v>
      </c>
      <c r="I993" s="5">
        <v>0.4</v>
      </c>
      <c r="J993" s="5">
        <v>-197</v>
      </c>
      <c r="K993" s="11"/>
      <c r="L993" s="11"/>
    </row>
    <row r="994" spans="3:12" ht="19.5" customHeight="1">
      <c r="C994" s="11" t="s">
        <v>1500</v>
      </c>
      <c r="D994" s="10" t="s">
        <v>55</v>
      </c>
      <c r="E994" s="6">
        <v>61620</v>
      </c>
      <c r="F994" s="5">
        <v>-126</v>
      </c>
      <c r="G994" s="5">
        <v>-2</v>
      </c>
      <c r="H994" s="5">
        <v>22</v>
      </c>
      <c r="I994" s="5">
        <v>0.4</v>
      </c>
      <c r="J994" s="5">
        <v>-80</v>
      </c>
      <c r="K994" s="11"/>
      <c r="L994" s="11"/>
    </row>
    <row r="995" spans="3:12" ht="19.5" customHeight="1">
      <c r="C995" s="11" t="s">
        <v>1508</v>
      </c>
      <c r="D995" s="10" t="s">
        <v>41</v>
      </c>
      <c r="E995" s="6">
        <v>51225</v>
      </c>
      <c r="F995" s="5">
        <v>41</v>
      </c>
      <c r="G995" s="5">
        <v>0.8</v>
      </c>
      <c r="H995" s="5">
        <v>20</v>
      </c>
      <c r="I995" s="5">
        <v>0.4</v>
      </c>
      <c r="J995" s="5">
        <v>-189</v>
      </c>
      <c r="K995" s="11"/>
      <c r="L995" s="11"/>
    </row>
    <row r="996" spans="3:12" ht="19.5" customHeight="1">
      <c r="C996" s="11" t="s">
        <v>1510</v>
      </c>
      <c r="D996" s="10" t="s">
        <v>35</v>
      </c>
      <c r="E996" s="6">
        <v>66185</v>
      </c>
      <c r="F996" s="5">
        <v>-343</v>
      </c>
      <c r="G996" s="5">
        <v>-5.2</v>
      </c>
      <c r="H996" s="5">
        <v>27</v>
      </c>
      <c r="I996" s="5">
        <v>0.4</v>
      </c>
      <c r="J996" s="5">
        <v>-89</v>
      </c>
      <c r="K996" s="11"/>
      <c r="L996" s="11"/>
    </row>
    <row r="997" spans="3:12" ht="19.5" customHeight="1">
      <c r="C997" s="11" t="s">
        <v>1516</v>
      </c>
      <c r="D997" s="10" t="s">
        <v>23</v>
      </c>
      <c r="E997" s="6">
        <v>39378</v>
      </c>
      <c r="F997" s="5">
        <v>-419</v>
      </c>
      <c r="G997" s="5">
        <v>-10.6</v>
      </c>
      <c r="H997" s="5">
        <v>17</v>
      </c>
      <c r="I997" s="5">
        <v>0.4</v>
      </c>
      <c r="J997" s="5">
        <v>-15</v>
      </c>
      <c r="K997" s="11"/>
      <c r="L997" s="11"/>
    </row>
    <row r="998" spans="3:12" ht="19.5" customHeight="1">
      <c r="C998" s="11" t="s">
        <v>1531</v>
      </c>
      <c r="D998" s="10" t="s">
        <v>35</v>
      </c>
      <c r="E998" s="6">
        <v>33756</v>
      </c>
      <c r="F998" s="5">
        <v>171</v>
      </c>
      <c r="G998" s="5">
        <v>5.0999999999999996</v>
      </c>
      <c r="H998" s="5">
        <v>12</v>
      </c>
      <c r="I998" s="5">
        <v>0.4</v>
      </c>
      <c r="J998" s="5">
        <v>91</v>
      </c>
      <c r="K998" s="11"/>
      <c r="L998" s="11"/>
    </row>
    <row r="999" spans="3:12" ht="19.5" customHeight="1">
      <c r="C999" s="11" t="s">
        <v>1556</v>
      </c>
      <c r="D999" s="10" t="s">
        <v>34</v>
      </c>
      <c r="E999" s="6">
        <v>38726</v>
      </c>
      <c r="F999" s="5">
        <v>-249</v>
      </c>
      <c r="G999" s="5">
        <v>-6.4</v>
      </c>
      <c r="H999" s="5">
        <v>14</v>
      </c>
      <c r="I999" s="5">
        <v>0.4</v>
      </c>
      <c r="J999" s="5">
        <v>26</v>
      </c>
      <c r="K999" s="11"/>
      <c r="L999" s="11"/>
    </row>
    <row r="1000" spans="3:12" ht="19.5" customHeight="1">
      <c r="C1000" s="11" t="s">
        <v>1563</v>
      </c>
      <c r="D1000" s="10" t="s">
        <v>55</v>
      </c>
      <c r="E1000" s="6">
        <v>40493</v>
      </c>
      <c r="F1000" s="5">
        <v>18</v>
      </c>
      <c r="G1000" s="5">
        <v>0.4</v>
      </c>
      <c r="H1000" s="5">
        <v>16</v>
      </c>
      <c r="I1000" s="5">
        <v>0.4</v>
      </c>
      <c r="J1000" s="5">
        <v>21</v>
      </c>
      <c r="K1000" s="11"/>
      <c r="L1000" s="11"/>
    </row>
    <row r="1001" spans="3:12" ht="19.5" customHeight="1">
      <c r="C1001" s="11" t="s">
        <v>1563</v>
      </c>
      <c r="D1001" s="10" t="s">
        <v>39</v>
      </c>
      <c r="E1001" s="6">
        <v>27322</v>
      </c>
      <c r="F1001" s="5">
        <v>-121</v>
      </c>
      <c r="G1001" s="5">
        <v>-4.4000000000000004</v>
      </c>
      <c r="H1001" s="5">
        <v>12</v>
      </c>
      <c r="I1001" s="5">
        <v>0.4</v>
      </c>
      <c r="J1001" s="5">
        <v>-67</v>
      </c>
      <c r="K1001" s="11"/>
      <c r="L1001" s="11"/>
    </row>
    <row r="1002" spans="3:12" ht="19.5" customHeight="1">
      <c r="C1002" s="11" t="s">
        <v>32</v>
      </c>
      <c r="D1002" s="10" t="s">
        <v>34</v>
      </c>
      <c r="E1002" s="6">
        <v>66234</v>
      </c>
      <c r="F1002" s="5">
        <v>-483</v>
      </c>
      <c r="G1002" s="5">
        <v>-7.3</v>
      </c>
      <c r="H1002" s="5">
        <v>35</v>
      </c>
      <c r="I1002" s="5">
        <v>0.5</v>
      </c>
      <c r="J1002" s="5">
        <v>12</v>
      </c>
      <c r="K1002" s="11"/>
      <c r="L1002" s="11"/>
    </row>
    <row r="1003" spans="3:12" ht="19.5" customHeight="1">
      <c r="C1003" s="11" t="s">
        <v>90</v>
      </c>
      <c r="D1003" s="10" t="s">
        <v>50</v>
      </c>
      <c r="E1003" s="6">
        <v>24991</v>
      </c>
      <c r="F1003" s="5">
        <v>-98</v>
      </c>
      <c r="G1003" s="5">
        <v>-3.9</v>
      </c>
      <c r="H1003" s="5">
        <v>13</v>
      </c>
      <c r="I1003" s="5">
        <v>0.5</v>
      </c>
      <c r="J1003" s="5">
        <v>-44</v>
      </c>
      <c r="K1003" s="11"/>
      <c r="L1003" s="11"/>
    </row>
    <row r="1004" spans="3:12" ht="19.5" customHeight="1">
      <c r="C1004" s="11" t="s">
        <v>98</v>
      </c>
      <c r="D1004" s="10" t="s">
        <v>82</v>
      </c>
      <c r="E1004" s="6">
        <v>25572</v>
      </c>
      <c r="F1004" s="5">
        <v>374</v>
      </c>
      <c r="G1004" s="5">
        <v>14.7</v>
      </c>
      <c r="H1004" s="5">
        <v>12</v>
      </c>
      <c r="I1004" s="5">
        <v>0.5</v>
      </c>
      <c r="J1004" s="5">
        <v>-91</v>
      </c>
      <c r="K1004" s="11"/>
      <c r="L1004" s="11"/>
    </row>
    <row r="1005" spans="3:12" ht="19.5" customHeight="1">
      <c r="C1005" s="11" t="s">
        <v>191</v>
      </c>
      <c r="D1005" s="10" t="s">
        <v>27</v>
      </c>
      <c r="E1005" s="6">
        <v>45927</v>
      </c>
      <c r="F1005" s="5">
        <v>315</v>
      </c>
      <c r="G1005" s="5">
        <v>6.9</v>
      </c>
      <c r="H1005" s="5">
        <v>22</v>
      </c>
      <c r="I1005" s="5">
        <v>0.5</v>
      </c>
      <c r="J1005" s="5">
        <v>339</v>
      </c>
      <c r="K1005" s="11"/>
      <c r="L1005" s="11"/>
    </row>
    <row r="1006" spans="3:12" ht="19.5" customHeight="1">
      <c r="C1006" s="11" t="s">
        <v>202</v>
      </c>
      <c r="D1006" s="10" t="s">
        <v>36</v>
      </c>
      <c r="E1006" s="6">
        <v>31945</v>
      </c>
      <c r="F1006" s="5">
        <v>-739</v>
      </c>
      <c r="G1006" s="5">
        <v>-22.9</v>
      </c>
      <c r="H1006" s="5">
        <v>15</v>
      </c>
      <c r="I1006" s="5">
        <v>0.5</v>
      </c>
      <c r="J1006" s="5">
        <v>34</v>
      </c>
      <c r="K1006" s="11"/>
      <c r="L1006" s="11"/>
    </row>
    <row r="1007" spans="3:12" ht="19.5" customHeight="1">
      <c r="C1007" s="11" t="s">
        <v>241</v>
      </c>
      <c r="D1007" s="10" t="s">
        <v>46</v>
      </c>
      <c r="E1007" s="6">
        <v>25194</v>
      </c>
      <c r="F1007" s="5">
        <v>-99</v>
      </c>
      <c r="G1007" s="5">
        <v>-3.9</v>
      </c>
      <c r="H1007" s="5">
        <v>13</v>
      </c>
      <c r="I1007" s="5">
        <v>0.5</v>
      </c>
      <c r="J1007" s="5">
        <v>20</v>
      </c>
      <c r="K1007" s="11"/>
      <c r="L1007" s="11"/>
    </row>
    <row r="1008" spans="3:12" ht="19.5" customHeight="1">
      <c r="C1008" s="11" t="s">
        <v>244</v>
      </c>
      <c r="D1008" s="10" t="s">
        <v>64</v>
      </c>
      <c r="E1008" s="6">
        <v>21202</v>
      </c>
      <c r="F1008" s="5">
        <v>61</v>
      </c>
      <c r="G1008" s="5">
        <v>2.9</v>
      </c>
      <c r="H1008" s="5">
        <v>10</v>
      </c>
      <c r="I1008" s="5">
        <v>0.5</v>
      </c>
      <c r="J1008" s="5">
        <v>99</v>
      </c>
      <c r="K1008" s="11"/>
      <c r="L1008" s="11"/>
    </row>
    <row r="1009" spans="3:12" ht="19.5" customHeight="1">
      <c r="C1009" s="11" t="s">
        <v>272</v>
      </c>
      <c r="D1009" s="10" t="s">
        <v>21</v>
      </c>
      <c r="E1009" s="6">
        <v>14704</v>
      </c>
      <c r="F1009" s="5">
        <v>-6</v>
      </c>
      <c r="G1009" s="5">
        <v>-0.4</v>
      </c>
      <c r="H1009" s="5">
        <v>8</v>
      </c>
      <c r="I1009" s="5">
        <v>0.5</v>
      </c>
      <c r="J1009" s="5">
        <v>-48</v>
      </c>
      <c r="K1009" s="11"/>
      <c r="L1009" s="11"/>
    </row>
    <row r="1010" spans="3:12" ht="19.5" customHeight="1">
      <c r="C1010" s="11" t="s">
        <v>273</v>
      </c>
      <c r="D1010" s="10" t="s">
        <v>82</v>
      </c>
      <c r="E1010" s="6">
        <v>13946</v>
      </c>
      <c r="F1010" s="5">
        <v>185</v>
      </c>
      <c r="G1010" s="5">
        <v>13.3</v>
      </c>
      <c r="H1010" s="5">
        <v>7</v>
      </c>
      <c r="I1010" s="5">
        <v>0.5</v>
      </c>
      <c r="J1010" s="5">
        <v>-24</v>
      </c>
      <c r="K1010" s="11"/>
      <c r="L1010" s="11"/>
    </row>
    <row r="1011" spans="3:12" ht="19.5" customHeight="1">
      <c r="C1011" s="11" t="s">
        <v>292</v>
      </c>
      <c r="D1011" s="10" t="s">
        <v>34</v>
      </c>
      <c r="E1011" s="6">
        <v>14518</v>
      </c>
      <c r="F1011" s="5">
        <v>-67</v>
      </c>
      <c r="G1011" s="5">
        <v>-4.5999999999999996</v>
      </c>
      <c r="H1011" s="5">
        <v>8</v>
      </c>
      <c r="I1011" s="5">
        <v>0.5</v>
      </c>
      <c r="J1011" s="5">
        <v>-33</v>
      </c>
      <c r="K1011" s="11"/>
      <c r="L1011" s="11"/>
    </row>
    <row r="1012" spans="3:12" ht="19.5" customHeight="1">
      <c r="C1012" s="11" t="s">
        <v>312</v>
      </c>
      <c r="D1012" s="10" t="s">
        <v>126</v>
      </c>
      <c r="E1012" s="6">
        <v>33713</v>
      </c>
      <c r="F1012" s="5">
        <v>65</v>
      </c>
      <c r="G1012" s="5">
        <v>1.9</v>
      </c>
      <c r="H1012" s="5">
        <v>17</v>
      </c>
      <c r="I1012" s="5">
        <v>0.5</v>
      </c>
      <c r="J1012" s="5">
        <v>-84</v>
      </c>
      <c r="K1012" s="11"/>
      <c r="L1012" s="11"/>
    </row>
    <row r="1013" spans="3:12" ht="19.5" customHeight="1">
      <c r="C1013" s="11" t="s">
        <v>320</v>
      </c>
      <c r="D1013" s="10" t="s">
        <v>50</v>
      </c>
      <c r="E1013" s="6">
        <v>71472</v>
      </c>
      <c r="F1013" s="6">
        <v>1685</v>
      </c>
      <c r="G1013" s="5">
        <v>23.9</v>
      </c>
      <c r="H1013" s="5">
        <v>38</v>
      </c>
      <c r="I1013" s="5">
        <v>0.5</v>
      </c>
      <c r="J1013" s="5">
        <v>-80</v>
      </c>
      <c r="K1013" s="11"/>
      <c r="L1013" s="11"/>
    </row>
    <row r="1014" spans="3:12" ht="19.5" customHeight="1">
      <c r="C1014" s="11" t="s">
        <v>324</v>
      </c>
      <c r="D1014" s="10" t="s">
        <v>182</v>
      </c>
      <c r="E1014" s="6">
        <v>64866</v>
      </c>
      <c r="F1014" s="5">
        <v>-821</v>
      </c>
      <c r="G1014" s="5">
        <v>-12.6</v>
      </c>
      <c r="H1014" s="5">
        <v>31</v>
      </c>
      <c r="I1014" s="5">
        <v>0.5</v>
      </c>
      <c r="J1014" s="5">
        <v>282</v>
      </c>
      <c r="K1014" s="11"/>
      <c r="L1014" s="11"/>
    </row>
    <row r="1015" spans="3:12" ht="19.5" customHeight="1">
      <c r="C1015" s="11" t="s">
        <v>330</v>
      </c>
      <c r="D1015" s="10" t="s">
        <v>64</v>
      </c>
      <c r="E1015" s="6">
        <v>11316</v>
      </c>
      <c r="F1015" s="5">
        <v>-55</v>
      </c>
      <c r="G1015" s="5">
        <v>-4.8</v>
      </c>
      <c r="H1015" s="5">
        <v>6</v>
      </c>
      <c r="I1015" s="5">
        <v>0.5</v>
      </c>
      <c r="J1015" s="5">
        <v>-38</v>
      </c>
      <c r="K1015" s="11"/>
      <c r="L1015" s="11"/>
    </row>
    <row r="1016" spans="3:12" ht="19.5" customHeight="1">
      <c r="C1016" s="11" t="s">
        <v>337</v>
      </c>
      <c r="D1016" s="10" t="s">
        <v>126</v>
      </c>
      <c r="E1016" s="6">
        <v>44067</v>
      </c>
      <c r="F1016" s="5">
        <v>167</v>
      </c>
      <c r="G1016" s="5">
        <v>3.8</v>
      </c>
      <c r="H1016" s="5">
        <v>24</v>
      </c>
      <c r="I1016" s="5">
        <v>0.5</v>
      </c>
      <c r="J1016" s="5">
        <v>47</v>
      </c>
      <c r="K1016" s="11"/>
      <c r="L1016" s="11"/>
    </row>
    <row r="1017" spans="3:12" ht="19.5" customHeight="1">
      <c r="C1017" s="11" t="s">
        <v>361</v>
      </c>
      <c r="D1017" s="10" t="s">
        <v>38</v>
      </c>
      <c r="E1017" s="6">
        <v>204214</v>
      </c>
      <c r="F1017" s="5">
        <v>515</v>
      </c>
      <c r="G1017" s="5">
        <v>2.5</v>
      </c>
      <c r="H1017" s="5">
        <v>94</v>
      </c>
      <c r="I1017" s="5">
        <v>0.5</v>
      </c>
      <c r="J1017" s="5">
        <v>601</v>
      </c>
      <c r="K1017" s="11"/>
      <c r="L1017" s="11"/>
    </row>
    <row r="1018" spans="3:12" ht="19.5" customHeight="1">
      <c r="C1018" s="11" t="s">
        <v>381</v>
      </c>
      <c r="D1018" s="10" t="s">
        <v>39</v>
      </c>
      <c r="E1018" s="6">
        <v>65932</v>
      </c>
      <c r="F1018" s="5">
        <v>-113</v>
      </c>
      <c r="G1018" s="5">
        <v>-1.7</v>
      </c>
      <c r="H1018" s="5">
        <v>33</v>
      </c>
      <c r="I1018" s="5">
        <v>0.5</v>
      </c>
      <c r="J1018" s="5">
        <v>-138</v>
      </c>
      <c r="K1018" s="11"/>
      <c r="L1018" s="11"/>
    </row>
    <row r="1019" spans="3:12" ht="19.5" customHeight="1">
      <c r="C1019" s="11" t="s">
        <v>381</v>
      </c>
      <c r="D1019" s="10" t="s">
        <v>41</v>
      </c>
      <c r="E1019" s="6">
        <v>57248</v>
      </c>
      <c r="F1019" s="5">
        <v>229</v>
      </c>
      <c r="G1019" s="5">
        <v>4</v>
      </c>
      <c r="H1019" s="5">
        <v>27</v>
      </c>
      <c r="I1019" s="5">
        <v>0.5</v>
      </c>
      <c r="J1019" s="5">
        <v>100</v>
      </c>
      <c r="K1019" s="11"/>
      <c r="L1019" s="11"/>
    </row>
    <row r="1020" spans="3:12" ht="19.5" customHeight="1">
      <c r="C1020" s="11" t="s">
        <v>398</v>
      </c>
      <c r="D1020" s="10" t="s">
        <v>55</v>
      </c>
      <c r="E1020" s="6">
        <v>47786</v>
      </c>
      <c r="F1020" s="5">
        <v>-211</v>
      </c>
      <c r="G1020" s="5">
        <v>-4.4000000000000004</v>
      </c>
      <c r="H1020" s="5">
        <v>26</v>
      </c>
      <c r="I1020" s="5">
        <v>0.5</v>
      </c>
      <c r="J1020" s="5">
        <v>38</v>
      </c>
      <c r="K1020" s="11"/>
      <c r="L1020" s="11"/>
    </row>
    <row r="1021" spans="3:12" ht="19.5" customHeight="1">
      <c r="C1021" s="11" t="s">
        <v>402</v>
      </c>
      <c r="D1021" s="10" t="s">
        <v>36</v>
      </c>
      <c r="E1021" s="6">
        <v>19079</v>
      </c>
      <c r="F1021" s="5">
        <v>-139</v>
      </c>
      <c r="G1021" s="5">
        <v>-7.3</v>
      </c>
      <c r="H1021" s="5">
        <v>9</v>
      </c>
      <c r="I1021" s="5">
        <v>0.5</v>
      </c>
      <c r="J1021" s="5">
        <v>20</v>
      </c>
      <c r="K1021" s="11"/>
      <c r="L1021" s="11"/>
    </row>
    <row r="1022" spans="3:12" ht="19.5" customHeight="1">
      <c r="C1022" s="11" t="s">
        <v>409</v>
      </c>
      <c r="D1022" s="10" t="s">
        <v>41</v>
      </c>
      <c r="E1022" s="6">
        <v>16214</v>
      </c>
      <c r="F1022" s="5">
        <v>-66</v>
      </c>
      <c r="G1022" s="5">
        <v>-4.0999999999999996</v>
      </c>
      <c r="H1022" s="5">
        <v>8</v>
      </c>
      <c r="I1022" s="5">
        <v>0.5</v>
      </c>
      <c r="J1022" s="5">
        <v>-8</v>
      </c>
      <c r="K1022" s="11"/>
      <c r="L1022" s="11"/>
    </row>
    <row r="1023" spans="3:12" ht="19.5" customHeight="1">
      <c r="C1023" s="11" t="s">
        <v>436</v>
      </c>
      <c r="D1023" s="10" t="s">
        <v>50</v>
      </c>
      <c r="E1023" s="6">
        <v>42456</v>
      </c>
      <c r="F1023" s="5">
        <v>488</v>
      </c>
      <c r="G1023" s="5">
        <v>11.6</v>
      </c>
      <c r="H1023" s="5">
        <v>23</v>
      </c>
      <c r="I1023" s="5">
        <v>0.5</v>
      </c>
      <c r="J1023" s="5">
        <v>-27</v>
      </c>
      <c r="K1023" s="11"/>
      <c r="L1023" s="11"/>
    </row>
    <row r="1024" spans="3:12" ht="19.5" customHeight="1">
      <c r="C1024" s="11" t="s">
        <v>440</v>
      </c>
      <c r="D1024" s="10" t="s">
        <v>96</v>
      </c>
      <c r="E1024" s="6">
        <v>24379</v>
      </c>
      <c r="F1024" s="5">
        <v>684</v>
      </c>
      <c r="G1024" s="5">
        <v>28.5</v>
      </c>
      <c r="H1024" s="5">
        <v>11</v>
      </c>
      <c r="I1024" s="5">
        <v>0.5</v>
      </c>
      <c r="J1024" s="5">
        <v>69</v>
      </c>
      <c r="K1024" s="11"/>
      <c r="L1024" s="11"/>
    </row>
    <row r="1025" spans="3:12" ht="19.5" customHeight="1">
      <c r="C1025" s="11" t="s">
        <v>449</v>
      </c>
      <c r="D1025" s="10" t="s">
        <v>64</v>
      </c>
      <c r="E1025" s="6">
        <v>17153</v>
      </c>
      <c r="F1025" s="5">
        <v>-156</v>
      </c>
      <c r="G1025" s="5">
        <v>-9.1</v>
      </c>
      <c r="H1025" s="5">
        <v>9</v>
      </c>
      <c r="I1025" s="5">
        <v>0.5</v>
      </c>
      <c r="J1025" s="5">
        <v>32</v>
      </c>
      <c r="K1025" s="11"/>
      <c r="L1025" s="11"/>
    </row>
    <row r="1026" spans="3:12" ht="19.5" customHeight="1">
      <c r="C1026" s="11" t="s">
        <v>516</v>
      </c>
      <c r="D1026" s="10" t="s">
        <v>25</v>
      </c>
      <c r="E1026" s="6">
        <v>11028</v>
      </c>
      <c r="F1026" s="5">
        <v>-81</v>
      </c>
      <c r="G1026" s="5">
        <v>-7.3</v>
      </c>
      <c r="H1026" s="5">
        <v>5</v>
      </c>
      <c r="I1026" s="5">
        <v>0.5</v>
      </c>
      <c r="J1026" s="5">
        <v>8</v>
      </c>
      <c r="K1026" s="11"/>
      <c r="L1026" s="11"/>
    </row>
    <row r="1027" spans="3:12" ht="19.5" customHeight="1">
      <c r="C1027" s="11" t="s">
        <v>549</v>
      </c>
      <c r="D1027" s="10" t="s">
        <v>34</v>
      </c>
      <c r="E1027" s="6">
        <v>39041</v>
      </c>
      <c r="F1027" s="5">
        <v>-24</v>
      </c>
      <c r="G1027" s="5">
        <v>-0.6</v>
      </c>
      <c r="H1027" s="5">
        <v>21</v>
      </c>
      <c r="I1027" s="5">
        <v>0.5</v>
      </c>
      <c r="J1027" s="5">
        <v>-43</v>
      </c>
      <c r="K1027" s="11"/>
      <c r="L1027" s="11"/>
    </row>
    <row r="1028" spans="3:12" ht="19.5" customHeight="1">
      <c r="C1028" s="11" t="s">
        <v>549</v>
      </c>
      <c r="D1028" s="10" t="s">
        <v>86</v>
      </c>
      <c r="E1028" s="6">
        <v>29988</v>
      </c>
      <c r="F1028" s="5">
        <v>-25</v>
      </c>
      <c r="G1028" s="5">
        <v>-0.8</v>
      </c>
      <c r="H1028" s="5">
        <v>15</v>
      </c>
      <c r="I1028" s="5">
        <v>0.5</v>
      </c>
      <c r="J1028" s="5">
        <v>-72</v>
      </c>
      <c r="K1028" s="11"/>
      <c r="L1028" s="11"/>
    </row>
    <row r="1029" spans="3:12" ht="19.5" customHeight="1">
      <c r="C1029" s="11" t="s">
        <v>558</v>
      </c>
      <c r="D1029" s="10" t="s">
        <v>38</v>
      </c>
      <c r="E1029" s="6">
        <v>42289</v>
      </c>
      <c r="F1029" s="5">
        <v>-127</v>
      </c>
      <c r="G1029" s="5">
        <v>-3</v>
      </c>
      <c r="H1029" s="5">
        <v>21</v>
      </c>
      <c r="I1029" s="5">
        <v>0.5</v>
      </c>
      <c r="J1029" s="5">
        <v>71</v>
      </c>
      <c r="K1029" s="11"/>
      <c r="L1029" s="11"/>
    </row>
    <row r="1030" spans="3:12" ht="19.5" customHeight="1">
      <c r="C1030" s="11" t="s">
        <v>573</v>
      </c>
      <c r="D1030" s="10" t="s">
        <v>71</v>
      </c>
      <c r="E1030" s="6">
        <v>33855</v>
      </c>
      <c r="F1030" s="6">
        <v>-2188</v>
      </c>
      <c r="G1030" s="5">
        <v>-63.4</v>
      </c>
      <c r="H1030" s="5">
        <v>16</v>
      </c>
      <c r="I1030" s="5">
        <v>0.5</v>
      </c>
      <c r="J1030" s="5">
        <v>814</v>
      </c>
      <c r="K1030" s="11"/>
      <c r="L1030" s="11"/>
    </row>
    <row r="1031" spans="3:12" ht="19.5" customHeight="1">
      <c r="C1031" s="11" t="s">
        <v>574</v>
      </c>
      <c r="D1031" s="10" t="s">
        <v>38</v>
      </c>
      <c r="E1031" s="6">
        <v>93918</v>
      </c>
      <c r="F1031" s="5">
        <v>-55</v>
      </c>
      <c r="G1031" s="5">
        <v>-0.6</v>
      </c>
      <c r="H1031" s="5">
        <v>45</v>
      </c>
      <c r="I1031" s="5">
        <v>0.5</v>
      </c>
      <c r="J1031" s="5">
        <v>85</v>
      </c>
      <c r="K1031" s="11"/>
      <c r="L1031" s="11"/>
    </row>
    <row r="1032" spans="3:12" ht="19.5" customHeight="1">
      <c r="C1032" s="11" t="s">
        <v>583</v>
      </c>
      <c r="D1032" s="10" t="s">
        <v>25</v>
      </c>
      <c r="E1032" s="6">
        <v>16837</v>
      </c>
      <c r="F1032" s="5">
        <v>-42</v>
      </c>
      <c r="G1032" s="5">
        <v>-2.5</v>
      </c>
      <c r="H1032" s="5">
        <v>8</v>
      </c>
      <c r="I1032" s="5">
        <v>0.5</v>
      </c>
      <c r="J1032" s="5">
        <v>-15</v>
      </c>
      <c r="K1032" s="11"/>
      <c r="L1032" s="11"/>
    </row>
    <row r="1033" spans="3:12" ht="19.5" customHeight="1">
      <c r="C1033" s="11" t="s">
        <v>592</v>
      </c>
      <c r="D1033" s="10" t="s">
        <v>59</v>
      </c>
      <c r="E1033" s="6">
        <v>15342</v>
      </c>
      <c r="F1033" s="5">
        <v>71</v>
      </c>
      <c r="G1033" s="5">
        <v>4.5999999999999996</v>
      </c>
      <c r="H1033" s="5">
        <v>7</v>
      </c>
      <c r="I1033" s="5">
        <v>0.5</v>
      </c>
      <c r="J1033" s="5">
        <v>-84</v>
      </c>
      <c r="K1033" s="11"/>
      <c r="L1033" s="11"/>
    </row>
    <row r="1034" spans="3:12" ht="19.5" customHeight="1">
      <c r="C1034" s="11" t="s">
        <v>614</v>
      </c>
      <c r="D1034" s="10" t="s">
        <v>29</v>
      </c>
      <c r="E1034" s="6">
        <v>11065</v>
      </c>
      <c r="F1034" s="5">
        <v>83</v>
      </c>
      <c r="G1034" s="5">
        <v>7.5</v>
      </c>
      <c r="H1034" s="5">
        <v>6</v>
      </c>
      <c r="I1034" s="5">
        <v>0.5</v>
      </c>
      <c r="J1034" s="5">
        <v>-24</v>
      </c>
      <c r="K1034" s="11"/>
      <c r="L1034" s="11"/>
    </row>
    <row r="1035" spans="3:12" ht="19.5" customHeight="1">
      <c r="C1035" s="11" t="s">
        <v>618</v>
      </c>
      <c r="D1035" s="10" t="s">
        <v>25</v>
      </c>
      <c r="E1035" s="6">
        <v>11679</v>
      </c>
      <c r="F1035" s="5">
        <v>99</v>
      </c>
      <c r="G1035" s="5">
        <v>8.5</v>
      </c>
      <c r="H1035" s="5">
        <v>6</v>
      </c>
      <c r="I1035" s="5">
        <v>0.5</v>
      </c>
      <c r="J1035" s="5">
        <v>24</v>
      </c>
      <c r="K1035" s="11"/>
      <c r="L1035" s="11"/>
    </row>
    <row r="1036" spans="3:12" ht="19.5" customHeight="1">
      <c r="C1036" s="11" t="s">
        <v>631</v>
      </c>
      <c r="D1036" s="10" t="s">
        <v>64</v>
      </c>
      <c r="E1036" s="6">
        <v>10670</v>
      </c>
      <c r="F1036" s="5">
        <v>19</v>
      </c>
      <c r="G1036" s="5">
        <v>1.8</v>
      </c>
      <c r="H1036" s="5">
        <v>5</v>
      </c>
      <c r="I1036" s="5">
        <v>0.5</v>
      </c>
      <c r="J1036" s="5">
        <v>-3</v>
      </c>
      <c r="K1036" s="11"/>
      <c r="L1036" s="11"/>
    </row>
    <row r="1037" spans="3:12" ht="19.5" customHeight="1">
      <c r="C1037" s="11" t="s">
        <v>643</v>
      </c>
      <c r="D1037" s="10" t="s">
        <v>140</v>
      </c>
      <c r="E1037" s="6">
        <v>29448</v>
      </c>
      <c r="F1037" s="5">
        <v>-27</v>
      </c>
      <c r="G1037" s="5">
        <v>-0.9</v>
      </c>
      <c r="H1037" s="5">
        <v>15</v>
      </c>
      <c r="I1037" s="5">
        <v>0.5</v>
      </c>
      <c r="J1037" s="5">
        <v>-159</v>
      </c>
      <c r="K1037" s="11"/>
      <c r="L1037" s="11"/>
    </row>
    <row r="1038" spans="3:12" ht="19.5" customHeight="1">
      <c r="C1038" s="11" t="s">
        <v>654</v>
      </c>
      <c r="D1038" s="10" t="s">
        <v>35</v>
      </c>
      <c r="E1038" s="6">
        <v>39898</v>
      </c>
      <c r="F1038" s="5">
        <v>103</v>
      </c>
      <c r="G1038" s="5">
        <v>2.6</v>
      </c>
      <c r="H1038" s="5">
        <v>20</v>
      </c>
      <c r="I1038" s="5">
        <v>0.5</v>
      </c>
      <c r="J1038" s="5">
        <v>98</v>
      </c>
      <c r="K1038" s="11"/>
      <c r="L1038" s="11"/>
    </row>
    <row r="1039" spans="3:12" ht="19.5" customHeight="1">
      <c r="C1039" s="11" t="s">
        <v>708</v>
      </c>
      <c r="D1039" s="10" t="s">
        <v>35</v>
      </c>
      <c r="E1039" s="6">
        <v>36337</v>
      </c>
      <c r="F1039" s="5">
        <v>-81</v>
      </c>
      <c r="G1039" s="5">
        <v>-2.2000000000000002</v>
      </c>
      <c r="H1039" s="5">
        <v>17</v>
      </c>
      <c r="I1039" s="5">
        <v>0.5</v>
      </c>
      <c r="J1039" s="5">
        <v>34</v>
      </c>
      <c r="K1039" s="11"/>
      <c r="L1039" s="11"/>
    </row>
    <row r="1040" spans="3:12" ht="19.5" customHeight="1">
      <c r="C1040" s="11" t="s">
        <v>709</v>
      </c>
      <c r="D1040" s="10" t="s">
        <v>59</v>
      </c>
      <c r="E1040" s="6">
        <v>31280</v>
      </c>
      <c r="F1040" s="5">
        <v>-50</v>
      </c>
      <c r="G1040" s="5">
        <v>-1.6</v>
      </c>
      <c r="H1040" s="5">
        <v>17</v>
      </c>
      <c r="I1040" s="5">
        <v>0.5</v>
      </c>
      <c r="J1040" s="5">
        <v>-136</v>
      </c>
      <c r="K1040" s="11"/>
      <c r="L1040" s="11"/>
    </row>
    <row r="1041" spans="3:12" ht="19.5" customHeight="1">
      <c r="C1041" s="11" t="s">
        <v>731</v>
      </c>
      <c r="D1041" s="10" t="s">
        <v>36</v>
      </c>
      <c r="E1041" s="6">
        <v>23508</v>
      </c>
      <c r="F1041" s="5">
        <v>103</v>
      </c>
      <c r="G1041" s="5">
        <v>4.4000000000000004</v>
      </c>
      <c r="H1041" s="5">
        <v>12</v>
      </c>
      <c r="I1041" s="5">
        <v>0.5</v>
      </c>
      <c r="J1041" s="5">
        <v>-8</v>
      </c>
      <c r="K1041" s="11"/>
      <c r="L1041" s="11"/>
    </row>
    <row r="1042" spans="3:12" ht="19.5" customHeight="1">
      <c r="C1042" s="11" t="s">
        <v>733</v>
      </c>
      <c r="D1042" s="10" t="s">
        <v>126</v>
      </c>
      <c r="E1042" s="6">
        <v>51909</v>
      </c>
      <c r="F1042" s="5">
        <v>-29</v>
      </c>
      <c r="G1042" s="5">
        <v>-0.6</v>
      </c>
      <c r="H1042" s="5">
        <v>25</v>
      </c>
      <c r="I1042" s="5">
        <v>0.5</v>
      </c>
      <c r="J1042" s="5">
        <v>-132</v>
      </c>
      <c r="K1042" s="11"/>
      <c r="L1042" s="11"/>
    </row>
    <row r="1043" spans="3:12" ht="19.5" customHeight="1">
      <c r="C1043" s="11" t="s">
        <v>733</v>
      </c>
      <c r="D1043" s="10" t="s">
        <v>59</v>
      </c>
      <c r="E1043" s="6">
        <v>158640</v>
      </c>
      <c r="F1043" s="5">
        <v>251</v>
      </c>
      <c r="G1043" s="5">
        <v>1.6</v>
      </c>
      <c r="H1043" s="5">
        <v>72</v>
      </c>
      <c r="I1043" s="5">
        <v>0.5</v>
      </c>
      <c r="J1043" s="5">
        <v>112</v>
      </c>
      <c r="K1043" s="11"/>
      <c r="L1043" s="11"/>
    </row>
    <row r="1044" spans="3:12" ht="19.5" customHeight="1">
      <c r="C1044" s="11" t="s">
        <v>739</v>
      </c>
      <c r="D1044" s="10" t="s">
        <v>96</v>
      </c>
      <c r="E1044" s="6">
        <v>15648</v>
      </c>
      <c r="F1044" s="5">
        <v>-137</v>
      </c>
      <c r="G1044" s="5">
        <v>-8.6999999999999993</v>
      </c>
      <c r="H1044" s="5">
        <v>8</v>
      </c>
      <c r="I1044" s="5">
        <v>0.5</v>
      </c>
      <c r="J1044" s="5">
        <v>-12</v>
      </c>
      <c r="K1044" s="11"/>
      <c r="L1044" s="11"/>
    </row>
    <row r="1045" spans="3:12" ht="19.5" customHeight="1">
      <c r="C1045" s="11" t="s">
        <v>739</v>
      </c>
      <c r="D1045" s="10" t="s">
        <v>190</v>
      </c>
      <c r="E1045" s="6">
        <v>11891</v>
      </c>
      <c r="F1045" s="5">
        <v>141</v>
      </c>
      <c r="G1045" s="5">
        <v>11.9</v>
      </c>
      <c r="H1045" s="5">
        <v>6</v>
      </c>
      <c r="I1045" s="5">
        <v>0.5</v>
      </c>
      <c r="J1045" s="5">
        <v>-25</v>
      </c>
      <c r="K1045" s="11"/>
      <c r="L1045" s="11"/>
    </row>
    <row r="1046" spans="3:12" ht="19.5" customHeight="1">
      <c r="C1046" s="11" t="s">
        <v>772</v>
      </c>
      <c r="D1046" s="10" t="s">
        <v>233</v>
      </c>
      <c r="E1046" s="6">
        <v>163760</v>
      </c>
      <c r="F1046" s="5">
        <v>64</v>
      </c>
      <c r="G1046" s="5">
        <v>0.4</v>
      </c>
      <c r="H1046" s="5">
        <v>90</v>
      </c>
      <c r="I1046" s="5">
        <v>0.5</v>
      </c>
      <c r="J1046" s="5">
        <v>-75</v>
      </c>
      <c r="K1046" s="11"/>
      <c r="L1046" s="11"/>
    </row>
    <row r="1047" spans="3:12" ht="19.5" customHeight="1">
      <c r="C1047" s="11" t="s">
        <v>775</v>
      </c>
      <c r="D1047" s="10" t="s">
        <v>64</v>
      </c>
      <c r="E1047" s="6">
        <v>10153</v>
      </c>
      <c r="F1047" s="5">
        <v>-44</v>
      </c>
      <c r="G1047" s="5">
        <v>-4.3</v>
      </c>
      <c r="H1047" s="5">
        <v>5</v>
      </c>
      <c r="I1047" s="5">
        <v>0.5</v>
      </c>
      <c r="J1047" s="5">
        <v>16</v>
      </c>
      <c r="K1047" s="11"/>
      <c r="L1047" s="11"/>
    </row>
    <row r="1048" spans="3:12" ht="19.5" customHeight="1">
      <c r="C1048" s="11" t="s">
        <v>783</v>
      </c>
      <c r="D1048" s="10" t="s">
        <v>25</v>
      </c>
      <c r="E1048" s="6">
        <v>16708</v>
      </c>
      <c r="F1048" s="5">
        <v>223</v>
      </c>
      <c r="G1048" s="5">
        <v>13.5</v>
      </c>
      <c r="H1048" s="5">
        <v>8</v>
      </c>
      <c r="I1048" s="5">
        <v>0.5</v>
      </c>
      <c r="J1048" s="5">
        <v>65</v>
      </c>
      <c r="K1048" s="11"/>
      <c r="L1048" s="11"/>
    </row>
    <row r="1049" spans="3:12" ht="19.5" customHeight="1">
      <c r="C1049" s="11" t="s">
        <v>811</v>
      </c>
      <c r="D1049" s="10" t="s">
        <v>43</v>
      </c>
      <c r="E1049" s="6">
        <v>25337</v>
      </c>
      <c r="F1049" s="5">
        <v>-12</v>
      </c>
      <c r="G1049" s="5">
        <v>-0.5</v>
      </c>
      <c r="H1049" s="5">
        <v>12</v>
      </c>
      <c r="I1049" s="5">
        <v>0.5</v>
      </c>
      <c r="J1049" s="5">
        <v>65</v>
      </c>
      <c r="K1049" s="11"/>
      <c r="L1049" s="11"/>
    </row>
    <row r="1050" spans="3:12" ht="19.5" customHeight="1">
      <c r="C1050" s="11" t="s">
        <v>850</v>
      </c>
      <c r="D1050" s="10" t="s">
        <v>40</v>
      </c>
      <c r="E1050" s="6">
        <v>78200</v>
      </c>
      <c r="F1050" s="6">
        <v>1474</v>
      </c>
      <c r="G1050" s="5">
        <v>19</v>
      </c>
      <c r="H1050" s="5">
        <v>39</v>
      </c>
      <c r="I1050" s="5">
        <v>0.5</v>
      </c>
      <c r="J1050" s="5">
        <v>51</v>
      </c>
      <c r="K1050" s="11"/>
      <c r="L1050" s="11"/>
    </row>
    <row r="1051" spans="3:12" ht="19.5" customHeight="1">
      <c r="C1051" s="11" t="s">
        <v>853</v>
      </c>
      <c r="D1051" s="10" t="s">
        <v>38</v>
      </c>
      <c r="E1051" s="6">
        <v>173448</v>
      </c>
      <c r="F1051" s="6">
        <v>1137</v>
      </c>
      <c r="G1051" s="5">
        <v>6.6</v>
      </c>
      <c r="H1051" s="5">
        <v>88</v>
      </c>
      <c r="I1051" s="5">
        <v>0.5</v>
      </c>
      <c r="J1051" s="5">
        <v>408</v>
      </c>
      <c r="K1051" s="11"/>
      <c r="L1051" s="11"/>
    </row>
    <row r="1052" spans="3:12" ht="19.5" customHeight="1">
      <c r="C1052" s="11" t="s">
        <v>857</v>
      </c>
      <c r="D1052" s="10" t="s">
        <v>30</v>
      </c>
      <c r="E1052" s="6">
        <v>12194</v>
      </c>
      <c r="F1052" s="5">
        <v>73</v>
      </c>
      <c r="G1052" s="5">
        <v>6</v>
      </c>
      <c r="H1052" s="5">
        <v>6</v>
      </c>
      <c r="I1052" s="5">
        <v>0.5</v>
      </c>
      <c r="J1052" s="5">
        <v>-25</v>
      </c>
      <c r="K1052" s="11"/>
      <c r="L1052" s="11"/>
    </row>
    <row r="1053" spans="3:12" ht="19.5" customHeight="1">
      <c r="C1053" s="11" t="s">
        <v>861</v>
      </c>
      <c r="D1053" s="10" t="s">
        <v>59</v>
      </c>
      <c r="E1053" s="6">
        <v>189651</v>
      </c>
      <c r="F1053" s="5">
        <v>945</v>
      </c>
      <c r="G1053" s="5">
        <v>5</v>
      </c>
      <c r="H1053" s="5">
        <v>86</v>
      </c>
      <c r="I1053" s="5">
        <v>0.5</v>
      </c>
      <c r="J1053" s="5">
        <v>277</v>
      </c>
      <c r="K1053" s="11"/>
      <c r="L1053" s="11"/>
    </row>
    <row r="1054" spans="3:12" ht="19.5" customHeight="1">
      <c r="C1054" s="11" t="s">
        <v>889</v>
      </c>
      <c r="D1054" s="10" t="s">
        <v>55</v>
      </c>
      <c r="E1054" s="6">
        <v>70965</v>
      </c>
      <c r="F1054" s="5">
        <v>-498</v>
      </c>
      <c r="G1054" s="5">
        <v>-7</v>
      </c>
      <c r="H1054" s="5">
        <v>37</v>
      </c>
      <c r="I1054" s="5">
        <v>0.5</v>
      </c>
      <c r="J1054" s="5">
        <v>36</v>
      </c>
      <c r="K1054" s="11"/>
      <c r="L1054" s="11"/>
    </row>
    <row r="1055" spans="3:12" ht="19.5" customHeight="1">
      <c r="C1055" s="11" t="s">
        <v>898</v>
      </c>
      <c r="D1055" s="10" t="s">
        <v>59</v>
      </c>
      <c r="E1055" s="6">
        <v>24427</v>
      </c>
      <c r="F1055" s="5">
        <v>63</v>
      </c>
      <c r="G1055" s="5">
        <v>2.6</v>
      </c>
      <c r="H1055" s="5">
        <v>11</v>
      </c>
      <c r="I1055" s="5">
        <v>0.5</v>
      </c>
      <c r="J1055" s="5">
        <v>-82</v>
      </c>
      <c r="K1055" s="11"/>
      <c r="L1055" s="11"/>
    </row>
    <row r="1056" spans="3:12" ht="19.5" customHeight="1">
      <c r="C1056" s="11" t="s">
        <v>905</v>
      </c>
      <c r="D1056" s="10" t="s">
        <v>64</v>
      </c>
      <c r="E1056" s="6">
        <v>33105</v>
      </c>
      <c r="F1056" s="5">
        <v>-111</v>
      </c>
      <c r="G1056" s="5">
        <v>-3.4</v>
      </c>
      <c r="H1056" s="5">
        <v>15</v>
      </c>
      <c r="I1056" s="5">
        <v>0.5</v>
      </c>
      <c r="J1056" s="5">
        <v>53</v>
      </c>
      <c r="K1056" s="11"/>
      <c r="L1056" s="11"/>
    </row>
    <row r="1057" spans="3:12" ht="19.5" customHeight="1">
      <c r="C1057" s="11" t="s">
        <v>938</v>
      </c>
      <c r="D1057" s="10" t="s">
        <v>71</v>
      </c>
      <c r="E1057" s="6">
        <v>28708</v>
      </c>
      <c r="F1057" s="5">
        <v>313</v>
      </c>
      <c r="G1057" s="5">
        <v>11</v>
      </c>
      <c r="H1057" s="5">
        <v>14</v>
      </c>
      <c r="I1057" s="5">
        <v>0.5</v>
      </c>
      <c r="J1057" s="5">
        <v>-20</v>
      </c>
      <c r="K1057" s="11"/>
      <c r="L1057" s="11"/>
    </row>
    <row r="1058" spans="3:12" ht="19.5" customHeight="1">
      <c r="C1058" s="11" t="s">
        <v>939</v>
      </c>
      <c r="D1058" s="10" t="s">
        <v>29</v>
      </c>
      <c r="E1058" s="6">
        <v>28154</v>
      </c>
      <c r="F1058" s="5">
        <v>83</v>
      </c>
      <c r="G1058" s="5">
        <v>3</v>
      </c>
      <c r="H1058" s="5">
        <v>14</v>
      </c>
      <c r="I1058" s="5">
        <v>0.5</v>
      </c>
      <c r="J1058" s="5">
        <v>44</v>
      </c>
      <c r="K1058" s="11"/>
      <c r="L1058" s="11"/>
    </row>
    <row r="1059" spans="3:12" ht="19.5" customHeight="1">
      <c r="C1059" s="11" t="s">
        <v>940</v>
      </c>
      <c r="D1059" s="10" t="s">
        <v>25</v>
      </c>
      <c r="E1059" s="6">
        <v>30686</v>
      </c>
      <c r="F1059" s="5">
        <v>83</v>
      </c>
      <c r="G1059" s="5">
        <v>2.7</v>
      </c>
      <c r="H1059" s="5">
        <v>16</v>
      </c>
      <c r="I1059" s="5">
        <v>0.5</v>
      </c>
      <c r="J1059" s="5">
        <v>-198</v>
      </c>
      <c r="K1059" s="11"/>
      <c r="L1059" s="11"/>
    </row>
    <row r="1060" spans="3:12" ht="19.5" customHeight="1">
      <c r="C1060" s="11" t="s">
        <v>942</v>
      </c>
      <c r="D1060" s="10" t="s">
        <v>38</v>
      </c>
      <c r="E1060" s="6">
        <v>178371</v>
      </c>
      <c r="F1060" s="6">
        <v>1058</v>
      </c>
      <c r="G1060" s="5">
        <v>6</v>
      </c>
      <c r="H1060" s="5">
        <v>84</v>
      </c>
      <c r="I1060" s="5">
        <v>0.5</v>
      </c>
      <c r="J1060" s="5">
        <v>340</v>
      </c>
      <c r="K1060" s="11"/>
      <c r="L1060" s="11"/>
    </row>
    <row r="1061" spans="3:12" ht="19.5" customHeight="1">
      <c r="C1061" s="11" t="s">
        <v>954</v>
      </c>
      <c r="D1061" s="10" t="s">
        <v>38</v>
      </c>
      <c r="E1061" s="6">
        <v>105122</v>
      </c>
      <c r="F1061" s="5">
        <v>547</v>
      </c>
      <c r="G1061" s="5">
        <v>5.2</v>
      </c>
      <c r="H1061" s="5">
        <v>50</v>
      </c>
      <c r="I1061" s="5">
        <v>0.5</v>
      </c>
      <c r="J1061" s="5">
        <v>149</v>
      </c>
      <c r="K1061" s="11"/>
      <c r="L1061" s="11"/>
    </row>
    <row r="1062" spans="3:12" ht="19.5" customHeight="1">
      <c r="C1062" s="11" t="s">
        <v>958</v>
      </c>
      <c r="D1062" s="10" t="s">
        <v>39</v>
      </c>
      <c r="E1062" s="6">
        <v>46388</v>
      </c>
      <c r="F1062" s="5">
        <v>-17</v>
      </c>
      <c r="G1062" s="5">
        <v>-0.4</v>
      </c>
      <c r="H1062" s="5">
        <v>21</v>
      </c>
      <c r="I1062" s="5">
        <v>0.5</v>
      </c>
      <c r="J1062" s="5">
        <v>73</v>
      </c>
      <c r="K1062" s="11"/>
      <c r="L1062" s="11"/>
    </row>
    <row r="1063" spans="3:12" ht="19.5" customHeight="1">
      <c r="C1063" s="11" t="s">
        <v>974</v>
      </c>
      <c r="D1063" s="10" t="s">
        <v>33</v>
      </c>
      <c r="E1063" s="6">
        <v>13131</v>
      </c>
      <c r="F1063" s="5">
        <v>-139</v>
      </c>
      <c r="G1063" s="5">
        <v>-10.6</v>
      </c>
      <c r="H1063" s="5">
        <v>6</v>
      </c>
      <c r="I1063" s="5">
        <v>0.5</v>
      </c>
      <c r="J1063" s="5">
        <v>102</v>
      </c>
      <c r="K1063" s="11"/>
      <c r="L1063" s="11"/>
    </row>
    <row r="1064" spans="3:12" ht="19.5" customHeight="1">
      <c r="C1064" s="11" t="s">
        <v>980</v>
      </c>
      <c r="D1064" s="10" t="s">
        <v>59</v>
      </c>
      <c r="E1064" s="6">
        <v>149649</v>
      </c>
      <c r="F1064" s="5">
        <v>270</v>
      </c>
      <c r="G1064" s="5">
        <v>1.8</v>
      </c>
      <c r="H1064" s="5">
        <v>78</v>
      </c>
      <c r="I1064" s="5">
        <v>0.5</v>
      </c>
      <c r="J1064" s="5">
        <v>87</v>
      </c>
      <c r="K1064" s="11"/>
      <c r="L1064" s="11"/>
    </row>
    <row r="1065" spans="3:12" ht="19.5" customHeight="1">
      <c r="C1065" s="11" t="s">
        <v>1011</v>
      </c>
      <c r="D1065" s="10" t="s">
        <v>23</v>
      </c>
      <c r="E1065" s="6">
        <v>39021</v>
      </c>
      <c r="F1065" s="5">
        <v>-80</v>
      </c>
      <c r="G1065" s="5">
        <v>-2.1</v>
      </c>
      <c r="H1065" s="5">
        <v>21</v>
      </c>
      <c r="I1065" s="5">
        <v>0.5</v>
      </c>
      <c r="J1065" s="5">
        <v>87</v>
      </c>
      <c r="K1065" s="11"/>
      <c r="L1065" s="11"/>
    </row>
    <row r="1066" spans="3:12" ht="19.5" customHeight="1">
      <c r="C1066" s="11" t="s">
        <v>1013</v>
      </c>
      <c r="D1066" s="10" t="s">
        <v>93</v>
      </c>
      <c r="E1066" s="6">
        <v>108956</v>
      </c>
      <c r="F1066" s="5">
        <v>85</v>
      </c>
      <c r="G1066" s="5">
        <v>0.8</v>
      </c>
      <c r="H1066" s="5">
        <v>59</v>
      </c>
      <c r="I1066" s="5">
        <v>0.5</v>
      </c>
      <c r="J1066" s="5">
        <v>494</v>
      </c>
      <c r="K1066" s="11"/>
      <c r="L1066" s="11"/>
    </row>
    <row r="1067" spans="3:12" ht="19.5" customHeight="1">
      <c r="C1067" s="11" t="s">
        <v>1031</v>
      </c>
      <c r="D1067" s="10" t="s">
        <v>82</v>
      </c>
      <c r="E1067" s="6">
        <v>13952</v>
      </c>
      <c r="F1067" s="5">
        <v>-200</v>
      </c>
      <c r="G1067" s="5">
        <v>-14.2</v>
      </c>
      <c r="H1067" s="5">
        <v>7</v>
      </c>
      <c r="I1067" s="5">
        <v>0.5</v>
      </c>
      <c r="J1067" s="5">
        <v>-43</v>
      </c>
      <c r="K1067" s="11"/>
      <c r="L1067" s="11"/>
    </row>
    <row r="1068" spans="3:12" ht="19.5" customHeight="1">
      <c r="C1068" s="11" t="s">
        <v>1039</v>
      </c>
      <c r="D1068" s="10" t="s">
        <v>82</v>
      </c>
      <c r="E1068" s="6">
        <v>14770</v>
      </c>
      <c r="F1068" s="5">
        <v>-224</v>
      </c>
      <c r="G1068" s="5">
        <v>-15.1</v>
      </c>
      <c r="H1068" s="5">
        <v>8</v>
      </c>
      <c r="I1068" s="5">
        <v>0.5</v>
      </c>
      <c r="J1068" s="5">
        <v>18</v>
      </c>
      <c r="K1068" s="11"/>
      <c r="L1068" s="11"/>
    </row>
    <row r="1069" spans="3:12" ht="19.5" customHeight="1">
      <c r="C1069" s="11" t="s">
        <v>1056</v>
      </c>
      <c r="D1069" s="10" t="s">
        <v>41</v>
      </c>
      <c r="E1069" s="6">
        <v>37553</v>
      </c>
      <c r="F1069" s="5">
        <v>99</v>
      </c>
      <c r="G1069" s="5">
        <v>2.6</v>
      </c>
      <c r="H1069" s="5">
        <v>19</v>
      </c>
      <c r="I1069" s="5">
        <v>0.5</v>
      </c>
      <c r="J1069" s="5">
        <v>-34</v>
      </c>
      <c r="K1069" s="11"/>
      <c r="L1069" s="11"/>
    </row>
    <row r="1070" spans="3:12" ht="19.5" customHeight="1">
      <c r="C1070" s="11" t="s">
        <v>1057</v>
      </c>
      <c r="D1070" s="10" t="s">
        <v>59</v>
      </c>
      <c r="E1070" s="6">
        <v>20981</v>
      </c>
      <c r="F1070" s="5">
        <v>164</v>
      </c>
      <c r="G1070" s="5">
        <v>7.8</v>
      </c>
      <c r="H1070" s="5">
        <v>11</v>
      </c>
      <c r="I1070" s="5">
        <v>0.5</v>
      </c>
      <c r="J1070" s="5">
        <v>-94</v>
      </c>
      <c r="K1070" s="11"/>
      <c r="L1070" s="11"/>
    </row>
    <row r="1071" spans="3:12" ht="19.5" customHeight="1">
      <c r="C1071" s="11" t="s">
        <v>1076</v>
      </c>
      <c r="D1071" s="10" t="s">
        <v>21</v>
      </c>
      <c r="E1071" s="6">
        <v>87476</v>
      </c>
      <c r="F1071" s="5">
        <v>-755</v>
      </c>
      <c r="G1071" s="5">
        <v>-8.6</v>
      </c>
      <c r="H1071" s="5">
        <v>47</v>
      </c>
      <c r="I1071" s="5">
        <v>0.5</v>
      </c>
      <c r="J1071" s="5">
        <v>-149</v>
      </c>
      <c r="K1071" s="11"/>
      <c r="L1071" s="11"/>
    </row>
    <row r="1072" spans="3:12" ht="19.5" customHeight="1">
      <c r="C1072" s="11" t="s">
        <v>1101</v>
      </c>
      <c r="D1072" s="10" t="s">
        <v>36</v>
      </c>
      <c r="E1072" s="6">
        <v>33994</v>
      </c>
      <c r="F1072" s="5">
        <v>-247</v>
      </c>
      <c r="G1072" s="5">
        <v>-7.2</v>
      </c>
      <c r="H1072" s="5">
        <v>17</v>
      </c>
      <c r="I1072" s="5">
        <v>0.5</v>
      </c>
      <c r="J1072" s="5">
        <v>65</v>
      </c>
      <c r="K1072" s="11"/>
      <c r="L1072" s="11"/>
    </row>
    <row r="1073" spans="3:12" ht="19.5" customHeight="1">
      <c r="C1073" s="11" t="s">
        <v>1104</v>
      </c>
      <c r="D1073" s="10" t="s">
        <v>82</v>
      </c>
      <c r="E1073" s="6">
        <v>133463</v>
      </c>
      <c r="F1073" s="6">
        <v>4122</v>
      </c>
      <c r="G1073" s="5">
        <v>31.4</v>
      </c>
      <c r="H1073" s="5">
        <v>60</v>
      </c>
      <c r="I1073" s="5">
        <v>0.5</v>
      </c>
      <c r="J1073" s="5">
        <v>411</v>
      </c>
      <c r="K1073" s="11"/>
      <c r="L1073" s="11"/>
    </row>
    <row r="1074" spans="3:12" ht="19.5" customHeight="1">
      <c r="C1074" s="11" t="s">
        <v>1110</v>
      </c>
      <c r="D1074" s="10" t="s">
        <v>31</v>
      </c>
      <c r="E1074" s="6">
        <v>16472</v>
      </c>
      <c r="F1074" s="5">
        <v>-49</v>
      </c>
      <c r="G1074" s="5">
        <v>-3</v>
      </c>
      <c r="H1074" s="5">
        <v>9</v>
      </c>
      <c r="I1074" s="5">
        <v>0.5</v>
      </c>
      <c r="J1074" s="5">
        <v>9</v>
      </c>
      <c r="K1074" s="11"/>
      <c r="L1074" s="11"/>
    </row>
    <row r="1075" spans="3:12" ht="19.5" customHeight="1">
      <c r="C1075" s="11" t="s">
        <v>1160</v>
      </c>
      <c r="D1075" s="10" t="s">
        <v>71</v>
      </c>
      <c r="E1075" s="6">
        <v>23908</v>
      </c>
      <c r="F1075" s="5">
        <v>124</v>
      </c>
      <c r="G1075" s="5">
        <v>5.2</v>
      </c>
      <c r="H1075" s="5">
        <v>11</v>
      </c>
      <c r="I1075" s="5">
        <v>0.5</v>
      </c>
      <c r="J1075" s="5">
        <v>180</v>
      </c>
      <c r="K1075" s="11"/>
      <c r="L1075" s="11"/>
    </row>
    <row r="1076" spans="3:12" ht="19.5" customHeight="1">
      <c r="C1076" s="11" t="s">
        <v>1168</v>
      </c>
      <c r="D1076" s="10" t="s">
        <v>59</v>
      </c>
      <c r="E1076" s="6">
        <v>12791</v>
      </c>
      <c r="F1076" s="5">
        <v>140</v>
      </c>
      <c r="G1076" s="5">
        <v>11</v>
      </c>
      <c r="H1076" s="5">
        <v>6</v>
      </c>
      <c r="I1076" s="5">
        <v>0.5</v>
      </c>
      <c r="J1076" s="5">
        <v>-80</v>
      </c>
      <c r="K1076" s="11"/>
      <c r="L1076" s="11"/>
    </row>
    <row r="1077" spans="3:12" ht="19.5" customHeight="1">
      <c r="C1077" s="11" t="s">
        <v>1180</v>
      </c>
      <c r="D1077" s="10" t="s">
        <v>38</v>
      </c>
      <c r="E1077" s="6">
        <v>33878</v>
      </c>
      <c r="F1077" s="5">
        <v>-274</v>
      </c>
      <c r="G1077" s="5">
        <v>-8.1</v>
      </c>
      <c r="H1077" s="5">
        <v>16</v>
      </c>
      <c r="I1077" s="5">
        <v>0.5</v>
      </c>
      <c r="J1077" s="5">
        <v>120</v>
      </c>
      <c r="K1077" s="11"/>
      <c r="L1077" s="11"/>
    </row>
    <row r="1078" spans="3:12" ht="19.5" customHeight="1">
      <c r="C1078" s="11" t="s">
        <v>1231</v>
      </c>
      <c r="D1078" s="10" t="s">
        <v>59</v>
      </c>
      <c r="E1078" s="6">
        <v>23895</v>
      </c>
      <c r="F1078" s="5">
        <v>232</v>
      </c>
      <c r="G1078" s="5">
        <v>9.6999999999999993</v>
      </c>
      <c r="H1078" s="5">
        <v>12</v>
      </c>
      <c r="I1078" s="5">
        <v>0.5</v>
      </c>
      <c r="J1078" s="5">
        <v>-196</v>
      </c>
      <c r="K1078" s="11"/>
      <c r="L1078" s="11"/>
    </row>
    <row r="1079" spans="3:12" ht="19.5" customHeight="1">
      <c r="C1079" s="11" t="s">
        <v>1235</v>
      </c>
      <c r="D1079" s="10" t="s">
        <v>50</v>
      </c>
      <c r="E1079" s="6">
        <v>140644</v>
      </c>
      <c r="F1079" s="5">
        <v>999</v>
      </c>
      <c r="G1079" s="5">
        <v>7.1</v>
      </c>
      <c r="H1079" s="5">
        <v>72</v>
      </c>
      <c r="I1079" s="5">
        <v>0.5</v>
      </c>
      <c r="J1079" s="5">
        <v>47</v>
      </c>
      <c r="K1079" s="11"/>
      <c r="L1079" s="11"/>
    </row>
    <row r="1080" spans="3:12" ht="19.5" customHeight="1">
      <c r="C1080" s="11" t="s">
        <v>1236</v>
      </c>
      <c r="D1080" s="10" t="s">
        <v>82</v>
      </c>
      <c r="E1080" s="6">
        <v>10266</v>
      </c>
      <c r="F1080" s="5">
        <v>23</v>
      </c>
      <c r="G1080" s="5">
        <v>2.2000000000000002</v>
      </c>
      <c r="H1080" s="5">
        <v>5</v>
      </c>
      <c r="I1080" s="5">
        <v>0.5</v>
      </c>
      <c r="J1080" s="5">
        <v>-17</v>
      </c>
      <c r="K1080" s="11"/>
      <c r="L1080" s="11"/>
    </row>
    <row r="1081" spans="3:12" ht="19.5" customHeight="1">
      <c r="C1081" s="11" t="s">
        <v>1249</v>
      </c>
      <c r="D1081" s="10" t="s">
        <v>103</v>
      </c>
      <c r="E1081" s="6">
        <v>119323</v>
      </c>
      <c r="F1081" s="6">
        <v>1403</v>
      </c>
      <c r="G1081" s="5">
        <v>11.8</v>
      </c>
      <c r="H1081" s="5">
        <v>62</v>
      </c>
      <c r="I1081" s="5">
        <v>0.5</v>
      </c>
      <c r="J1081" s="5">
        <v>279</v>
      </c>
      <c r="K1081" s="11"/>
      <c r="L1081" s="11"/>
    </row>
    <row r="1082" spans="3:12" ht="19.5" customHeight="1">
      <c r="C1082" s="11" t="s">
        <v>1249</v>
      </c>
      <c r="D1082" s="10" t="s">
        <v>71</v>
      </c>
      <c r="E1082" s="6">
        <v>54734</v>
      </c>
      <c r="F1082" s="5">
        <v>-579</v>
      </c>
      <c r="G1082" s="5">
        <v>-10.5</v>
      </c>
      <c r="H1082" s="5">
        <v>29</v>
      </c>
      <c r="I1082" s="5">
        <v>0.5</v>
      </c>
      <c r="J1082" s="5">
        <v>214</v>
      </c>
      <c r="K1082" s="11"/>
      <c r="L1082" s="11"/>
    </row>
    <row r="1083" spans="3:12" ht="19.5" customHeight="1">
      <c r="C1083" s="11" t="s">
        <v>1285</v>
      </c>
      <c r="D1083" s="10" t="s">
        <v>38</v>
      </c>
      <c r="E1083" s="6">
        <v>75929</v>
      </c>
      <c r="F1083" s="5">
        <v>-276</v>
      </c>
      <c r="G1083" s="5">
        <v>-3.6</v>
      </c>
      <c r="H1083" s="5">
        <v>37</v>
      </c>
      <c r="I1083" s="5">
        <v>0.5</v>
      </c>
      <c r="J1083" s="5">
        <v>-68</v>
      </c>
      <c r="K1083" s="11"/>
      <c r="L1083" s="11"/>
    </row>
    <row r="1084" spans="3:12" ht="19.5" customHeight="1">
      <c r="C1084" s="11" t="s">
        <v>1286</v>
      </c>
      <c r="D1084" s="10" t="s">
        <v>50</v>
      </c>
      <c r="E1084" s="6">
        <v>35093</v>
      </c>
      <c r="F1084" s="5">
        <v>-193</v>
      </c>
      <c r="G1084" s="5">
        <v>-5.5</v>
      </c>
      <c r="H1084" s="5">
        <v>18</v>
      </c>
      <c r="I1084" s="5">
        <v>0.5</v>
      </c>
      <c r="J1084" s="5">
        <v>19</v>
      </c>
      <c r="K1084" s="11"/>
      <c r="L1084" s="11"/>
    </row>
    <row r="1085" spans="3:12" ht="19.5" customHeight="1">
      <c r="C1085" s="11" t="s">
        <v>1298</v>
      </c>
      <c r="D1085" s="10" t="s">
        <v>37</v>
      </c>
      <c r="E1085" s="6">
        <v>17161</v>
      </c>
      <c r="F1085" s="5">
        <v>58</v>
      </c>
      <c r="G1085" s="5">
        <v>3.4</v>
      </c>
      <c r="H1085" s="5">
        <v>8</v>
      </c>
      <c r="I1085" s="5">
        <v>0.5</v>
      </c>
      <c r="J1085" s="5">
        <v>12</v>
      </c>
      <c r="K1085" s="11"/>
      <c r="L1085" s="11"/>
    </row>
    <row r="1086" spans="3:12" ht="19.5" customHeight="1">
      <c r="C1086" s="11" t="s">
        <v>1309</v>
      </c>
      <c r="D1086" s="10" t="s">
        <v>27</v>
      </c>
      <c r="E1086" s="6">
        <v>12542</v>
      </c>
      <c r="F1086" s="5">
        <v>142</v>
      </c>
      <c r="G1086" s="5">
        <v>11.4</v>
      </c>
      <c r="H1086" s="5">
        <v>6</v>
      </c>
      <c r="I1086" s="5">
        <v>0.5</v>
      </c>
      <c r="J1086" s="5">
        <v>-19</v>
      </c>
      <c r="K1086" s="11"/>
      <c r="L1086" s="11"/>
    </row>
    <row r="1087" spans="3:12" ht="19.5" customHeight="1">
      <c r="C1087" s="11" t="s">
        <v>1315</v>
      </c>
      <c r="D1087" s="10" t="s">
        <v>52</v>
      </c>
      <c r="E1087" s="6">
        <v>43853</v>
      </c>
      <c r="F1087" s="5">
        <v>416</v>
      </c>
      <c r="G1087" s="5">
        <v>9.5</v>
      </c>
      <c r="H1087" s="5">
        <v>23</v>
      </c>
      <c r="I1087" s="5">
        <v>0.5</v>
      </c>
      <c r="J1087" s="5">
        <v>-95</v>
      </c>
      <c r="K1087" s="11"/>
      <c r="L1087" s="11"/>
    </row>
    <row r="1088" spans="3:12" ht="19.5" customHeight="1">
      <c r="C1088" s="11" t="s">
        <v>1324</v>
      </c>
      <c r="D1088" s="10" t="s">
        <v>86</v>
      </c>
      <c r="E1088" s="6">
        <v>50626</v>
      </c>
      <c r="F1088" s="5">
        <v>15</v>
      </c>
      <c r="G1088" s="5">
        <v>0.3</v>
      </c>
      <c r="H1088" s="5">
        <v>23</v>
      </c>
      <c r="I1088" s="5">
        <v>0.5</v>
      </c>
      <c r="J1088" s="5">
        <v>-71</v>
      </c>
      <c r="K1088" s="11"/>
      <c r="L1088" s="11"/>
    </row>
    <row r="1089" spans="3:12" ht="19.5" customHeight="1">
      <c r="C1089" s="11" t="s">
        <v>1336</v>
      </c>
      <c r="D1089" s="10" t="s">
        <v>41</v>
      </c>
      <c r="E1089" s="6">
        <v>88703</v>
      </c>
      <c r="F1089" s="5">
        <v>628</v>
      </c>
      <c r="G1089" s="5">
        <v>7.1</v>
      </c>
      <c r="H1089" s="5">
        <v>42</v>
      </c>
      <c r="I1089" s="5">
        <v>0.5</v>
      </c>
      <c r="J1089" s="5">
        <v>388</v>
      </c>
      <c r="K1089" s="11"/>
      <c r="L1089" s="11"/>
    </row>
    <row r="1090" spans="3:12" ht="19.5" customHeight="1">
      <c r="C1090" s="11" t="s">
        <v>1356</v>
      </c>
      <c r="D1090" s="10" t="s">
        <v>38</v>
      </c>
      <c r="E1090" s="6">
        <v>372542</v>
      </c>
      <c r="F1090" s="6">
        <v>-1232</v>
      </c>
      <c r="G1090" s="5">
        <v>-3.3</v>
      </c>
      <c r="H1090" s="5">
        <v>171</v>
      </c>
      <c r="I1090" s="5">
        <v>0.5</v>
      </c>
      <c r="J1090" s="5">
        <v>86</v>
      </c>
      <c r="K1090" s="11"/>
      <c r="L1090" s="11"/>
    </row>
    <row r="1091" spans="3:12" ht="19.5" customHeight="1">
      <c r="C1091" s="11" t="s">
        <v>1379</v>
      </c>
      <c r="D1091" s="10" t="s">
        <v>81</v>
      </c>
      <c r="E1091" s="6">
        <v>183545</v>
      </c>
      <c r="F1091" s="6">
        <v>3803</v>
      </c>
      <c r="G1091" s="5">
        <v>21</v>
      </c>
      <c r="H1091" s="5">
        <v>98</v>
      </c>
      <c r="I1091" s="5">
        <v>0.5</v>
      </c>
      <c r="J1091" s="5">
        <v>524</v>
      </c>
      <c r="K1091" s="11"/>
      <c r="L1091" s="11"/>
    </row>
    <row r="1092" spans="3:12" ht="19.5" customHeight="1">
      <c r="C1092" s="11" t="s">
        <v>1382</v>
      </c>
      <c r="D1092" s="10" t="s">
        <v>50</v>
      </c>
      <c r="E1092" s="6">
        <v>72224</v>
      </c>
      <c r="F1092" s="5">
        <v>289</v>
      </c>
      <c r="G1092" s="5">
        <v>4</v>
      </c>
      <c r="H1092" s="5">
        <v>37</v>
      </c>
      <c r="I1092" s="5">
        <v>0.5</v>
      </c>
      <c r="J1092" s="5">
        <v>-144</v>
      </c>
      <c r="K1092" s="11"/>
      <c r="L1092" s="11"/>
    </row>
    <row r="1093" spans="3:12" ht="19.5" customHeight="1">
      <c r="C1093" s="11" t="s">
        <v>1418</v>
      </c>
      <c r="D1093" s="10" t="s">
        <v>36</v>
      </c>
      <c r="E1093" s="6">
        <v>19542</v>
      </c>
      <c r="F1093" s="5">
        <v>146</v>
      </c>
      <c r="G1093" s="5">
        <v>7.5</v>
      </c>
      <c r="H1093" s="5">
        <v>10</v>
      </c>
      <c r="I1093" s="5">
        <v>0.5</v>
      </c>
      <c r="J1093" s="5">
        <v>-74</v>
      </c>
      <c r="K1093" s="11"/>
      <c r="L1093" s="11"/>
    </row>
    <row r="1094" spans="3:12" ht="19.5" customHeight="1">
      <c r="C1094" s="11" t="s">
        <v>1424</v>
      </c>
      <c r="D1094" s="10" t="s">
        <v>217</v>
      </c>
      <c r="E1094" s="6">
        <v>67456</v>
      </c>
      <c r="F1094" s="6">
        <v>2160</v>
      </c>
      <c r="G1094" s="5">
        <v>32.700000000000003</v>
      </c>
      <c r="H1094" s="5">
        <v>33</v>
      </c>
      <c r="I1094" s="5">
        <v>0.5</v>
      </c>
      <c r="J1094" s="5">
        <v>659</v>
      </c>
      <c r="K1094" s="11"/>
      <c r="L1094" s="11"/>
    </row>
    <row r="1095" spans="3:12" ht="19.5" customHeight="1">
      <c r="C1095" s="11" t="s">
        <v>1425</v>
      </c>
      <c r="D1095" s="10" t="s">
        <v>96</v>
      </c>
      <c r="E1095" s="6">
        <v>26999</v>
      </c>
      <c r="F1095" s="5">
        <v>-279</v>
      </c>
      <c r="G1095" s="5">
        <v>-10.3</v>
      </c>
      <c r="H1095" s="5">
        <v>13</v>
      </c>
      <c r="I1095" s="5">
        <v>0.5</v>
      </c>
      <c r="J1095" s="5">
        <v>71</v>
      </c>
      <c r="K1095" s="11"/>
      <c r="L1095" s="11"/>
    </row>
    <row r="1096" spans="3:12" ht="19.5" customHeight="1">
      <c r="C1096" s="11" t="s">
        <v>1428</v>
      </c>
      <c r="D1096" s="10" t="s">
        <v>50</v>
      </c>
      <c r="E1096" s="6">
        <v>33956</v>
      </c>
      <c r="F1096" s="5">
        <v>607</v>
      </c>
      <c r="G1096" s="5">
        <v>18</v>
      </c>
      <c r="H1096" s="5">
        <v>18</v>
      </c>
      <c r="I1096" s="5">
        <v>0.5</v>
      </c>
      <c r="J1096" s="5">
        <v>-144</v>
      </c>
      <c r="K1096" s="11"/>
      <c r="L1096" s="11"/>
    </row>
    <row r="1097" spans="3:12" ht="19.5" customHeight="1">
      <c r="C1097" s="11" t="s">
        <v>1446</v>
      </c>
      <c r="D1097" s="10" t="s">
        <v>217</v>
      </c>
      <c r="E1097" s="6">
        <v>35150</v>
      </c>
      <c r="F1097" s="6">
        <v>-1402</v>
      </c>
      <c r="G1097" s="5">
        <v>-39.299999999999997</v>
      </c>
      <c r="H1097" s="5">
        <v>18</v>
      </c>
      <c r="I1097" s="5">
        <v>0.5</v>
      </c>
      <c r="J1097" s="5">
        <v>336</v>
      </c>
      <c r="K1097" s="11"/>
      <c r="L1097" s="11"/>
    </row>
    <row r="1098" spans="3:12" ht="19.5" customHeight="1">
      <c r="C1098" s="11" t="s">
        <v>1490</v>
      </c>
      <c r="D1098" s="10" t="s">
        <v>41</v>
      </c>
      <c r="E1098" s="6">
        <v>103082</v>
      </c>
      <c r="F1098" s="5">
        <v>152</v>
      </c>
      <c r="G1098" s="5">
        <v>1.5</v>
      </c>
      <c r="H1098" s="5">
        <v>52</v>
      </c>
      <c r="I1098" s="5">
        <v>0.5</v>
      </c>
      <c r="J1098" s="5">
        <v>108</v>
      </c>
      <c r="K1098" s="11"/>
      <c r="L1098" s="11"/>
    </row>
    <row r="1099" spans="3:12" ht="19.5" customHeight="1">
      <c r="C1099" s="11" t="s">
        <v>1498</v>
      </c>
      <c r="D1099" s="10" t="s">
        <v>46</v>
      </c>
      <c r="E1099" s="6">
        <v>18787</v>
      </c>
      <c r="F1099" s="5">
        <v>-116</v>
      </c>
      <c r="G1099" s="5">
        <v>-6.2</v>
      </c>
      <c r="H1099" s="5">
        <v>9</v>
      </c>
      <c r="I1099" s="5">
        <v>0.5</v>
      </c>
      <c r="J1099" s="5">
        <v>65</v>
      </c>
      <c r="K1099" s="11"/>
      <c r="L1099" s="11"/>
    </row>
    <row r="1100" spans="3:12" ht="19.5" customHeight="1">
      <c r="C1100" s="11" t="s">
        <v>1499</v>
      </c>
      <c r="D1100" s="10" t="s">
        <v>41</v>
      </c>
      <c r="E1100" s="6">
        <v>15758</v>
      </c>
      <c r="F1100" s="5">
        <v>204</v>
      </c>
      <c r="G1100" s="5">
        <v>13</v>
      </c>
      <c r="H1100" s="5">
        <v>8</v>
      </c>
      <c r="I1100" s="5">
        <v>0.5</v>
      </c>
      <c r="J1100" s="5">
        <v>-65</v>
      </c>
      <c r="K1100" s="11"/>
      <c r="L1100" s="11"/>
    </row>
    <row r="1101" spans="3:12" ht="19.5" customHeight="1">
      <c r="C1101" s="11" t="s">
        <v>1500</v>
      </c>
      <c r="D1101" s="10" t="s">
        <v>50</v>
      </c>
      <c r="E1101" s="6">
        <v>12012</v>
      </c>
      <c r="F1101" s="5">
        <v>-87</v>
      </c>
      <c r="G1101" s="5">
        <v>-7.2</v>
      </c>
      <c r="H1101" s="5">
        <v>6</v>
      </c>
      <c r="I1101" s="5">
        <v>0.5</v>
      </c>
      <c r="J1101" s="5">
        <v>-39</v>
      </c>
      <c r="K1101" s="11"/>
      <c r="L1101" s="11"/>
    </row>
    <row r="1102" spans="3:12" ht="19.5" customHeight="1">
      <c r="C1102" s="11" t="s">
        <v>1505</v>
      </c>
      <c r="D1102" s="10" t="s">
        <v>50</v>
      </c>
      <c r="E1102" s="6">
        <v>55121</v>
      </c>
      <c r="F1102" s="5">
        <v>967</v>
      </c>
      <c r="G1102" s="5">
        <v>17.7</v>
      </c>
      <c r="H1102" s="5">
        <v>30</v>
      </c>
      <c r="I1102" s="5">
        <v>0.5</v>
      </c>
      <c r="J1102" s="5">
        <v>17</v>
      </c>
      <c r="K1102" s="11"/>
      <c r="L1102" s="11"/>
    </row>
    <row r="1103" spans="3:12" ht="19.5" customHeight="1">
      <c r="C1103" s="11" t="s">
        <v>1510</v>
      </c>
      <c r="D1103" s="10" t="s">
        <v>29</v>
      </c>
      <c r="E1103" s="6">
        <v>20716</v>
      </c>
      <c r="F1103" s="5">
        <v>-111</v>
      </c>
      <c r="G1103" s="5">
        <v>-5.4</v>
      </c>
      <c r="H1103" s="5">
        <v>10</v>
      </c>
      <c r="I1103" s="5">
        <v>0.5</v>
      </c>
      <c r="J1103" s="5">
        <v>64</v>
      </c>
      <c r="K1103" s="11"/>
      <c r="L1103" s="11"/>
    </row>
    <row r="1104" spans="3:12" ht="19.5" customHeight="1">
      <c r="C1104" s="11" t="s">
        <v>1519</v>
      </c>
      <c r="D1104" s="10" t="s">
        <v>23</v>
      </c>
      <c r="E1104" s="6">
        <v>26265</v>
      </c>
      <c r="F1104" s="5">
        <v>140</v>
      </c>
      <c r="G1104" s="5">
        <v>5.4</v>
      </c>
      <c r="H1104" s="5">
        <v>13</v>
      </c>
      <c r="I1104" s="5">
        <v>0.5</v>
      </c>
      <c r="J1104" s="5">
        <v>174</v>
      </c>
      <c r="K1104" s="11"/>
      <c r="L1104" s="11"/>
    </row>
    <row r="1105" spans="3:12" ht="19.5" customHeight="1">
      <c r="C1105" s="11" t="s">
        <v>1528</v>
      </c>
      <c r="D1105" s="10" t="s">
        <v>34</v>
      </c>
      <c r="E1105" s="6">
        <v>13938</v>
      </c>
      <c r="F1105" s="5">
        <v>-100</v>
      </c>
      <c r="G1105" s="5">
        <v>-7.1</v>
      </c>
      <c r="H1105" s="5">
        <v>7</v>
      </c>
      <c r="I1105" s="5">
        <v>0.5</v>
      </c>
      <c r="J1105" s="5">
        <v>-56</v>
      </c>
      <c r="K1105" s="11"/>
      <c r="L1105" s="11"/>
    </row>
    <row r="1106" spans="3:12" ht="19.5" customHeight="1">
      <c r="C1106" s="11" t="s">
        <v>1542</v>
      </c>
      <c r="D1106" s="10" t="s">
        <v>21</v>
      </c>
      <c r="E1106" s="6">
        <v>31133</v>
      </c>
      <c r="F1106" s="5">
        <v>-667</v>
      </c>
      <c r="G1106" s="5">
        <v>-21.2</v>
      </c>
      <c r="H1106" s="5">
        <v>15</v>
      </c>
      <c r="I1106" s="5">
        <v>0.5</v>
      </c>
      <c r="J1106" s="5">
        <v>-65</v>
      </c>
      <c r="K1106" s="11"/>
      <c r="L1106" s="11"/>
    </row>
    <row r="1107" spans="3:12" ht="19.5" customHeight="1">
      <c r="C1107" s="11" t="s">
        <v>1544</v>
      </c>
      <c r="D1107" s="10" t="s">
        <v>82</v>
      </c>
      <c r="E1107" s="6">
        <v>49304</v>
      </c>
      <c r="F1107" s="5">
        <v>899</v>
      </c>
      <c r="G1107" s="5">
        <v>18.399999999999999</v>
      </c>
      <c r="H1107" s="5">
        <v>26</v>
      </c>
      <c r="I1107" s="5">
        <v>0.5</v>
      </c>
      <c r="J1107" s="5">
        <v>187</v>
      </c>
      <c r="K1107" s="11"/>
      <c r="L1107" s="11"/>
    </row>
    <row r="1108" spans="3:12" ht="19.5" customHeight="1">
      <c r="C1108" s="11" t="s">
        <v>1566</v>
      </c>
      <c r="D1108" s="10" t="s">
        <v>40</v>
      </c>
      <c r="E1108" s="6">
        <v>250193</v>
      </c>
      <c r="F1108" s="6">
        <v>-1172</v>
      </c>
      <c r="G1108" s="5">
        <v>-4.7</v>
      </c>
      <c r="H1108" s="5">
        <v>127</v>
      </c>
      <c r="I1108" s="5">
        <v>0.5</v>
      </c>
      <c r="J1108" s="6">
        <v>1915</v>
      </c>
      <c r="K1108" s="11"/>
      <c r="L1108" s="11"/>
    </row>
    <row r="1109" spans="3:12" ht="19.5" customHeight="1">
      <c r="C1109" s="11" t="s">
        <v>44</v>
      </c>
      <c r="D1109" s="10" t="s">
        <v>21</v>
      </c>
      <c r="E1109" s="6">
        <v>168179</v>
      </c>
      <c r="F1109" s="5">
        <v>961</v>
      </c>
      <c r="G1109" s="5">
        <v>5.7</v>
      </c>
      <c r="H1109" s="5">
        <v>101</v>
      </c>
      <c r="I1109" s="5">
        <v>0.6</v>
      </c>
      <c r="J1109" s="5">
        <v>203</v>
      </c>
      <c r="K1109" s="11"/>
      <c r="L1109" s="11"/>
    </row>
    <row r="1110" spans="3:12" ht="19.5" customHeight="1">
      <c r="C1110" s="11" t="s">
        <v>61</v>
      </c>
      <c r="D1110" s="10" t="s">
        <v>50</v>
      </c>
      <c r="E1110" s="6">
        <v>37286</v>
      </c>
      <c r="F1110" s="5">
        <v>28</v>
      </c>
      <c r="G1110" s="5">
        <v>0.8</v>
      </c>
      <c r="H1110" s="5">
        <v>24</v>
      </c>
      <c r="I1110" s="5">
        <v>0.6</v>
      </c>
      <c r="J1110" s="5">
        <v>-34</v>
      </c>
      <c r="K1110" s="11"/>
      <c r="L1110" s="11"/>
    </row>
    <row r="1111" spans="3:12" ht="19.5" customHeight="1">
      <c r="C1111" s="11" t="s">
        <v>65</v>
      </c>
      <c r="D1111" s="10" t="s">
        <v>59</v>
      </c>
      <c r="E1111" s="6">
        <v>116447</v>
      </c>
      <c r="F1111" s="5">
        <v>987</v>
      </c>
      <c r="G1111" s="5">
        <v>8.5</v>
      </c>
      <c r="H1111" s="5">
        <v>73</v>
      </c>
      <c r="I1111" s="5">
        <v>0.6</v>
      </c>
      <c r="J1111" s="5">
        <v>437</v>
      </c>
      <c r="K1111" s="11"/>
      <c r="L1111" s="11"/>
    </row>
    <row r="1112" spans="3:12" ht="19.5" customHeight="1">
      <c r="C1112" s="11" t="s">
        <v>70</v>
      </c>
      <c r="D1112" s="10" t="s">
        <v>71</v>
      </c>
      <c r="E1112" s="6">
        <v>12519</v>
      </c>
      <c r="F1112" s="5">
        <v>-110</v>
      </c>
      <c r="G1112" s="5">
        <v>-8.6999999999999993</v>
      </c>
      <c r="H1112" s="5">
        <v>8</v>
      </c>
      <c r="I1112" s="5">
        <v>0.6</v>
      </c>
      <c r="J1112" s="5">
        <v>-26</v>
      </c>
      <c r="K1112" s="11"/>
      <c r="L1112" s="11"/>
    </row>
    <row r="1113" spans="3:12" ht="19.5" customHeight="1">
      <c r="C1113" s="11" t="s">
        <v>100</v>
      </c>
      <c r="D1113" s="10" t="s">
        <v>33</v>
      </c>
      <c r="E1113" s="6">
        <v>13315</v>
      </c>
      <c r="F1113" s="5">
        <v>438</v>
      </c>
      <c r="G1113" s="5">
        <v>33.5</v>
      </c>
      <c r="H1113" s="5">
        <v>8</v>
      </c>
      <c r="I1113" s="5">
        <v>0.6</v>
      </c>
      <c r="J1113" s="5">
        <v>31</v>
      </c>
      <c r="K1113" s="11"/>
      <c r="L1113" s="11"/>
    </row>
    <row r="1114" spans="3:12" ht="19.5" customHeight="1">
      <c r="C1114" s="11" t="s">
        <v>106</v>
      </c>
      <c r="D1114" s="10" t="s">
        <v>86</v>
      </c>
      <c r="E1114" s="6">
        <v>67653</v>
      </c>
      <c r="F1114" s="5">
        <v>-333</v>
      </c>
      <c r="G1114" s="5">
        <v>-4.9000000000000004</v>
      </c>
      <c r="H1114" s="5">
        <v>38</v>
      </c>
      <c r="I1114" s="5">
        <v>0.6</v>
      </c>
      <c r="J1114" s="5">
        <v>-168</v>
      </c>
      <c r="K1114" s="11"/>
      <c r="L1114" s="11"/>
    </row>
    <row r="1115" spans="3:12" ht="19.5" customHeight="1">
      <c r="C1115" s="11" t="s">
        <v>119</v>
      </c>
      <c r="D1115" s="10" t="s">
        <v>31</v>
      </c>
      <c r="E1115" s="6">
        <v>13887</v>
      </c>
      <c r="F1115" s="5">
        <v>-82</v>
      </c>
      <c r="G1115" s="5">
        <v>-5.9</v>
      </c>
      <c r="H1115" s="5">
        <v>8</v>
      </c>
      <c r="I1115" s="5">
        <v>0.6</v>
      </c>
      <c r="J1115" s="5">
        <v>36</v>
      </c>
      <c r="K1115" s="11"/>
      <c r="L1115" s="11"/>
    </row>
    <row r="1116" spans="3:12" ht="19.5" customHeight="1">
      <c r="C1116" s="11" t="s">
        <v>132</v>
      </c>
      <c r="D1116" s="10" t="s">
        <v>96</v>
      </c>
      <c r="E1116" s="6">
        <v>44906</v>
      </c>
      <c r="F1116" s="5">
        <v>-255</v>
      </c>
      <c r="G1116" s="5">
        <v>-5.7</v>
      </c>
      <c r="H1116" s="5">
        <v>28</v>
      </c>
      <c r="I1116" s="5">
        <v>0.6</v>
      </c>
      <c r="J1116" s="5">
        <v>-58</v>
      </c>
      <c r="K1116" s="11"/>
      <c r="L1116" s="11"/>
    </row>
    <row r="1117" spans="3:12" ht="19.5" customHeight="1">
      <c r="C1117" s="11" t="s">
        <v>204</v>
      </c>
      <c r="D1117" s="10" t="s">
        <v>34</v>
      </c>
      <c r="E1117" s="6">
        <v>16948</v>
      </c>
      <c r="F1117" s="5">
        <v>118</v>
      </c>
      <c r="G1117" s="5">
        <v>7</v>
      </c>
      <c r="H1117" s="5">
        <v>10</v>
      </c>
      <c r="I1117" s="5">
        <v>0.6</v>
      </c>
      <c r="J1117" s="5">
        <v>-21</v>
      </c>
      <c r="K1117" s="11"/>
      <c r="L1117" s="11"/>
    </row>
    <row r="1118" spans="3:12" ht="19.5" customHeight="1">
      <c r="C1118" s="11" t="s">
        <v>219</v>
      </c>
      <c r="D1118" s="10" t="s">
        <v>29</v>
      </c>
      <c r="E1118" s="6">
        <v>29924</v>
      </c>
      <c r="F1118" s="5">
        <v>16</v>
      </c>
      <c r="G1118" s="5">
        <v>0.5</v>
      </c>
      <c r="H1118" s="5">
        <v>17</v>
      </c>
      <c r="I1118" s="5">
        <v>0.6</v>
      </c>
      <c r="J1118" s="5">
        <v>3</v>
      </c>
      <c r="K1118" s="11"/>
      <c r="L1118" s="11"/>
    </row>
    <row r="1119" spans="3:12" ht="19.5" customHeight="1">
      <c r="C1119" s="11" t="s">
        <v>237</v>
      </c>
      <c r="D1119" s="10" t="s">
        <v>96</v>
      </c>
      <c r="E1119" s="6">
        <v>15587</v>
      </c>
      <c r="F1119" s="5">
        <v>-79</v>
      </c>
      <c r="G1119" s="5">
        <v>-5.0999999999999996</v>
      </c>
      <c r="H1119" s="5">
        <v>9</v>
      </c>
      <c r="I1119" s="5">
        <v>0.6</v>
      </c>
      <c r="J1119" s="5">
        <v>-36</v>
      </c>
      <c r="K1119" s="11"/>
      <c r="L1119" s="11"/>
    </row>
    <row r="1120" spans="3:12" ht="19.5" customHeight="1">
      <c r="C1120" s="11" t="s">
        <v>268</v>
      </c>
      <c r="D1120" s="10" t="s">
        <v>52</v>
      </c>
      <c r="E1120" s="6">
        <v>45670</v>
      </c>
      <c r="F1120" s="5">
        <v>455</v>
      </c>
      <c r="G1120" s="5">
        <v>10</v>
      </c>
      <c r="H1120" s="5">
        <v>27</v>
      </c>
      <c r="I1120" s="5">
        <v>0.6</v>
      </c>
      <c r="J1120" s="5">
        <v>-128</v>
      </c>
      <c r="K1120" s="11"/>
      <c r="L1120" s="11"/>
    </row>
    <row r="1121" spans="3:12" ht="19.5" customHeight="1">
      <c r="C1121" s="11" t="s">
        <v>274</v>
      </c>
      <c r="D1121" s="10" t="s">
        <v>30</v>
      </c>
      <c r="E1121" s="6">
        <v>45032</v>
      </c>
      <c r="F1121" s="5">
        <v>-160</v>
      </c>
      <c r="G1121" s="5">
        <v>-3.6</v>
      </c>
      <c r="H1121" s="5">
        <v>27</v>
      </c>
      <c r="I1121" s="5">
        <v>0.6</v>
      </c>
      <c r="J1121" s="5">
        <v>89</v>
      </c>
      <c r="K1121" s="11"/>
      <c r="L1121" s="11"/>
    </row>
    <row r="1122" spans="3:12" ht="19.5" customHeight="1">
      <c r="C1122" s="11" t="s">
        <v>276</v>
      </c>
      <c r="D1122" s="10" t="s">
        <v>41</v>
      </c>
      <c r="E1122" s="6">
        <v>50067</v>
      </c>
      <c r="F1122" s="5">
        <v>251</v>
      </c>
      <c r="G1122" s="5">
        <v>5</v>
      </c>
      <c r="H1122" s="5">
        <v>31</v>
      </c>
      <c r="I1122" s="5">
        <v>0.6</v>
      </c>
      <c r="J1122" s="5">
        <v>141</v>
      </c>
      <c r="K1122" s="11"/>
      <c r="L1122" s="11"/>
    </row>
    <row r="1123" spans="3:12" ht="19.5" customHeight="1">
      <c r="C1123" s="11" t="s">
        <v>277</v>
      </c>
      <c r="D1123" s="10" t="s">
        <v>67</v>
      </c>
      <c r="E1123" s="6">
        <v>91502</v>
      </c>
      <c r="F1123" s="5">
        <v>131</v>
      </c>
      <c r="G1123" s="5">
        <v>1.4</v>
      </c>
      <c r="H1123" s="5">
        <v>58</v>
      </c>
      <c r="I1123" s="5">
        <v>0.6</v>
      </c>
      <c r="J1123" s="5">
        <v>219</v>
      </c>
      <c r="K1123" s="11"/>
      <c r="L1123" s="11"/>
    </row>
    <row r="1124" spans="3:12" ht="19.5" customHeight="1">
      <c r="C1124" s="11" t="s">
        <v>283</v>
      </c>
      <c r="D1124" s="10" t="s">
        <v>31</v>
      </c>
      <c r="E1124" s="6">
        <v>139926</v>
      </c>
      <c r="F1124" s="6">
        <v>2753</v>
      </c>
      <c r="G1124" s="5">
        <v>19.899999999999999</v>
      </c>
      <c r="H1124" s="5">
        <v>83</v>
      </c>
      <c r="I1124" s="5">
        <v>0.6</v>
      </c>
      <c r="J1124" s="5">
        <v>777</v>
      </c>
      <c r="K1124" s="11"/>
      <c r="L1124" s="11"/>
    </row>
    <row r="1125" spans="3:12" ht="19.5" customHeight="1">
      <c r="C1125" s="11" t="s">
        <v>296</v>
      </c>
      <c r="D1125" s="10" t="s">
        <v>50</v>
      </c>
      <c r="E1125" s="6">
        <v>68881</v>
      </c>
      <c r="F1125" s="5">
        <v>253</v>
      </c>
      <c r="G1125" s="5">
        <v>3.7</v>
      </c>
      <c r="H1125" s="5">
        <v>40</v>
      </c>
      <c r="I1125" s="5">
        <v>0.6</v>
      </c>
      <c r="J1125" s="5">
        <v>-261</v>
      </c>
      <c r="K1125" s="11"/>
      <c r="L1125" s="11"/>
    </row>
    <row r="1126" spans="3:12" ht="19.5" customHeight="1">
      <c r="C1126" s="11" t="s">
        <v>300</v>
      </c>
      <c r="D1126" s="10" t="s">
        <v>30</v>
      </c>
      <c r="E1126" s="6">
        <v>103724</v>
      </c>
      <c r="F1126" s="5">
        <v>653</v>
      </c>
      <c r="G1126" s="5">
        <v>6.3</v>
      </c>
      <c r="H1126" s="5">
        <v>58</v>
      </c>
      <c r="I1126" s="5">
        <v>0.6</v>
      </c>
      <c r="J1126" s="5">
        <v>241</v>
      </c>
      <c r="K1126" s="11"/>
      <c r="L1126" s="11"/>
    </row>
    <row r="1127" spans="3:12" ht="19.5" customHeight="1">
      <c r="C1127" s="11" t="s">
        <v>300</v>
      </c>
      <c r="D1127" s="10" t="s">
        <v>82</v>
      </c>
      <c r="E1127" s="6">
        <v>30012</v>
      </c>
      <c r="F1127" s="5">
        <v>-1</v>
      </c>
      <c r="G1127" s="5">
        <v>0</v>
      </c>
      <c r="H1127" s="5">
        <v>18</v>
      </c>
      <c r="I1127" s="5">
        <v>0.6</v>
      </c>
      <c r="J1127" s="5">
        <v>-84</v>
      </c>
      <c r="K1127" s="11"/>
      <c r="L1127" s="11"/>
    </row>
    <row r="1128" spans="3:12" ht="19.5" customHeight="1">
      <c r="C1128" s="11" t="s">
        <v>330</v>
      </c>
      <c r="D1128" s="10" t="s">
        <v>31</v>
      </c>
      <c r="E1128" s="6">
        <v>48888</v>
      </c>
      <c r="F1128" s="5">
        <v>-19</v>
      </c>
      <c r="G1128" s="5">
        <v>-0.4</v>
      </c>
      <c r="H1128" s="5">
        <v>31</v>
      </c>
      <c r="I1128" s="5">
        <v>0.6</v>
      </c>
      <c r="J1128" s="5">
        <v>128</v>
      </c>
      <c r="K1128" s="11"/>
      <c r="L1128" s="11"/>
    </row>
    <row r="1129" spans="3:12" ht="19.5" customHeight="1">
      <c r="C1129" s="11" t="s">
        <v>346</v>
      </c>
      <c r="D1129" s="10" t="s">
        <v>48</v>
      </c>
      <c r="E1129" s="6">
        <v>145647</v>
      </c>
      <c r="F1129" s="6">
        <v>4034</v>
      </c>
      <c r="G1129" s="5">
        <v>28</v>
      </c>
      <c r="H1129" s="5">
        <v>93</v>
      </c>
      <c r="I1129" s="5">
        <v>0.6</v>
      </c>
      <c r="J1129" s="6">
        <v>-1481</v>
      </c>
      <c r="K1129" s="11"/>
      <c r="L1129" s="11"/>
    </row>
    <row r="1130" spans="3:12" ht="19.5" customHeight="1">
      <c r="C1130" s="11" t="s">
        <v>350</v>
      </c>
      <c r="D1130" s="10" t="s">
        <v>40</v>
      </c>
      <c r="E1130" s="6">
        <v>75474</v>
      </c>
      <c r="F1130" s="6">
        <v>1654</v>
      </c>
      <c r="G1130" s="5">
        <v>22.1</v>
      </c>
      <c r="H1130" s="5">
        <v>45</v>
      </c>
      <c r="I1130" s="5">
        <v>0.6</v>
      </c>
      <c r="J1130" s="5">
        <v>-328</v>
      </c>
      <c r="K1130" s="11"/>
      <c r="L1130" s="11"/>
    </row>
    <row r="1131" spans="3:12" ht="19.5" customHeight="1">
      <c r="C1131" s="11" t="s">
        <v>354</v>
      </c>
      <c r="D1131" s="10" t="s">
        <v>41</v>
      </c>
      <c r="E1131" s="6">
        <v>34679</v>
      </c>
      <c r="F1131" s="5">
        <v>-156</v>
      </c>
      <c r="G1131" s="5">
        <v>-4.5</v>
      </c>
      <c r="H1131" s="5">
        <v>22</v>
      </c>
      <c r="I1131" s="5">
        <v>0.6</v>
      </c>
      <c r="J1131" s="5">
        <v>255</v>
      </c>
      <c r="K1131" s="11"/>
      <c r="L1131" s="11"/>
    </row>
    <row r="1132" spans="3:12" ht="19.5" customHeight="1">
      <c r="C1132" s="11" t="s">
        <v>381</v>
      </c>
      <c r="D1132" s="10" t="s">
        <v>48</v>
      </c>
      <c r="E1132" s="6">
        <v>69612</v>
      </c>
      <c r="F1132" s="5">
        <v>302</v>
      </c>
      <c r="G1132" s="5">
        <v>4.3</v>
      </c>
      <c r="H1132" s="5">
        <v>42</v>
      </c>
      <c r="I1132" s="5">
        <v>0.6</v>
      </c>
      <c r="J1132" s="5">
        <v>-2</v>
      </c>
      <c r="K1132" s="11"/>
      <c r="L1132" s="11"/>
    </row>
    <row r="1133" spans="3:12" ht="19.5" customHeight="1">
      <c r="C1133" s="11" t="s">
        <v>394</v>
      </c>
      <c r="D1133" s="10" t="s">
        <v>30</v>
      </c>
      <c r="E1133" s="6">
        <v>17644</v>
      </c>
      <c r="F1133" s="5">
        <v>-47</v>
      </c>
      <c r="G1133" s="5">
        <v>-2.7</v>
      </c>
      <c r="H1133" s="5">
        <v>11</v>
      </c>
      <c r="I1133" s="5">
        <v>0.6</v>
      </c>
      <c r="J1133" s="5">
        <v>-4</v>
      </c>
      <c r="K1133" s="11"/>
      <c r="L1133" s="11"/>
    </row>
    <row r="1134" spans="3:12" ht="19.5" customHeight="1">
      <c r="C1134" s="11" t="s">
        <v>395</v>
      </c>
      <c r="D1134" s="10" t="s">
        <v>131</v>
      </c>
      <c r="E1134" s="6">
        <v>63888</v>
      </c>
      <c r="F1134" s="5">
        <v>724</v>
      </c>
      <c r="G1134" s="5">
        <v>11.4</v>
      </c>
      <c r="H1134" s="5">
        <v>41</v>
      </c>
      <c r="I1134" s="5">
        <v>0.6</v>
      </c>
      <c r="J1134" s="5">
        <v>-253</v>
      </c>
      <c r="K1134" s="11"/>
      <c r="L1134" s="11"/>
    </row>
    <row r="1135" spans="3:12" ht="19.5" customHeight="1">
      <c r="C1135" s="11" t="s">
        <v>405</v>
      </c>
      <c r="D1135" s="10" t="s">
        <v>40</v>
      </c>
      <c r="E1135" s="6">
        <v>106910</v>
      </c>
      <c r="F1135" s="6">
        <v>1938</v>
      </c>
      <c r="G1135" s="5">
        <v>18.3</v>
      </c>
      <c r="H1135" s="5">
        <v>62</v>
      </c>
      <c r="I1135" s="5">
        <v>0.6</v>
      </c>
      <c r="J1135" s="5">
        <v>149</v>
      </c>
      <c r="K1135" s="11"/>
      <c r="L1135" s="11"/>
    </row>
    <row r="1136" spans="3:12" ht="19.5" customHeight="1">
      <c r="C1136" s="11" t="s">
        <v>409</v>
      </c>
      <c r="D1136" s="10" t="s">
        <v>59</v>
      </c>
      <c r="E1136" s="6">
        <v>13907</v>
      </c>
      <c r="F1136" s="5">
        <v>208</v>
      </c>
      <c r="G1136" s="5">
        <v>15</v>
      </c>
      <c r="H1136" s="5">
        <v>8</v>
      </c>
      <c r="I1136" s="5">
        <v>0.6</v>
      </c>
      <c r="J1136" s="5">
        <v>-49</v>
      </c>
      <c r="K1136" s="11"/>
      <c r="L1136" s="11"/>
    </row>
    <row r="1137" spans="3:12" ht="19.5" customHeight="1">
      <c r="C1137" s="11" t="s">
        <v>420</v>
      </c>
      <c r="D1137" s="10" t="s">
        <v>81</v>
      </c>
      <c r="E1137" s="6">
        <v>59078</v>
      </c>
      <c r="F1137" s="5">
        <v>767</v>
      </c>
      <c r="G1137" s="5">
        <v>13</v>
      </c>
      <c r="H1137" s="5">
        <v>36</v>
      </c>
      <c r="I1137" s="5">
        <v>0.6</v>
      </c>
      <c r="J1137" s="5">
        <v>-259</v>
      </c>
      <c r="K1137" s="11"/>
      <c r="L1137" s="11"/>
    </row>
    <row r="1138" spans="3:12" ht="19.5" customHeight="1">
      <c r="C1138" s="11" t="s">
        <v>438</v>
      </c>
      <c r="D1138" s="10" t="s">
        <v>217</v>
      </c>
      <c r="E1138" s="6">
        <v>347637</v>
      </c>
      <c r="F1138" s="6">
        <v>1843</v>
      </c>
      <c r="G1138" s="5">
        <v>5.4</v>
      </c>
      <c r="H1138" s="5">
        <v>222</v>
      </c>
      <c r="I1138" s="5">
        <v>0.6</v>
      </c>
      <c r="J1138" s="6">
        <v>4258</v>
      </c>
      <c r="K1138" s="11"/>
      <c r="L1138" s="11"/>
    </row>
    <row r="1139" spans="3:12" ht="19.5" customHeight="1">
      <c r="C1139" s="11" t="s">
        <v>449</v>
      </c>
      <c r="D1139" s="10" t="s">
        <v>55</v>
      </c>
      <c r="E1139" s="6">
        <v>45001</v>
      </c>
      <c r="F1139" s="5">
        <v>-228</v>
      </c>
      <c r="G1139" s="5">
        <v>-5</v>
      </c>
      <c r="H1139" s="5">
        <v>28</v>
      </c>
      <c r="I1139" s="5">
        <v>0.6</v>
      </c>
      <c r="J1139" s="5">
        <v>-222</v>
      </c>
      <c r="K1139" s="11"/>
      <c r="L1139" s="11"/>
    </row>
    <row r="1140" spans="3:12" ht="19.5" customHeight="1">
      <c r="C1140" s="11" t="s">
        <v>451</v>
      </c>
      <c r="D1140" s="10" t="s">
        <v>30</v>
      </c>
      <c r="E1140" s="6">
        <v>15480</v>
      </c>
      <c r="F1140" s="5">
        <v>68</v>
      </c>
      <c r="G1140" s="5">
        <v>4.4000000000000004</v>
      </c>
      <c r="H1140" s="5">
        <v>9</v>
      </c>
      <c r="I1140" s="5">
        <v>0.6</v>
      </c>
      <c r="J1140" s="5">
        <v>-22</v>
      </c>
      <c r="K1140" s="11"/>
      <c r="L1140" s="11"/>
    </row>
    <row r="1141" spans="3:12" ht="19.5" customHeight="1">
      <c r="C1141" s="11" t="s">
        <v>478</v>
      </c>
      <c r="D1141" s="10" t="s">
        <v>217</v>
      </c>
      <c r="E1141" s="6">
        <v>20026</v>
      </c>
      <c r="F1141" s="5">
        <v>-585</v>
      </c>
      <c r="G1141" s="5">
        <v>-29</v>
      </c>
      <c r="H1141" s="5">
        <v>12</v>
      </c>
      <c r="I1141" s="5">
        <v>0.6</v>
      </c>
      <c r="J1141" s="5">
        <v>281</v>
      </c>
      <c r="K1141" s="11"/>
      <c r="L1141" s="11"/>
    </row>
    <row r="1142" spans="3:12" ht="19.5" customHeight="1">
      <c r="C1142" s="11" t="s">
        <v>487</v>
      </c>
      <c r="D1142" s="10" t="s">
        <v>81</v>
      </c>
      <c r="E1142" s="6">
        <v>37463</v>
      </c>
      <c r="F1142" s="5">
        <v>-165</v>
      </c>
      <c r="G1142" s="5">
        <v>-4.4000000000000004</v>
      </c>
      <c r="H1142" s="5">
        <v>21</v>
      </c>
      <c r="I1142" s="5">
        <v>0.6</v>
      </c>
      <c r="J1142" s="5">
        <v>4</v>
      </c>
      <c r="K1142" s="11"/>
      <c r="L1142" s="11"/>
    </row>
    <row r="1143" spans="3:12" ht="19.5" customHeight="1">
      <c r="C1143" s="11" t="s">
        <v>500</v>
      </c>
      <c r="D1143" s="10" t="s">
        <v>29</v>
      </c>
      <c r="E1143" s="6">
        <v>12226</v>
      </c>
      <c r="F1143" s="5">
        <v>195</v>
      </c>
      <c r="G1143" s="5">
        <v>16.100000000000001</v>
      </c>
      <c r="H1143" s="5">
        <v>7</v>
      </c>
      <c r="I1143" s="5">
        <v>0.6</v>
      </c>
      <c r="J1143" s="5">
        <v>-44</v>
      </c>
      <c r="K1143" s="11"/>
      <c r="L1143" s="11"/>
    </row>
    <row r="1144" spans="3:12" ht="19.5" customHeight="1">
      <c r="C1144" s="11" t="s">
        <v>528</v>
      </c>
      <c r="D1144" s="10" t="s">
        <v>82</v>
      </c>
      <c r="E1144" s="6">
        <v>34446</v>
      </c>
      <c r="F1144" s="5">
        <v>647</v>
      </c>
      <c r="G1144" s="5">
        <v>18.899999999999999</v>
      </c>
      <c r="H1144" s="5">
        <v>21</v>
      </c>
      <c r="I1144" s="5">
        <v>0.6</v>
      </c>
      <c r="J1144" s="5">
        <v>-77</v>
      </c>
      <c r="K1144" s="11"/>
      <c r="L1144" s="11"/>
    </row>
    <row r="1145" spans="3:12" ht="19.5" customHeight="1">
      <c r="C1145" s="11" t="s">
        <v>531</v>
      </c>
      <c r="D1145" s="10" t="s">
        <v>25</v>
      </c>
      <c r="E1145" s="6">
        <v>69465</v>
      </c>
      <c r="F1145" s="5">
        <v>486</v>
      </c>
      <c r="G1145" s="5">
        <v>7</v>
      </c>
      <c r="H1145" s="5">
        <v>40</v>
      </c>
      <c r="I1145" s="5">
        <v>0.6</v>
      </c>
      <c r="J1145" s="5">
        <v>160</v>
      </c>
      <c r="K1145" s="11"/>
      <c r="L1145" s="11"/>
    </row>
    <row r="1146" spans="3:12" ht="19.5" customHeight="1">
      <c r="C1146" s="11" t="s">
        <v>532</v>
      </c>
      <c r="D1146" s="10" t="s">
        <v>38</v>
      </c>
      <c r="E1146" s="6">
        <v>28752</v>
      </c>
      <c r="F1146" s="5">
        <v>45</v>
      </c>
      <c r="G1146" s="5">
        <v>1.6</v>
      </c>
      <c r="H1146" s="5">
        <v>17</v>
      </c>
      <c r="I1146" s="5">
        <v>0.6</v>
      </c>
      <c r="J1146" s="5">
        <v>28</v>
      </c>
      <c r="K1146" s="11"/>
      <c r="L1146" s="11"/>
    </row>
    <row r="1147" spans="3:12" ht="19.5" customHeight="1">
      <c r="C1147" s="11" t="s">
        <v>532</v>
      </c>
      <c r="D1147" s="10" t="s">
        <v>39</v>
      </c>
      <c r="E1147" s="6">
        <v>131504</v>
      </c>
      <c r="F1147" s="5">
        <v>-516</v>
      </c>
      <c r="G1147" s="5">
        <v>-3.9</v>
      </c>
      <c r="H1147" s="5">
        <v>80</v>
      </c>
      <c r="I1147" s="5">
        <v>0.6</v>
      </c>
      <c r="J1147" s="5">
        <v>-447</v>
      </c>
      <c r="K1147" s="11"/>
      <c r="L1147" s="11"/>
    </row>
    <row r="1148" spans="3:12" ht="19.5" customHeight="1">
      <c r="C1148" s="11" t="s">
        <v>532</v>
      </c>
      <c r="D1148" s="10" t="s">
        <v>81</v>
      </c>
      <c r="E1148" s="6">
        <v>40036</v>
      </c>
      <c r="F1148" s="5">
        <v>445</v>
      </c>
      <c r="G1148" s="5">
        <v>11.2</v>
      </c>
      <c r="H1148" s="5">
        <v>25</v>
      </c>
      <c r="I1148" s="5">
        <v>0.6</v>
      </c>
      <c r="J1148" s="5">
        <v>-12</v>
      </c>
      <c r="K1148" s="11"/>
      <c r="L1148" s="11"/>
    </row>
    <row r="1149" spans="3:12" ht="19.5" customHeight="1">
      <c r="C1149" s="11" t="s">
        <v>540</v>
      </c>
      <c r="D1149" s="10" t="s">
        <v>21</v>
      </c>
      <c r="E1149" s="6">
        <v>138566</v>
      </c>
      <c r="F1149" s="5">
        <v>-79</v>
      </c>
      <c r="G1149" s="5">
        <v>-0.6</v>
      </c>
      <c r="H1149" s="5">
        <v>79</v>
      </c>
      <c r="I1149" s="5">
        <v>0.6</v>
      </c>
      <c r="J1149" s="5">
        <v>124</v>
      </c>
      <c r="K1149" s="11"/>
      <c r="L1149" s="11"/>
    </row>
    <row r="1150" spans="3:12" ht="19.5" customHeight="1">
      <c r="C1150" s="11" t="s">
        <v>549</v>
      </c>
      <c r="D1150" s="10" t="s">
        <v>48</v>
      </c>
      <c r="E1150" s="6">
        <v>11727</v>
      </c>
      <c r="F1150" s="5">
        <v>-61</v>
      </c>
      <c r="G1150" s="5">
        <v>-5.2</v>
      </c>
      <c r="H1150" s="5">
        <v>7</v>
      </c>
      <c r="I1150" s="5">
        <v>0.6</v>
      </c>
      <c r="J1150" s="5">
        <v>-16</v>
      </c>
      <c r="K1150" s="11"/>
      <c r="L1150" s="11"/>
    </row>
    <row r="1151" spans="3:12" ht="19.5" customHeight="1">
      <c r="C1151" s="11" t="s">
        <v>549</v>
      </c>
      <c r="D1151" s="10" t="s">
        <v>71</v>
      </c>
      <c r="E1151" s="6">
        <v>25733</v>
      </c>
      <c r="F1151" s="5">
        <v>105</v>
      </c>
      <c r="G1151" s="5">
        <v>4.0999999999999996</v>
      </c>
      <c r="H1151" s="5">
        <v>15</v>
      </c>
      <c r="I1151" s="5">
        <v>0.6</v>
      </c>
      <c r="J1151" s="5">
        <v>68</v>
      </c>
      <c r="K1151" s="11"/>
      <c r="L1151" s="11"/>
    </row>
    <row r="1152" spans="3:12" ht="19.5" customHeight="1">
      <c r="C1152" s="11" t="s">
        <v>553</v>
      </c>
      <c r="D1152" s="10" t="s">
        <v>46</v>
      </c>
      <c r="E1152" s="6">
        <v>30535</v>
      </c>
      <c r="F1152" s="5">
        <v>146</v>
      </c>
      <c r="G1152" s="5">
        <v>4.8</v>
      </c>
      <c r="H1152" s="5">
        <v>19</v>
      </c>
      <c r="I1152" s="5">
        <v>0.6</v>
      </c>
      <c r="J1152" s="5">
        <v>-31</v>
      </c>
      <c r="K1152" s="11"/>
      <c r="L1152" s="11"/>
    </row>
    <row r="1153" spans="3:12" ht="19.5" customHeight="1">
      <c r="C1153" s="11" t="s">
        <v>558</v>
      </c>
      <c r="D1153" s="10" t="s">
        <v>55</v>
      </c>
      <c r="E1153" s="6">
        <v>53877</v>
      </c>
      <c r="F1153" s="5">
        <v>218</v>
      </c>
      <c r="G1153" s="5">
        <v>4.0999999999999996</v>
      </c>
      <c r="H1153" s="5">
        <v>31</v>
      </c>
      <c r="I1153" s="5">
        <v>0.6</v>
      </c>
      <c r="J1153" s="5">
        <v>-62</v>
      </c>
      <c r="K1153" s="11"/>
      <c r="L1153" s="11"/>
    </row>
    <row r="1154" spans="3:12" ht="19.5" customHeight="1">
      <c r="C1154" s="11" t="s">
        <v>575</v>
      </c>
      <c r="D1154" s="10" t="s">
        <v>27</v>
      </c>
      <c r="E1154" s="6">
        <v>17379</v>
      </c>
      <c r="F1154" s="5">
        <v>362</v>
      </c>
      <c r="G1154" s="5">
        <v>21.1</v>
      </c>
      <c r="H1154" s="5">
        <v>11</v>
      </c>
      <c r="I1154" s="5">
        <v>0.6</v>
      </c>
      <c r="J1154" s="5">
        <v>26</v>
      </c>
      <c r="K1154" s="11"/>
      <c r="L1154" s="11"/>
    </row>
    <row r="1155" spans="3:12" ht="19.5" customHeight="1">
      <c r="C1155" s="11" t="s">
        <v>612</v>
      </c>
      <c r="D1155" s="10" t="s">
        <v>40</v>
      </c>
      <c r="E1155" s="6">
        <v>72697</v>
      </c>
      <c r="F1155" s="6">
        <v>1078</v>
      </c>
      <c r="G1155" s="5">
        <v>14.9</v>
      </c>
      <c r="H1155" s="5">
        <v>42</v>
      </c>
      <c r="I1155" s="5">
        <v>0.6</v>
      </c>
      <c r="J1155" s="5">
        <v>-53</v>
      </c>
      <c r="K1155" s="11"/>
      <c r="L1155" s="11"/>
    </row>
    <row r="1156" spans="3:12" ht="19.5" customHeight="1">
      <c r="C1156" s="11" t="s">
        <v>629</v>
      </c>
      <c r="D1156" s="10" t="s">
        <v>48</v>
      </c>
      <c r="E1156" s="6">
        <v>16160</v>
      </c>
      <c r="F1156" s="5">
        <v>103</v>
      </c>
      <c r="G1156" s="5">
        <v>6.4</v>
      </c>
      <c r="H1156" s="5">
        <v>10</v>
      </c>
      <c r="I1156" s="5">
        <v>0.6</v>
      </c>
      <c r="J1156" s="5">
        <v>-53</v>
      </c>
      <c r="K1156" s="11"/>
      <c r="L1156" s="11"/>
    </row>
    <row r="1157" spans="3:12" ht="19.5" customHeight="1">
      <c r="C1157" s="11" t="s">
        <v>635</v>
      </c>
      <c r="D1157" s="10" t="s">
        <v>50</v>
      </c>
      <c r="E1157" s="6">
        <v>51310</v>
      </c>
      <c r="F1157" s="5">
        <v>-463</v>
      </c>
      <c r="G1157" s="5">
        <v>-9</v>
      </c>
      <c r="H1157" s="5">
        <v>32</v>
      </c>
      <c r="I1157" s="5">
        <v>0.6</v>
      </c>
      <c r="J1157" s="5">
        <v>-130</v>
      </c>
      <c r="K1157" s="11"/>
      <c r="L1157" s="11"/>
    </row>
    <row r="1158" spans="3:12" ht="19.5" customHeight="1">
      <c r="C1158" s="11" t="s">
        <v>648</v>
      </c>
      <c r="D1158" s="10" t="s">
        <v>38</v>
      </c>
      <c r="E1158" s="6">
        <v>31364</v>
      </c>
      <c r="F1158" s="5">
        <v>-94</v>
      </c>
      <c r="G1158" s="5">
        <v>-3</v>
      </c>
      <c r="H1158" s="5">
        <v>19</v>
      </c>
      <c r="I1158" s="5">
        <v>0.6</v>
      </c>
      <c r="J1158" s="5">
        <v>32</v>
      </c>
      <c r="K1158" s="11"/>
      <c r="L1158" s="11"/>
    </row>
    <row r="1159" spans="3:12" ht="19.5" customHeight="1">
      <c r="C1159" s="11" t="s">
        <v>672</v>
      </c>
      <c r="D1159" s="10" t="s">
        <v>64</v>
      </c>
      <c r="E1159" s="6">
        <v>19863</v>
      </c>
      <c r="F1159" s="5">
        <v>19</v>
      </c>
      <c r="G1159" s="5">
        <v>1</v>
      </c>
      <c r="H1159" s="5">
        <v>12</v>
      </c>
      <c r="I1159" s="5">
        <v>0.6</v>
      </c>
      <c r="J1159" s="5">
        <v>32</v>
      </c>
      <c r="K1159" s="11"/>
      <c r="L1159" s="11"/>
    </row>
    <row r="1160" spans="3:12" ht="19.5" customHeight="1">
      <c r="C1160" s="11" t="s">
        <v>672</v>
      </c>
      <c r="D1160" s="10" t="s">
        <v>29</v>
      </c>
      <c r="E1160" s="6">
        <v>16006</v>
      </c>
      <c r="F1160" s="5">
        <v>123</v>
      </c>
      <c r="G1160" s="5">
        <v>7.7</v>
      </c>
      <c r="H1160" s="5">
        <v>9</v>
      </c>
      <c r="I1160" s="5">
        <v>0.6</v>
      </c>
      <c r="J1160" s="5">
        <v>20</v>
      </c>
      <c r="K1160" s="11"/>
      <c r="L1160" s="11"/>
    </row>
    <row r="1161" spans="3:12" ht="19.5" customHeight="1">
      <c r="C1161" s="11" t="s">
        <v>673</v>
      </c>
      <c r="D1161" s="10" t="s">
        <v>55</v>
      </c>
      <c r="E1161" s="6">
        <v>62240</v>
      </c>
      <c r="F1161" s="5">
        <v>-217</v>
      </c>
      <c r="G1161" s="5">
        <v>-3.5</v>
      </c>
      <c r="H1161" s="5">
        <v>37</v>
      </c>
      <c r="I1161" s="5">
        <v>0.6</v>
      </c>
      <c r="J1161" s="5">
        <v>-57</v>
      </c>
      <c r="K1161" s="11"/>
      <c r="L1161" s="11"/>
    </row>
    <row r="1162" spans="3:12" ht="19.5" customHeight="1">
      <c r="C1162" s="11" t="s">
        <v>693</v>
      </c>
      <c r="D1162" s="10" t="s">
        <v>29</v>
      </c>
      <c r="E1162" s="6">
        <v>45547</v>
      </c>
      <c r="F1162" s="5">
        <v>-190</v>
      </c>
      <c r="G1162" s="5">
        <v>-4.2</v>
      </c>
      <c r="H1162" s="5">
        <v>29</v>
      </c>
      <c r="I1162" s="5">
        <v>0.6</v>
      </c>
      <c r="J1162" s="5">
        <v>3</v>
      </c>
      <c r="K1162" s="11"/>
      <c r="L1162" s="11"/>
    </row>
    <row r="1163" spans="3:12" ht="19.5" customHeight="1">
      <c r="C1163" s="11" t="s">
        <v>707</v>
      </c>
      <c r="D1163" s="10" t="s">
        <v>39</v>
      </c>
      <c r="E1163" s="6">
        <v>45491</v>
      </c>
      <c r="F1163" s="5">
        <v>84</v>
      </c>
      <c r="G1163" s="5">
        <v>1.8</v>
      </c>
      <c r="H1163" s="5">
        <v>26</v>
      </c>
      <c r="I1163" s="5">
        <v>0.6</v>
      </c>
      <c r="J1163" s="5">
        <v>-118</v>
      </c>
      <c r="K1163" s="11"/>
      <c r="L1163" s="11"/>
    </row>
    <row r="1164" spans="3:12" ht="19.5" customHeight="1">
      <c r="C1164" s="11" t="s">
        <v>709</v>
      </c>
      <c r="D1164" s="10" t="s">
        <v>38</v>
      </c>
      <c r="E1164" s="6">
        <v>58494</v>
      </c>
      <c r="F1164" s="5">
        <v>-132</v>
      </c>
      <c r="G1164" s="5">
        <v>-2.2999999999999998</v>
      </c>
      <c r="H1164" s="5">
        <v>37</v>
      </c>
      <c r="I1164" s="5">
        <v>0.6</v>
      </c>
      <c r="J1164" s="5">
        <v>201</v>
      </c>
      <c r="K1164" s="11"/>
      <c r="L1164" s="11"/>
    </row>
    <row r="1165" spans="3:12" ht="19.5" customHeight="1">
      <c r="C1165" s="11" t="s">
        <v>715</v>
      </c>
      <c r="D1165" s="10" t="s">
        <v>103</v>
      </c>
      <c r="E1165" s="6">
        <v>37504</v>
      </c>
      <c r="F1165" s="5">
        <v>316</v>
      </c>
      <c r="G1165" s="5">
        <v>8.5</v>
      </c>
      <c r="H1165" s="5">
        <v>23</v>
      </c>
      <c r="I1165" s="5">
        <v>0.6</v>
      </c>
      <c r="J1165" s="5">
        <v>73</v>
      </c>
      <c r="K1165" s="11"/>
      <c r="L1165" s="11"/>
    </row>
    <row r="1166" spans="3:12" ht="19.5" customHeight="1">
      <c r="C1166" s="11" t="s">
        <v>725</v>
      </c>
      <c r="D1166" s="10" t="s">
        <v>34</v>
      </c>
      <c r="E1166" s="6">
        <v>27876</v>
      </c>
      <c r="F1166" s="5">
        <v>-312</v>
      </c>
      <c r="G1166" s="5">
        <v>-11.1</v>
      </c>
      <c r="H1166" s="5">
        <v>17</v>
      </c>
      <c r="I1166" s="5">
        <v>0.6</v>
      </c>
      <c r="J1166" s="5">
        <v>-44</v>
      </c>
      <c r="K1166" s="11"/>
      <c r="L1166" s="11"/>
    </row>
    <row r="1167" spans="3:12" ht="19.5" customHeight="1">
      <c r="C1167" s="11" t="s">
        <v>727</v>
      </c>
      <c r="D1167" s="10" t="s">
        <v>46</v>
      </c>
      <c r="E1167" s="6">
        <v>39582</v>
      </c>
      <c r="F1167" s="5">
        <v>663</v>
      </c>
      <c r="G1167" s="5">
        <v>16.899999999999999</v>
      </c>
      <c r="H1167" s="5">
        <v>23</v>
      </c>
      <c r="I1167" s="5">
        <v>0.6</v>
      </c>
      <c r="J1167" s="5">
        <v>131</v>
      </c>
      <c r="K1167" s="11"/>
      <c r="L1167" s="11"/>
    </row>
    <row r="1168" spans="3:12" ht="19.5" customHeight="1">
      <c r="C1168" s="11" t="s">
        <v>739</v>
      </c>
      <c r="D1168" s="10" t="s">
        <v>41</v>
      </c>
      <c r="E1168" s="6">
        <v>84832</v>
      </c>
      <c r="F1168" s="5">
        <v>84</v>
      </c>
      <c r="G1168" s="5">
        <v>1</v>
      </c>
      <c r="H1168" s="5">
        <v>53</v>
      </c>
      <c r="I1168" s="5">
        <v>0.6</v>
      </c>
      <c r="J1168" s="5">
        <v>156</v>
      </c>
      <c r="K1168" s="11"/>
      <c r="L1168" s="11"/>
    </row>
    <row r="1169" spans="3:12" ht="19.5" customHeight="1">
      <c r="C1169" s="11" t="s">
        <v>748</v>
      </c>
      <c r="D1169" s="10" t="s">
        <v>34</v>
      </c>
      <c r="E1169" s="6">
        <v>21594</v>
      </c>
      <c r="F1169" s="5">
        <v>-211</v>
      </c>
      <c r="G1169" s="5">
        <v>-9.6999999999999993</v>
      </c>
      <c r="H1169" s="5">
        <v>12</v>
      </c>
      <c r="I1169" s="5">
        <v>0.6</v>
      </c>
      <c r="J1169" s="5">
        <v>-67</v>
      </c>
      <c r="K1169" s="11"/>
      <c r="L1169" s="11"/>
    </row>
    <row r="1170" spans="3:12" ht="19.5" customHeight="1">
      <c r="C1170" s="11" t="s">
        <v>749</v>
      </c>
      <c r="D1170" s="10" t="s">
        <v>30</v>
      </c>
      <c r="E1170" s="6">
        <v>53897</v>
      </c>
      <c r="F1170" s="5">
        <v>-75</v>
      </c>
      <c r="G1170" s="5">
        <v>-1.4</v>
      </c>
      <c r="H1170" s="5">
        <v>34</v>
      </c>
      <c r="I1170" s="5">
        <v>0.6</v>
      </c>
      <c r="J1170" s="5">
        <v>289</v>
      </c>
      <c r="K1170" s="11"/>
      <c r="L1170" s="11"/>
    </row>
    <row r="1171" spans="3:12" ht="19.5" customHeight="1">
      <c r="C1171" s="11" t="s">
        <v>759</v>
      </c>
      <c r="D1171" s="10" t="s">
        <v>46</v>
      </c>
      <c r="E1171" s="6">
        <v>16024</v>
      </c>
      <c r="F1171" s="5">
        <v>139</v>
      </c>
      <c r="G1171" s="5">
        <v>8.6999999999999993</v>
      </c>
      <c r="H1171" s="5">
        <v>9</v>
      </c>
      <c r="I1171" s="5">
        <v>0.6</v>
      </c>
      <c r="J1171" s="5">
        <v>-6</v>
      </c>
      <c r="K1171" s="11"/>
      <c r="L1171" s="11"/>
    </row>
    <row r="1172" spans="3:12" ht="19.5" customHeight="1">
      <c r="C1172" s="11" t="s">
        <v>760</v>
      </c>
      <c r="D1172" s="10" t="s">
        <v>140</v>
      </c>
      <c r="E1172" s="6">
        <v>183293</v>
      </c>
      <c r="F1172" s="6">
        <v>-2444</v>
      </c>
      <c r="G1172" s="5">
        <v>-13.2</v>
      </c>
      <c r="H1172" s="5">
        <v>114</v>
      </c>
      <c r="I1172" s="5">
        <v>0.6</v>
      </c>
      <c r="J1172" s="5">
        <v>-479</v>
      </c>
      <c r="K1172" s="11"/>
      <c r="L1172" s="11"/>
    </row>
    <row r="1173" spans="3:12" ht="19.5" customHeight="1">
      <c r="C1173" s="11" t="s">
        <v>770</v>
      </c>
      <c r="D1173" s="10" t="s">
        <v>86</v>
      </c>
      <c r="E1173" s="6">
        <v>121821</v>
      </c>
      <c r="F1173" s="5">
        <v>509</v>
      </c>
      <c r="G1173" s="5">
        <v>4.2</v>
      </c>
      <c r="H1173" s="5">
        <v>73</v>
      </c>
      <c r="I1173" s="5">
        <v>0.6</v>
      </c>
      <c r="J1173" s="5">
        <v>-83</v>
      </c>
      <c r="K1173" s="11"/>
      <c r="L1173" s="11"/>
    </row>
    <row r="1174" spans="3:12" ht="19.5" customHeight="1">
      <c r="C1174" s="11" t="s">
        <v>784</v>
      </c>
      <c r="D1174" s="10" t="s">
        <v>31</v>
      </c>
      <c r="E1174" s="6">
        <v>15669</v>
      </c>
      <c r="F1174" s="5">
        <v>43</v>
      </c>
      <c r="G1174" s="5">
        <v>2.8</v>
      </c>
      <c r="H1174" s="5">
        <v>10</v>
      </c>
      <c r="I1174" s="5">
        <v>0.6</v>
      </c>
      <c r="J1174" s="5">
        <v>50</v>
      </c>
      <c r="K1174" s="11"/>
      <c r="L1174" s="11"/>
    </row>
    <row r="1175" spans="3:12" ht="19.5" customHeight="1">
      <c r="C1175" s="11" t="s">
        <v>786</v>
      </c>
      <c r="D1175" s="10" t="s">
        <v>40</v>
      </c>
      <c r="E1175" s="6">
        <v>266414</v>
      </c>
      <c r="F1175" s="6">
        <v>2318</v>
      </c>
      <c r="G1175" s="5">
        <v>8.8000000000000007</v>
      </c>
      <c r="H1175" s="5">
        <v>153</v>
      </c>
      <c r="I1175" s="5">
        <v>0.6</v>
      </c>
      <c r="J1175" s="5">
        <v>830</v>
      </c>
      <c r="K1175" s="11"/>
      <c r="L1175" s="11"/>
    </row>
    <row r="1176" spans="3:12" ht="19.5" customHeight="1">
      <c r="C1176" s="11" t="s">
        <v>808</v>
      </c>
      <c r="D1176" s="10" t="s">
        <v>35</v>
      </c>
      <c r="E1176" s="6">
        <v>485640</v>
      </c>
      <c r="F1176" s="6">
        <v>-2155</v>
      </c>
      <c r="G1176" s="5">
        <v>-4.4000000000000004</v>
      </c>
      <c r="H1176" s="5">
        <v>301</v>
      </c>
      <c r="I1176" s="5">
        <v>0.6</v>
      </c>
      <c r="J1176" s="5">
        <v>902</v>
      </c>
      <c r="K1176" s="11"/>
      <c r="L1176" s="11"/>
    </row>
    <row r="1177" spans="3:12" ht="19.5" customHeight="1">
      <c r="C1177" s="11" t="s">
        <v>817</v>
      </c>
      <c r="D1177" s="10" t="s">
        <v>59</v>
      </c>
      <c r="E1177" s="6">
        <v>88174</v>
      </c>
      <c r="F1177" s="5">
        <v>82</v>
      </c>
      <c r="G1177" s="5">
        <v>0.9</v>
      </c>
      <c r="H1177" s="5">
        <v>55</v>
      </c>
      <c r="I1177" s="5">
        <v>0.6</v>
      </c>
      <c r="J1177" s="5">
        <v>-98</v>
      </c>
      <c r="K1177" s="11"/>
      <c r="L1177" s="11"/>
    </row>
    <row r="1178" spans="3:12" ht="19.5" customHeight="1">
      <c r="C1178" s="11" t="s">
        <v>823</v>
      </c>
      <c r="D1178" s="10" t="s">
        <v>34</v>
      </c>
      <c r="E1178" s="6">
        <v>110067</v>
      </c>
      <c r="F1178" s="5">
        <v>-545</v>
      </c>
      <c r="G1178" s="5">
        <v>-4.9000000000000004</v>
      </c>
      <c r="H1178" s="5">
        <v>66</v>
      </c>
      <c r="I1178" s="5">
        <v>0.6</v>
      </c>
      <c r="J1178" s="5">
        <v>39</v>
      </c>
      <c r="K1178" s="11"/>
      <c r="L1178" s="11"/>
    </row>
    <row r="1179" spans="3:12" ht="19.5" customHeight="1">
      <c r="C1179" s="11" t="s">
        <v>831</v>
      </c>
      <c r="D1179" s="10" t="s">
        <v>82</v>
      </c>
      <c r="E1179" s="6">
        <v>20062</v>
      </c>
      <c r="F1179" s="5">
        <v>153</v>
      </c>
      <c r="G1179" s="5">
        <v>7.7</v>
      </c>
      <c r="H1179" s="5">
        <v>11</v>
      </c>
      <c r="I1179" s="5">
        <v>0.6</v>
      </c>
      <c r="J1179" s="5">
        <v>-11</v>
      </c>
      <c r="K1179" s="11"/>
      <c r="L1179" s="11"/>
    </row>
    <row r="1180" spans="3:12" ht="19.5" customHeight="1">
      <c r="C1180" s="11" t="s">
        <v>864</v>
      </c>
      <c r="D1180" s="10" t="s">
        <v>38</v>
      </c>
      <c r="E1180" s="6">
        <v>45325</v>
      </c>
      <c r="F1180" s="5">
        <v>82</v>
      </c>
      <c r="G1180" s="5">
        <v>1.8</v>
      </c>
      <c r="H1180" s="5">
        <v>27</v>
      </c>
      <c r="I1180" s="5">
        <v>0.6</v>
      </c>
      <c r="J1180" s="5">
        <v>48</v>
      </c>
      <c r="K1180" s="11"/>
      <c r="L1180" s="11"/>
    </row>
    <row r="1181" spans="3:12" ht="19.5" customHeight="1">
      <c r="C1181" s="11" t="s">
        <v>881</v>
      </c>
      <c r="D1181" s="10" t="s">
        <v>39</v>
      </c>
      <c r="E1181" s="6">
        <v>113841</v>
      </c>
      <c r="F1181" s="5">
        <v>-782</v>
      </c>
      <c r="G1181" s="5">
        <v>-6.8</v>
      </c>
      <c r="H1181" s="5">
        <v>68</v>
      </c>
      <c r="I1181" s="5">
        <v>0.6</v>
      </c>
      <c r="J1181" s="5">
        <v>-153</v>
      </c>
      <c r="K1181" s="11"/>
      <c r="L1181" s="11"/>
    </row>
    <row r="1182" spans="3:12" ht="19.5" customHeight="1">
      <c r="C1182" s="11" t="s">
        <v>889</v>
      </c>
      <c r="D1182" s="10" t="s">
        <v>81</v>
      </c>
      <c r="E1182" s="6">
        <v>97643</v>
      </c>
      <c r="F1182" s="5">
        <v>-156</v>
      </c>
      <c r="G1182" s="5">
        <v>-1.6</v>
      </c>
      <c r="H1182" s="5">
        <v>62</v>
      </c>
      <c r="I1182" s="5">
        <v>0.6</v>
      </c>
      <c r="J1182" s="5">
        <v>226</v>
      </c>
      <c r="K1182" s="11"/>
      <c r="L1182" s="11"/>
    </row>
    <row r="1183" spans="3:12" ht="19.5" customHeight="1">
      <c r="C1183" s="11" t="s">
        <v>889</v>
      </c>
      <c r="D1183" s="10" t="s">
        <v>25</v>
      </c>
      <c r="E1183" s="6">
        <v>13277</v>
      </c>
      <c r="F1183" s="5">
        <v>127</v>
      </c>
      <c r="G1183" s="5">
        <v>9.6</v>
      </c>
      <c r="H1183" s="5">
        <v>8</v>
      </c>
      <c r="I1183" s="5">
        <v>0.6</v>
      </c>
      <c r="J1183" s="5">
        <v>35</v>
      </c>
      <c r="K1183" s="11"/>
      <c r="L1183" s="11"/>
    </row>
    <row r="1184" spans="3:12" ht="19.5" customHeight="1">
      <c r="C1184" s="11" t="s">
        <v>905</v>
      </c>
      <c r="D1184" s="10" t="s">
        <v>29</v>
      </c>
      <c r="E1184" s="6">
        <v>19395</v>
      </c>
      <c r="F1184" s="5">
        <v>189</v>
      </c>
      <c r="G1184" s="5">
        <v>9.8000000000000007</v>
      </c>
      <c r="H1184" s="5">
        <v>12</v>
      </c>
      <c r="I1184" s="5">
        <v>0.6</v>
      </c>
      <c r="J1184" s="5">
        <v>51</v>
      </c>
      <c r="K1184" s="11"/>
      <c r="L1184" s="11"/>
    </row>
    <row r="1185" spans="3:12" ht="19.5" customHeight="1">
      <c r="C1185" s="11" t="s">
        <v>908</v>
      </c>
      <c r="D1185" s="10" t="s">
        <v>59</v>
      </c>
      <c r="E1185" s="6">
        <v>66502</v>
      </c>
      <c r="F1185" s="5">
        <v>32</v>
      </c>
      <c r="G1185" s="5">
        <v>0.5</v>
      </c>
      <c r="H1185" s="5">
        <v>41</v>
      </c>
      <c r="I1185" s="5">
        <v>0.6</v>
      </c>
      <c r="J1185" s="5">
        <v>-29</v>
      </c>
      <c r="K1185" s="11"/>
      <c r="L1185" s="11"/>
    </row>
    <row r="1186" spans="3:12" ht="19.5" customHeight="1">
      <c r="C1186" s="11" t="s">
        <v>909</v>
      </c>
      <c r="D1186" s="10" t="s">
        <v>81</v>
      </c>
      <c r="E1186" s="6">
        <v>32931</v>
      </c>
      <c r="F1186" s="5">
        <v>884</v>
      </c>
      <c r="G1186" s="5">
        <v>27.2</v>
      </c>
      <c r="H1186" s="5">
        <v>18</v>
      </c>
      <c r="I1186" s="5">
        <v>0.6</v>
      </c>
      <c r="J1186" s="5">
        <v>53</v>
      </c>
      <c r="K1186" s="11"/>
      <c r="L1186" s="11"/>
    </row>
    <row r="1187" spans="3:12" ht="19.5" customHeight="1">
      <c r="C1187" s="11" t="s">
        <v>931</v>
      </c>
      <c r="D1187" s="10" t="s">
        <v>142</v>
      </c>
      <c r="E1187" s="6">
        <v>12724</v>
      </c>
      <c r="F1187" s="5">
        <v>-58</v>
      </c>
      <c r="G1187" s="5">
        <v>-4.5999999999999996</v>
      </c>
      <c r="H1187" s="5">
        <v>7</v>
      </c>
      <c r="I1187" s="5">
        <v>0.6</v>
      </c>
      <c r="J1187" s="5">
        <v>157</v>
      </c>
      <c r="K1187" s="11"/>
      <c r="L1187" s="11"/>
    </row>
    <row r="1188" spans="3:12" ht="19.5" customHeight="1">
      <c r="C1188" s="11" t="s">
        <v>954</v>
      </c>
      <c r="D1188" s="10" t="s">
        <v>35</v>
      </c>
      <c r="E1188" s="6">
        <v>35845</v>
      </c>
      <c r="F1188" s="5">
        <v>-262</v>
      </c>
      <c r="G1188" s="5">
        <v>-7.3</v>
      </c>
      <c r="H1188" s="5">
        <v>20</v>
      </c>
      <c r="I1188" s="5">
        <v>0.6</v>
      </c>
      <c r="J1188" s="5">
        <v>17</v>
      </c>
      <c r="K1188" s="11"/>
      <c r="L1188" s="11"/>
    </row>
    <row r="1189" spans="3:12" ht="19.5" customHeight="1">
      <c r="C1189" s="11" t="s">
        <v>1031</v>
      </c>
      <c r="D1189" s="10" t="s">
        <v>30</v>
      </c>
      <c r="E1189" s="6">
        <v>58290</v>
      </c>
      <c r="F1189" s="5">
        <v>-36</v>
      </c>
      <c r="G1189" s="5">
        <v>-0.6</v>
      </c>
      <c r="H1189" s="5">
        <v>34</v>
      </c>
      <c r="I1189" s="5">
        <v>0.6</v>
      </c>
      <c r="J1189" s="5">
        <v>75</v>
      </c>
      <c r="K1189" s="11"/>
      <c r="L1189" s="11"/>
    </row>
    <row r="1190" spans="3:12" ht="19.5" customHeight="1">
      <c r="C1190" s="11" t="s">
        <v>1061</v>
      </c>
      <c r="D1190" s="10" t="s">
        <v>29</v>
      </c>
      <c r="E1190" s="6">
        <v>24182</v>
      </c>
      <c r="F1190" s="5">
        <v>-40</v>
      </c>
      <c r="G1190" s="5">
        <v>-1.7</v>
      </c>
      <c r="H1190" s="5">
        <v>14</v>
      </c>
      <c r="I1190" s="5">
        <v>0.6</v>
      </c>
      <c r="J1190" s="5">
        <v>13</v>
      </c>
      <c r="K1190" s="11"/>
      <c r="L1190" s="11"/>
    </row>
    <row r="1191" spans="3:12" ht="19.5" customHeight="1">
      <c r="C1191" s="11" t="s">
        <v>1075</v>
      </c>
      <c r="D1191" s="10" t="s">
        <v>43</v>
      </c>
      <c r="E1191" s="6">
        <v>28974</v>
      </c>
      <c r="F1191" s="5">
        <v>45</v>
      </c>
      <c r="G1191" s="5">
        <v>1.6</v>
      </c>
      <c r="H1191" s="5">
        <v>17</v>
      </c>
      <c r="I1191" s="5">
        <v>0.6</v>
      </c>
      <c r="J1191" s="5">
        <v>-4</v>
      </c>
      <c r="K1191" s="11"/>
      <c r="L1191" s="11"/>
    </row>
    <row r="1192" spans="3:12" ht="19.5" customHeight="1">
      <c r="C1192" s="11" t="s">
        <v>1081</v>
      </c>
      <c r="D1192" s="10" t="s">
        <v>59</v>
      </c>
      <c r="E1192" s="6">
        <v>23260</v>
      </c>
      <c r="F1192" s="5">
        <v>78</v>
      </c>
      <c r="G1192" s="5">
        <v>3.4</v>
      </c>
      <c r="H1192" s="5">
        <v>13</v>
      </c>
      <c r="I1192" s="5">
        <v>0.6</v>
      </c>
      <c r="J1192" s="5">
        <v>0</v>
      </c>
      <c r="K1192" s="11"/>
      <c r="L1192" s="11"/>
    </row>
    <row r="1193" spans="3:12" ht="19.5" customHeight="1">
      <c r="C1193" s="11" t="s">
        <v>1096</v>
      </c>
      <c r="D1193" s="10" t="s">
        <v>40</v>
      </c>
      <c r="E1193" s="6">
        <v>21626</v>
      </c>
      <c r="F1193" s="5">
        <v>526</v>
      </c>
      <c r="G1193" s="5">
        <v>24.6</v>
      </c>
      <c r="H1193" s="5">
        <v>12</v>
      </c>
      <c r="I1193" s="5">
        <v>0.6</v>
      </c>
      <c r="J1193" s="5">
        <v>-123</v>
      </c>
      <c r="K1193" s="11"/>
      <c r="L1193" s="11"/>
    </row>
    <row r="1194" spans="3:12" ht="19.5" customHeight="1">
      <c r="C1194" s="11" t="s">
        <v>1100</v>
      </c>
      <c r="D1194" s="10" t="s">
        <v>50</v>
      </c>
      <c r="E1194" s="6">
        <v>12689</v>
      </c>
      <c r="F1194" s="5">
        <v>-53</v>
      </c>
      <c r="G1194" s="5">
        <v>-4.2</v>
      </c>
      <c r="H1194" s="5">
        <v>8</v>
      </c>
      <c r="I1194" s="5">
        <v>0.6</v>
      </c>
      <c r="J1194" s="5">
        <v>-64</v>
      </c>
      <c r="K1194" s="11"/>
      <c r="L1194" s="11"/>
    </row>
    <row r="1195" spans="3:12" ht="19.5" customHeight="1">
      <c r="C1195" s="11" t="s">
        <v>1109</v>
      </c>
      <c r="D1195" s="10" t="s">
        <v>96</v>
      </c>
      <c r="E1195" s="6">
        <v>159445</v>
      </c>
      <c r="F1195" s="6">
        <v>3163</v>
      </c>
      <c r="G1195" s="5">
        <v>20.100000000000001</v>
      </c>
      <c r="H1195" s="5">
        <v>97</v>
      </c>
      <c r="I1195" s="5">
        <v>0.6</v>
      </c>
      <c r="J1195" s="5">
        <v>802</v>
      </c>
      <c r="K1195" s="11"/>
      <c r="L1195" s="11"/>
    </row>
    <row r="1196" spans="3:12" ht="19.5" customHeight="1">
      <c r="C1196" s="11" t="s">
        <v>1118</v>
      </c>
      <c r="D1196" s="10" t="s">
        <v>50</v>
      </c>
      <c r="E1196" s="6">
        <v>60958</v>
      </c>
      <c r="F1196" s="6">
        <v>1946</v>
      </c>
      <c r="G1196" s="5">
        <v>32.5</v>
      </c>
      <c r="H1196" s="5">
        <v>38</v>
      </c>
      <c r="I1196" s="5">
        <v>0.6</v>
      </c>
      <c r="J1196" s="5">
        <v>69</v>
      </c>
      <c r="K1196" s="11"/>
      <c r="L1196" s="11"/>
    </row>
    <row r="1197" spans="3:12" ht="19.5" customHeight="1">
      <c r="C1197" s="11" t="s">
        <v>1121</v>
      </c>
      <c r="D1197" s="10" t="s">
        <v>86</v>
      </c>
      <c r="E1197" s="6">
        <v>151957</v>
      </c>
      <c r="F1197" s="5">
        <v>552</v>
      </c>
      <c r="G1197" s="5">
        <v>3.6</v>
      </c>
      <c r="H1197" s="5">
        <v>86</v>
      </c>
      <c r="I1197" s="5">
        <v>0.6</v>
      </c>
      <c r="J1197" s="5">
        <v>-188</v>
      </c>
      <c r="K1197" s="11"/>
      <c r="L1197" s="11"/>
    </row>
    <row r="1198" spans="3:12" ht="19.5" customHeight="1">
      <c r="C1198" s="11" t="s">
        <v>1124</v>
      </c>
      <c r="D1198" s="10" t="s">
        <v>34</v>
      </c>
      <c r="E1198" s="6">
        <v>21285</v>
      </c>
      <c r="F1198" s="5">
        <v>-100</v>
      </c>
      <c r="G1198" s="5">
        <v>-4.7</v>
      </c>
      <c r="H1198" s="5">
        <v>12</v>
      </c>
      <c r="I1198" s="5">
        <v>0.6</v>
      </c>
      <c r="J1198" s="5">
        <v>-9</v>
      </c>
      <c r="K1198" s="11"/>
      <c r="L1198" s="11"/>
    </row>
    <row r="1199" spans="3:12" ht="19.5" customHeight="1">
      <c r="C1199" s="11" t="s">
        <v>1135</v>
      </c>
      <c r="D1199" s="10" t="s">
        <v>103</v>
      </c>
      <c r="E1199" s="6">
        <v>10726</v>
      </c>
      <c r="F1199" s="5">
        <v>-90</v>
      </c>
      <c r="G1199" s="5">
        <v>-8.4</v>
      </c>
      <c r="H1199" s="5">
        <v>6</v>
      </c>
      <c r="I1199" s="5">
        <v>0.6</v>
      </c>
      <c r="J1199" s="5">
        <v>-7</v>
      </c>
      <c r="K1199" s="11"/>
      <c r="L1199" s="11"/>
    </row>
    <row r="1200" spans="3:12" ht="19.5" customHeight="1">
      <c r="C1200" s="11" t="s">
        <v>1150</v>
      </c>
      <c r="D1200" s="10" t="s">
        <v>103</v>
      </c>
      <c r="E1200" s="6">
        <v>24154</v>
      </c>
      <c r="F1200" s="5">
        <v>128</v>
      </c>
      <c r="G1200" s="5">
        <v>5.3</v>
      </c>
      <c r="H1200" s="5">
        <v>14</v>
      </c>
      <c r="I1200" s="5">
        <v>0.6</v>
      </c>
      <c r="J1200" s="5">
        <v>5</v>
      </c>
      <c r="K1200" s="11"/>
      <c r="L1200" s="11"/>
    </row>
    <row r="1201" spans="3:12" ht="19.5" customHeight="1">
      <c r="C1201" s="11" t="s">
        <v>1152</v>
      </c>
      <c r="D1201" s="10" t="s">
        <v>103</v>
      </c>
      <c r="E1201" s="6">
        <v>20118</v>
      </c>
      <c r="F1201" s="5">
        <v>27</v>
      </c>
      <c r="G1201" s="5">
        <v>1.3</v>
      </c>
      <c r="H1201" s="5">
        <v>13</v>
      </c>
      <c r="I1201" s="5">
        <v>0.6</v>
      </c>
      <c r="J1201" s="5">
        <v>-63</v>
      </c>
      <c r="K1201" s="11"/>
      <c r="L1201" s="11"/>
    </row>
    <row r="1202" spans="3:12" ht="19.5" customHeight="1">
      <c r="C1202" s="11" t="s">
        <v>1180</v>
      </c>
      <c r="D1202" s="10" t="s">
        <v>96</v>
      </c>
      <c r="E1202" s="6">
        <v>21730</v>
      </c>
      <c r="F1202" s="5">
        <v>195</v>
      </c>
      <c r="G1202" s="5">
        <v>9</v>
      </c>
      <c r="H1202" s="5">
        <v>12</v>
      </c>
      <c r="I1202" s="5">
        <v>0.6</v>
      </c>
      <c r="J1202" s="5">
        <v>-25</v>
      </c>
      <c r="K1202" s="11"/>
      <c r="L1202" s="11"/>
    </row>
    <row r="1203" spans="3:12" ht="19.5" customHeight="1">
      <c r="C1203" s="11" t="s">
        <v>1184</v>
      </c>
      <c r="D1203" s="10" t="s">
        <v>41</v>
      </c>
      <c r="E1203" s="6">
        <v>196071</v>
      </c>
      <c r="F1203" s="5">
        <v>260</v>
      </c>
      <c r="G1203" s="5">
        <v>1.3</v>
      </c>
      <c r="H1203" s="5">
        <v>112</v>
      </c>
      <c r="I1203" s="5">
        <v>0.6</v>
      </c>
      <c r="J1203" s="5">
        <v>701</v>
      </c>
      <c r="K1203" s="11"/>
      <c r="L1203" s="11"/>
    </row>
    <row r="1204" spans="3:12" ht="19.5" customHeight="1">
      <c r="C1204" s="11" t="s">
        <v>1191</v>
      </c>
      <c r="D1204" s="10" t="s">
        <v>50</v>
      </c>
      <c r="E1204" s="6">
        <v>143282</v>
      </c>
      <c r="F1204" s="5">
        <v>-68</v>
      </c>
      <c r="G1204" s="5">
        <v>-0.5</v>
      </c>
      <c r="H1204" s="5">
        <v>85</v>
      </c>
      <c r="I1204" s="5">
        <v>0.6</v>
      </c>
      <c r="J1204" s="5">
        <v>63</v>
      </c>
      <c r="K1204" s="11"/>
      <c r="L1204" s="11"/>
    </row>
    <row r="1205" spans="3:12" ht="19.5" customHeight="1">
      <c r="C1205" s="11" t="s">
        <v>1205</v>
      </c>
      <c r="D1205" s="10" t="s">
        <v>34</v>
      </c>
      <c r="E1205" s="6">
        <v>15901</v>
      </c>
      <c r="F1205" s="5">
        <v>29</v>
      </c>
      <c r="G1205" s="5">
        <v>1.8</v>
      </c>
      <c r="H1205" s="5">
        <v>9</v>
      </c>
      <c r="I1205" s="5">
        <v>0.6</v>
      </c>
      <c r="J1205" s="5">
        <v>6</v>
      </c>
      <c r="K1205" s="11"/>
      <c r="L1205" s="11"/>
    </row>
    <row r="1206" spans="3:12" ht="19.5" customHeight="1">
      <c r="C1206" s="11" t="s">
        <v>1205</v>
      </c>
      <c r="D1206" s="10" t="s">
        <v>41</v>
      </c>
      <c r="E1206" s="6">
        <v>17516</v>
      </c>
      <c r="F1206" s="5">
        <v>-2</v>
      </c>
      <c r="G1206" s="5">
        <v>-0.1</v>
      </c>
      <c r="H1206" s="5">
        <v>11</v>
      </c>
      <c r="I1206" s="5">
        <v>0.6</v>
      </c>
      <c r="J1206" s="5">
        <v>-11</v>
      </c>
      <c r="K1206" s="11"/>
      <c r="L1206" s="11"/>
    </row>
    <row r="1207" spans="3:12" ht="19.5" customHeight="1">
      <c r="C1207" s="11" t="s">
        <v>1232</v>
      </c>
      <c r="D1207" s="10" t="s">
        <v>46</v>
      </c>
      <c r="E1207" s="6">
        <v>15327</v>
      </c>
      <c r="F1207" s="5">
        <v>-295</v>
      </c>
      <c r="G1207" s="5">
        <v>-19.100000000000001</v>
      </c>
      <c r="H1207" s="5">
        <v>9</v>
      </c>
      <c r="I1207" s="5">
        <v>0.6</v>
      </c>
      <c r="J1207" s="5">
        <v>51</v>
      </c>
      <c r="K1207" s="11"/>
      <c r="L1207" s="11"/>
    </row>
    <row r="1208" spans="3:12" ht="19.5" customHeight="1">
      <c r="C1208" s="11" t="s">
        <v>1279</v>
      </c>
      <c r="D1208" s="10" t="s">
        <v>37</v>
      </c>
      <c r="E1208" s="6">
        <v>21057</v>
      </c>
      <c r="F1208" s="5">
        <v>-6</v>
      </c>
      <c r="G1208" s="5">
        <v>-0.3</v>
      </c>
      <c r="H1208" s="5">
        <v>12</v>
      </c>
      <c r="I1208" s="5">
        <v>0.6</v>
      </c>
      <c r="J1208" s="5">
        <v>56</v>
      </c>
      <c r="K1208" s="11"/>
      <c r="L1208" s="11"/>
    </row>
    <row r="1209" spans="3:12" ht="19.5" customHeight="1">
      <c r="C1209" s="11" t="s">
        <v>1283</v>
      </c>
      <c r="D1209" s="10" t="s">
        <v>55</v>
      </c>
      <c r="E1209" s="6">
        <v>18000</v>
      </c>
      <c r="F1209" s="5">
        <v>-6</v>
      </c>
      <c r="G1209" s="5">
        <v>-0.3</v>
      </c>
      <c r="H1209" s="5">
        <v>11</v>
      </c>
      <c r="I1209" s="5">
        <v>0.6</v>
      </c>
      <c r="J1209" s="5">
        <v>-2</v>
      </c>
      <c r="K1209" s="11"/>
      <c r="L1209" s="11"/>
    </row>
    <row r="1210" spans="3:12" ht="19.5" customHeight="1">
      <c r="C1210" s="11" t="s">
        <v>1284</v>
      </c>
      <c r="D1210" s="10" t="s">
        <v>39</v>
      </c>
      <c r="E1210" s="6">
        <v>142569</v>
      </c>
      <c r="F1210" s="5">
        <v>-334</v>
      </c>
      <c r="G1210" s="5">
        <v>-2.2999999999999998</v>
      </c>
      <c r="H1210" s="5">
        <v>90</v>
      </c>
      <c r="I1210" s="5">
        <v>0.6</v>
      </c>
      <c r="J1210" s="5">
        <v>-517</v>
      </c>
      <c r="K1210" s="11"/>
      <c r="L1210" s="11"/>
    </row>
    <row r="1211" spans="3:12" ht="19.5" customHeight="1">
      <c r="C1211" s="11" t="s">
        <v>1287</v>
      </c>
      <c r="D1211" s="10" t="s">
        <v>29</v>
      </c>
      <c r="E1211" s="6">
        <v>54873</v>
      </c>
      <c r="F1211" s="6">
        <v>1054</v>
      </c>
      <c r="G1211" s="5">
        <v>19.5</v>
      </c>
      <c r="H1211" s="5">
        <v>34</v>
      </c>
      <c r="I1211" s="5">
        <v>0.6</v>
      </c>
      <c r="J1211" s="5">
        <v>364</v>
      </c>
      <c r="K1211" s="11"/>
      <c r="L1211" s="11"/>
    </row>
    <row r="1212" spans="3:12" ht="19.5" customHeight="1">
      <c r="C1212" s="11" t="s">
        <v>1294</v>
      </c>
      <c r="D1212" s="10" t="s">
        <v>55</v>
      </c>
      <c r="E1212" s="6">
        <v>34498</v>
      </c>
      <c r="F1212" s="5">
        <v>-342</v>
      </c>
      <c r="G1212" s="5">
        <v>-9.9</v>
      </c>
      <c r="H1212" s="5">
        <v>20</v>
      </c>
      <c r="I1212" s="5">
        <v>0.6</v>
      </c>
      <c r="J1212" s="5">
        <v>37</v>
      </c>
      <c r="K1212" s="11"/>
      <c r="L1212" s="11"/>
    </row>
    <row r="1213" spans="3:12" ht="19.5" customHeight="1">
      <c r="C1213" s="11" t="s">
        <v>1297</v>
      </c>
      <c r="D1213" s="10" t="s">
        <v>103</v>
      </c>
      <c r="E1213" s="6">
        <v>17115</v>
      </c>
      <c r="F1213" s="5">
        <v>64</v>
      </c>
      <c r="G1213" s="5">
        <v>3.8</v>
      </c>
      <c r="H1213" s="5">
        <v>10</v>
      </c>
      <c r="I1213" s="5">
        <v>0.6</v>
      </c>
      <c r="J1213" s="5">
        <v>88</v>
      </c>
      <c r="K1213" s="11"/>
      <c r="L1213" s="11"/>
    </row>
    <row r="1214" spans="3:12" ht="19.5" customHeight="1">
      <c r="C1214" s="11" t="s">
        <v>1306</v>
      </c>
      <c r="D1214" s="10" t="s">
        <v>46</v>
      </c>
      <c r="E1214" s="6">
        <v>94570</v>
      </c>
      <c r="F1214" s="5">
        <v>566</v>
      </c>
      <c r="G1214" s="5">
        <v>6</v>
      </c>
      <c r="H1214" s="5">
        <v>59</v>
      </c>
      <c r="I1214" s="5">
        <v>0.6</v>
      </c>
      <c r="J1214" s="5">
        <v>711</v>
      </c>
      <c r="K1214" s="11"/>
      <c r="L1214" s="11"/>
    </row>
    <row r="1215" spans="3:12" ht="19.5" customHeight="1">
      <c r="C1215" s="11" t="s">
        <v>1319</v>
      </c>
      <c r="D1215" s="10" t="s">
        <v>25</v>
      </c>
      <c r="E1215" s="6">
        <v>30656</v>
      </c>
      <c r="F1215" s="5">
        <v>-255</v>
      </c>
      <c r="G1215" s="5">
        <v>-8.3000000000000007</v>
      </c>
      <c r="H1215" s="5">
        <v>19</v>
      </c>
      <c r="I1215" s="5">
        <v>0.6</v>
      </c>
      <c r="J1215" s="5">
        <v>-184</v>
      </c>
      <c r="K1215" s="11"/>
      <c r="L1215" s="11"/>
    </row>
    <row r="1216" spans="3:12" ht="19.5" customHeight="1">
      <c r="C1216" s="11" t="s">
        <v>1324</v>
      </c>
      <c r="D1216" s="10" t="s">
        <v>39</v>
      </c>
      <c r="E1216" s="6">
        <v>74501</v>
      </c>
      <c r="F1216" s="5">
        <v>-349</v>
      </c>
      <c r="G1216" s="5">
        <v>-4.7</v>
      </c>
      <c r="H1216" s="5">
        <v>48</v>
      </c>
      <c r="I1216" s="5">
        <v>0.6</v>
      </c>
      <c r="J1216" s="5">
        <v>-266</v>
      </c>
      <c r="K1216" s="11"/>
      <c r="L1216" s="11"/>
    </row>
    <row r="1217" spans="3:12" ht="19.5" customHeight="1">
      <c r="C1217" s="11" t="s">
        <v>1363</v>
      </c>
      <c r="D1217" s="10" t="s">
        <v>31</v>
      </c>
      <c r="E1217" s="6">
        <v>43332</v>
      </c>
      <c r="F1217" s="5">
        <v>-644</v>
      </c>
      <c r="G1217" s="5">
        <v>-14.7</v>
      </c>
      <c r="H1217" s="5">
        <v>25</v>
      </c>
      <c r="I1217" s="5">
        <v>0.6</v>
      </c>
      <c r="J1217" s="5">
        <v>-44</v>
      </c>
      <c r="K1217" s="11"/>
      <c r="L1217" s="11"/>
    </row>
    <row r="1218" spans="3:12" ht="19.5" customHeight="1">
      <c r="C1218" s="11" t="s">
        <v>1365</v>
      </c>
      <c r="D1218" s="10" t="s">
        <v>35</v>
      </c>
      <c r="E1218" s="6">
        <v>34484</v>
      </c>
      <c r="F1218" s="5">
        <v>-13</v>
      </c>
      <c r="G1218" s="5">
        <v>-0.4</v>
      </c>
      <c r="H1218" s="5">
        <v>19</v>
      </c>
      <c r="I1218" s="5">
        <v>0.6</v>
      </c>
      <c r="J1218" s="5">
        <v>92</v>
      </c>
      <c r="K1218" s="11"/>
      <c r="L1218" s="11"/>
    </row>
    <row r="1219" spans="3:12" ht="19.5" customHeight="1">
      <c r="C1219" s="11" t="s">
        <v>1365</v>
      </c>
      <c r="D1219" s="10" t="s">
        <v>55</v>
      </c>
      <c r="E1219" s="6">
        <v>96281</v>
      </c>
      <c r="F1219" s="5">
        <v>-639</v>
      </c>
      <c r="G1219" s="5">
        <v>-6.6</v>
      </c>
      <c r="H1219" s="5">
        <v>59</v>
      </c>
      <c r="I1219" s="5">
        <v>0.6</v>
      </c>
      <c r="J1219" s="5">
        <v>30</v>
      </c>
      <c r="K1219" s="11"/>
      <c r="L1219" s="11"/>
    </row>
    <row r="1220" spans="3:12" ht="19.5" customHeight="1">
      <c r="C1220" s="11" t="s">
        <v>1379</v>
      </c>
      <c r="D1220" s="10" t="s">
        <v>71</v>
      </c>
      <c r="E1220" s="6">
        <v>23159</v>
      </c>
      <c r="F1220" s="5">
        <v>-91</v>
      </c>
      <c r="G1220" s="5">
        <v>-3.9</v>
      </c>
      <c r="H1220" s="5">
        <v>14</v>
      </c>
      <c r="I1220" s="5">
        <v>0.6</v>
      </c>
      <c r="J1220" s="5">
        <v>33</v>
      </c>
      <c r="K1220" s="11"/>
      <c r="L1220" s="11"/>
    </row>
    <row r="1221" spans="3:12" ht="19.5" customHeight="1">
      <c r="C1221" s="11" t="s">
        <v>1410</v>
      </c>
      <c r="D1221" s="10" t="s">
        <v>96</v>
      </c>
      <c r="E1221" s="6">
        <v>44779</v>
      </c>
      <c r="F1221" s="5">
        <v>-395</v>
      </c>
      <c r="G1221" s="5">
        <v>-8.8000000000000007</v>
      </c>
      <c r="H1221" s="5">
        <v>28</v>
      </c>
      <c r="I1221" s="5">
        <v>0.6</v>
      </c>
      <c r="J1221" s="5">
        <v>55</v>
      </c>
      <c r="K1221" s="11"/>
      <c r="L1221" s="11"/>
    </row>
    <row r="1222" spans="3:12" ht="19.5" customHeight="1">
      <c r="C1222" s="11" t="s">
        <v>1412</v>
      </c>
      <c r="D1222" s="10" t="s">
        <v>96</v>
      </c>
      <c r="E1222" s="6">
        <v>40598</v>
      </c>
      <c r="F1222" s="5">
        <v>-244</v>
      </c>
      <c r="G1222" s="5">
        <v>-6</v>
      </c>
      <c r="H1222" s="5">
        <v>23</v>
      </c>
      <c r="I1222" s="5">
        <v>0.6</v>
      </c>
      <c r="J1222" s="5">
        <v>170</v>
      </c>
      <c r="K1222" s="11"/>
      <c r="L1222" s="11"/>
    </row>
    <row r="1223" spans="3:12" ht="19.5" customHeight="1">
      <c r="C1223" s="11" t="s">
        <v>1417</v>
      </c>
      <c r="D1223" s="10" t="s">
        <v>81</v>
      </c>
      <c r="E1223" s="6">
        <v>61366</v>
      </c>
      <c r="F1223" s="5">
        <v>47</v>
      </c>
      <c r="G1223" s="5">
        <v>0.8</v>
      </c>
      <c r="H1223" s="5">
        <v>36</v>
      </c>
      <c r="I1223" s="5">
        <v>0.6</v>
      </c>
      <c r="J1223" s="5">
        <v>110</v>
      </c>
      <c r="K1223" s="11"/>
      <c r="L1223" s="11"/>
    </row>
    <row r="1224" spans="3:12" ht="19.5" customHeight="1">
      <c r="C1224" s="11" t="s">
        <v>1441</v>
      </c>
      <c r="D1224" s="10" t="s">
        <v>38</v>
      </c>
      <c r="E1224" s="6">
        <v>92297</v>
      </c>
      <c r="F1224" s="5">
        <v>-382</v>
      </c>
      <c r="G1224" s="5">
        <v>-4.0999999999999996</v>
      </c>
      <c r="H1224" s="5">
        <v>56</v>
      </c>
      <c r="I1224" s="5">
        <v>0.6</v>
      </c>
      <c r="J1224" s="5">
        <v>139</v>
      </c>
      <c r="K1224" s="11"/>
      <c r="L1224" s="11"/>
    </row>
    <row r="1225" spans="3:12" ht="19.5" customHeight="1">
      <c r="C1225" s="11" t="s">
        <v>1450</v>
      </c>
      <c r="D1225" s="10" t="s">
        <v>131</v>
      </c>
      <c r="E1225" s="6">
        <v>26222</v>
      </c>
      <c r="F1225" s="5">
        <v>126</v>
      </c>
      <c r="G1225" s="5">
        <v>4.8</v>
      </c>
      <c r="H1225" s="5">
        <v>16</v>
      </c>
      <c r="I1225" s="5">
        <v>0.6</v>
      </c>
      <c r="J1225" s="5">
        <v>40</v>
      </c>
      <c r="K1225" s="11"/>
      <c r="L1225" s="11"/>
    </row>
    <row r="1226" spans="3:12" ht="19.5" customHeight="1">
      <c r="C1226" s="11" t="s">
        <v>1452</v>
      </c>
      <c r="D1226" s="10" t="s">
        <v>82</v>
      </c>
      <c r="E1226" s="6">
        <v>41281</v>
      </c>
      <c r="F1226" s="5">
        <v>365</v>
      </c>
      <c r="G1226" s="5">
        <v>8.9</v>
      </c>
      <c r="H1226" s="5">
        <v>26</v>
      </c>
      <c r="I1226" s="5">
        <v>0.6</v>
      </c>
      <c r="J1226" s="5">
        <v>29</v>
      </c>
      <c r="K1226" s="11"/>
      <c r="L1226" s="11"/>
    </row>
    <row r="1227" spans="3:12" ht="19.5" customHeight="1">
      <c r="C1227" s="11" t="s">
        <v>1457</v>
      </c>
      <c r="D1227" s="10" t="s">
        <v>182</v>
      </c>
      <c r="E1227" s="6">
        <v>75940</v>
      </c>
      <c r="F1227" s="5">
        <v>104</v>
      </c>
      <c r="G1227" s="5">
        <v>1.4</v>
      </c>
      <c r="H1227" s="5">
        <v>49</v>
      </c>
      <c r="I1227" s="5">
        <v>0.6</v>
      </c>
      <c r="J1227" s="5">
        <v>153</v>
      </c>
      <c r="K1227" s="11"/>
      <c r="L1227" s="11"/>
    </row>
    <row r="1228" spans="3:12" ht="19.5" customHeight="1">
      <c r="C1228" s="11" t="s">
        <v>1468</v>
      </c>
      <c r="D1228" s="10" t="s">
        <v>35</v>
      </c>
      <c r="E1228" s="6">
        <v>15505</v>
      </c>
      <c r="F1228" s="5">
        <v>-82</v>
      </c>
      <c r="G1228" s="5">
        <v>-5.3</v>
      </c>
      <c r="H1228" s="5">
        <v>10</v>
      </c>
      <c r="I1228" s="5">
        <v>0.6</v>
      </c>
      <c r="J1228" s="5">
        <v>-34</v>
      </c>
      <c r="K1228" s="11"/>
      <c r="L1228" s="11"/>
    </row>
    <row r="1229" spans="3:12" ht="19.5" customHeight="1">
      <c r="C1229" s="11" t="s">
        <v>1485</v>
      </c>
      <c r="D1229" s="10" t="s">
        <v>40</v>
      </c>
      <c r="E1229" s="6">
        <v>60567</v>
      </c>
      <c r="F1229" s="5">
        <v>480</v>
      </c>
      <c r="G1229" s="5">
        <v>8</v>
      </c>
      <c r="H1229" s="5">
        <v>35</v>
      </c>
      <c r="I1229" s="5">
        <v>0.6</v>
      </c>
      <c r="J1229" s="5">
        <v>58</v>
      </c>
      <c r="K1229" s="11"/>
      <c r="L1229" s="11"/>
    </row>
    <row r="1230" spans="3:12" ht="19.5" customHeight="1">
      <c r="C1230" s="11" t="s">
        <v>1494</v>
      </c>
      <c r="D1230" s="10" t="s">
        <v>36</v>
      </c>
      <c r="E1230" s="6">
        <v>46768</v>
      </c>
      <c r="F1230" s="5">
        <v>-362</v>
      </c>
      <c r="G1230" s="5">
        <v>-7.7</v>
      </c>
      <c r="H1230" s="5">
        <v>26</v>
      </c>
      <c r="I1230" s="5">
        <v>0.6</v>
      </c>
      <c r="J1230" s="5">
        <v>62</v>
      </c>
      <c r="K1230" s="11"/>
      <c r="L1230" s="11"/>
    </row>
    <row r="1231" spans="3:12" ht="19.5" customHeight="1">
      <c r="C1231" s="11" t="s">
        <v>1500</v>
      </c>
      <c r="D1231" s="10" t="s">
        <v>36</v>
      </c>
      <c r="E1231" s="6">
        <v>46221</v>
      </c>
      <c r="F1231" s="6">
        <v>-1045</v>
      </c>
      <c r="G1231" s="5">
        <v>-22.4</v>
      </c>
      <c r="H1231" s="5">
        <v>30</v>
      </c>
      <c r="I1231" s="5">
        <v>0.6</v>
      </c>
      <c r="J1231" s="5">
        <v>41</v>
      </c>
      <c r="K1231" s="11"/>
      <c r="L1231" s="11"/>
    </row>
    <row r="1232" spans="3:12" ht="19.5" customHeight="1">
      <c r="C1232" s="11" t="s">
        <v>1500</v>
      </c>
      <c r="D1232" s="10" t="s">
        <v>39</v>
      </c>
      <c r="E1232" s="6">
        <v>207298</v>
      </c>
      <c r="F1232" s="5">
        <v>394</v>
      </c>
      <c r="G1232" s="5">
        <v>1.9</v>
      </c>
      <c r="H1232" s="5">
        <v>132</v>
      </c>
      <c r="I1232" s="5">
        <v>0.6</v>
      </c>
      <c r="J1232" s="5">
        <v>-556</v>
      </c>
      <c r="K1232" s="11"/>
      <c r="L1232" s="11"/>
    </row>
    <row r="1233" spans="3:12" ht="19.5" customHeight="1">
      <c r="C1233" s="11" t="s">
        <v>1526</v>
      </c>
      <c r="D1233" s="10" t="s">
        <v>82</v>
      </c>
      <c r="E1233" s="6">
        <v>41968</v>
      </c>
      <c r="F1233" s="5">
        <v>139</v>
      </c>
      <c r="G1233" s="5">
        <v>3.3</v>
      </c>
      <c r="H1233" s="5">
        <v>24</v>
      </c>
      <c r="I1233" s="5">
        <v>0.6</v>
      </c>
      <c r="J1233" s="5">
        <v>175</v>
      </c>
      <c r="K1233" s="11"/>
      <c r="L1233" s="11"/>
    </row>
    <row r="1234" spans="3:12" ht="19.5" customHeight="1">
      <c r="C1234" s="11" t="s">
        <v>1560</v>
      </c>
      <c r="D1234" s="10" t="s">
        <v>46</v>
      </c>
      <c r="E1234" s="6">
        <v>134286</v>
      </c>
      <c r="F1234" s="5">
        <v>903</v>
      </c>
      <c r="G1234" s="5">
        <v>6.8</v>
      </c>
      <c r="H1234" s="5">
        <v>82</v>
      </c>
      <c r="I1234" s="5">
        <v>0.6</v>
      </c>
      <c r="J1234" s="5">
        <v>920</v>
      </c>
      <c r="K1234" s="11"/>
      <c r="L1234" s="11"/>
    </row>
    <row r="1235" spans="3:12" ht="19.5" customHeight="1">
      <c r="C1235" s="11" t="s">
        <v>1577</v>
      </c>
      <c r="D1235" s="10" t="s">
        <v>86</v>
      </c>
      <c r="E1235" s="6">
        <v>204191</v>
      </c>
      <c r="F1235" s="6">
        <v>1897</v>
      </c>
      <c r="G1235" s="5">
        <v>9.3000000000000007</v>
      </c>
      <c r="H1235" s="5">
        <v>124</v>
      </c>
      <c r="I1235" s="5">
        <v>0.6</v>
      </c>
      <c r="J1235" s="5">
        <v>-55</v>
      </c>
      <c r="K1235" s="11"/>
      <c r="L1235" s="11"/>
    </row>
    <row r="1236" spans="3:12" ht="19.5" customHeight="1">
      <c r="C1236" s="11" t="s">
        <v>1577</v>
      </c>
      <c r="D1236" s="10" t="s">
        <v>21</v>
      </c>
      <c r="E1236" s="6">
        <v>266439</v>
      </c>
      <c r="F1236" s="6">
        <v>7268</v>
      </c>
      <c r="G1236" s="5">
        <v>27.7</v>
      </c>
      <c r="H1236" s="5">
        <v>161</v>
      </c>
      <c r="I1236" s="5">
        <v>0.6</v>
      </c>
      <c r="J1236" s="5">
        <v>984</v>
      </c>
      <c r="K1236" s="11"/>
      <c r="L1236" s="11"/>
    </row>
    <row r="1237" spans="3:12" ht="19.5" customHeight="1">
      <c r="C1237" s="11" t="s">
        <v>32</v>
      </c>
      <c r="D1237" s="10" t="s">
        <v>39</v>
      </c>
      <c r="E1237" s="6">
        <v>102336</v>
      </c>
      <c r="F1237" s="5">
        <v>567</v>
      </c>
      <c r="G1237" s="5">
        <v>5.6</v>
      </c>
      <c r="H1237" s="5">
        <v>73</v>
      </c>
      <c r="I1237" s="5">
        <v>0.7</v>
      </c>
      <c r="J1237" s="5">
        <v>18</v>
      </c>
      <c r="K1237" s="11"/>
      <c r="L1237" s="11"/>
    </row>
    <row r="1238" spans="3:12" ht="19.5" customHeight="1">
      <c r="C1238" s="11" t="s">
        <v>74</v>
      </c>
      <c r="D1238" s="10" t="s">
        <v>52</v>
      </c>
      <c r="E1238" s="6">
        <v>38626</v>
      </c>
      <c r="F1238" s="6">
        <v>1217</v>
      </c>
      <c r="G1238" s="5">
        <v>32</v>
      </c>
      <c r="H1238" s="5">
        <v>25</v>
      </c>
      <c r="I1238" s="5">
        <v>0.7</v>
      </c>
      <c r="J1238" s="5">
        <v>-99</v>
      </c>
      <c r="K1238" s="11"/>
      <c r="L1238" s="11"/>
    </row>
    <row r="1239" spans="3:12" ht="19.5" customHeight="1">
      <c r="C1239" s="11" t="s">
        <v>87</v>
      </c>
      <c r="D1239" s="10" t="s">
        <v>82</v>
      </c>
      <c r="E1239" s="6">
        <v>87805</v>
      </c>
      <c r="F1239" s="5">
        <v>-337</v>
      </c>
      <c r="G1239" s="5">
        <v>-3.8</v>
      </c>
      <c r="H1239" s="5">
        <v>61</v>
      </c>
      <c r="I1239" s="5">
        <v>0.7</v>
      </c>
      <c r="J1239" s="5">
        <v>254</v>
      </c>
      <c r="K1239" s="11"/>
      <c r="L1239" s="11"/>
    </row>
    <row r="1240" spans="3:12" ht="19.5" customHeight="1">
      <c r="C1240" s="11" t="s">
        <v>102</v>
      </c>
      <c r="D1240" s="10" t="s">
        <v>103</v>
      </c>
      <c r="E1240" s="6">
        <v>17967</v>
      </c>
      <c r="F1240" s="5">
        <v>-272</v>
      </c>
      <c r="G1240" s="5">
        <v>-15</v>
      </c>
      <c r="H1240" s="5">
        <v>13</v>
      </c>
      <c r="I1240" s="5">
        <v>0.7</v>
      </c>
      <c r="J1240" s="5">
        <v>10</v>
      </c>
      <c r="K1240" s="11"/>
      <c r="L1240" s="11"/>
    </row>
    <row r="1241" spans="3:12" ht="19.5" customHeight="1">
      <c r="C1241" s="11" t="s">
        <v>214</v>
      </c>
      <c r="D1241" s="10" t="s">
        <v>82</v>
      </c>
      <c r="E1241" s="6">
        <v>94012</v>
      </c>
      <c r="F1241" s="5">
        <v>-197</v>
      </c>
      <c r="G1241" s="5">
        <v>-2.1</v>
      </c>
      <c r="H1241" s="5">
        <v>69</v>
      </c>
      <c r="I1241" s="5">
        <v>0.7</v>
      </c>
      <c r="J1241" s="5">
        <v>263</v>
      </c>
      <c r="K1241" s="11"/>
      <c r="L1241" s="11"/>
    </row>
    <row r="1242" spans="3:12" ht="19.5" customHeight="1">
      <c r="C1242" s="11" t="s">
        <v>215</v>
      </c>
      <c r="D1242" s="10" t="s">
        <v>37</v>
      </c>
      <c r="E1242" s="6">
        <v>10886</v>
      </c>
      <c r="F1242" s="5">
        <v>-369</v>
      </c>
      <c r="G1242" s="5">
        <v>-33.4</v>
      </c>
      <c r="H1242" s="5">
        <v>8</v>
      </c>
      <c r="I1242" s="5">
        <v>0.7</v>
      </c>
      <c r="J1242" s="5">
        <v>53</v>
      </c>
      <c r="K1242" s="11"/>
      <c r="L1242" s="11"/>
    </row>
    <row r="1243" spans="3:12" ht="19.5" customHeight="1">
      <c r="C1243" s="11" t="s">
        <v>260</v>
      </c>
      <c r="D1243" s="10" t="s">
        <v>39</v>
      </c>
      <c r="E1243" s="6">
        <v>187108</v>
      </c>
      <c r="F1243" s="5">
        <v>913</v>
      </c>
      <c r="G1243" s="5">
        <v>4.9000000000000004</v>
      </c>
      <c r="H1243" s="5">
        <v>129</v>
      </c>
      <c r="I1243" s="5">
        <v>0.7</v>
      </c>
      <c r="J1243" s="5">
        <v>-131</v>
      </c>
      <c r="K1243" s="11"/>
      <c r="L1243" s="11"/>
    </row>
    <row r="1244" spans="3:12" ht="19.5" customHeight="1">
      <c r="C1244" s="11" t="s">
        <v>264</v>
      </c>
      <c r="D1244" s="10" t="s">
        <v>140</v>
      </c>
      <c r="E1244" s="6">
        <v>94958</v>
      </c>
      <c r="F1244" s="5">
        <v>-769</v>
      </c>
      <c r="G1244" s="5">
        <v>-8.1</v>
      </c>
      <c r="H1244" s="5">
        <v>69</v>
      </c>
      <c r="I1244" s="5">
        <v>0.7</v>
      </c>
      <c r="J1244" s="5">
        <v>-8</v>
      </c>
      <c r="K1244" s="11"/>
      <c r="L1244" s="11"/>
    </row>
    <row r="1245" spans="3:12" ht="19.5" customHeight="1">
      <c r="C1245" s="11" t="s">
        <v>267</v>
      </c>
      <c r="D1245" s="10" t="s">
        <v>23</v>
      </c>
      <c r="E1245" s="6">
        <v>246581</v>
      </c>
      <c r="F1245" s="6">
        <v>-3430</v>
      </c>
      <c r="G1245" s="5">
        <v>-13.8</v>
      </c>
      <c r="H1245" s="5">
        <v>167</v>
      </c>
      <c r="I1245" s="5">
        <v>0.7</v>
      </c>
      <c r="J1245" s="5">
        <v>691</v>
      </c>
      <c r="K1245" s="11"/>
      <c r="L1245" s="11"/>
    </row>
    <row r="1246" spans="3:12" ht="19.5" customHeight="1">
      <c r="C1246" s="11" t="s">
        <v>272</v>
      </c>
      <c r="D1246" s="10" t="s">
        <v>126</v>
      </c>
      <c r="E1246" s="6">
        <v>114728</v>
      </c>
      <c r="F1246" s="5">
        <v>-247</v>
      </c>
      <c r="G1246" s="5">
        <v>-2.2000000000000002</v>
      </c>
      <c r="H1246" s="5">
        <v>82</v>
      </c>
      <c r="I1246" s="5">
        <v>0.7</v>
      </c>
      <c r="J1246" s="5">
        <v>-85</v>
      </c>
      <c r="K1246" s="11"/>
      <c r="L1246" s="11"/>
    </row>
    <row r="1247" spans="3:12" ht="19.5" customHeight="1">
      <c r="C1247" s="11" t="s">
        <v>297</v>
      </c>
      <c r="D1247" s="10" t="s">
        <v>46</v>
      </c>
      <c r="E1247" s="6">
        <v>102119</v>
      </c>
      <c r="F1247" s="6">
        <v>1037</v>
      </c>
      <c r="G1247" s="5">
        <v>10.199999999999999</v>
      </c>
      <c r="H1247" s="5">
        <v>67</v>
      </c>
      <c r="I1247" s="5">
        <v>0.7</v>
      </c>
      <c r="J1247" s="5">
        <v>694</v>
      </c>
      <c r="K1247" s="11"/>
      <c r="L1247" s="11"/>
    </row>
    <row r="1248" spans="3:12" ht="19.5" customHeight="1">
      <c r="C1248" s="11" t="s">
        <v>308</v>
      </c>
      <c r="D1248" s="10" t="s">
        <v>64</v>
      </c>
      <c r="E1248" s="6">
        <v>18543</v>
      </c>
      <c r="F1248" s="5">
        <v>127</v>
      </c>
      <c r="G1248" s="5">
        <v>6.9</v>
      </c>
      <c r="H1248" s="5">
        <v>13</v>
      </c>
      <c r="I1248" s="5">
        <v>0.7</v>
      </c>
      <c r="J1248" s="5">
        <v>-1</v>
      </c>
      <c r="K1248" s="11"/>
      <c r="L1248" s="11"/>
    </row>
    <row r="1249" spans="3:12" ht="19.5" customHeight="1">
      <c r="C1249" s="11" t="s">
        <v>315</v>
      </c>
      <c r="D1249" s="10" t="s">
        <v>21</v>
      </c>
      <c r="E1249" s="6">
        <v>401438</v>
      </c>
      <c r="F1249" s="6">
        <v>2975</v>
      </c>
      <c r="G1249" s="5">
        <v>7.5</v>
      </c>
      <c r="H1249" s="5">
        <v>299</v>
      </c>
      <c r="I1249" s="5">
        <v>0.7</v>
      </c>
      <c r="J1249" s="6">
        <v>1575</v>
      </c>
      <c r="K1249" s="11"/>
      <c r="L1249" s="11"/>
    </row>
    <row r="1250" spans="3:12" ht="19.5" customHeight="1">
      <c r="C1250" s="11" t="s">
        <v>334</v>
      </c>
      <c r="D1250" s="10" t="s">
        <v>21</v>
      </c>
      <c r="E1250" s="6">
        <v>45948</v>
      </c>
      <c r="F1250" s="5">
        <v>-200</v>
      </c>
      <c r="G1250" s="5">
        <v>-4.3</v>
      </c>
      <c r="H1250" s="5">
        <v>32</v>
      </c>
      <c r="I1250" s="5">
        <v>0.7</v>
      </c>
      <c r="J1250" s="5">
        <v>-54</v>
      </c>
      <c r="K1250" s="11"/>
      <c r="L1250" s="11"/>
    </row>
    <row r="1251" spans="3:12" ht="19.5" customHeight="1">
      <c r="C1251" s="11" t="s">
        <v>347</v>
      </c>
      <c r="D1251" s="10" t="s">
        <v>131</v>
      </c>
      <c r="E1251" s="6">
        <v>412672</v>
      </c>
      <c r="F1251" s="6">
        <v>4915</v>
      </c>
      <c r="G1251" s="5">
        <v>12</v>
      </c>
      <c r="H1251" s="5">
        <v>298</v>
      </c>
      <c r="I1251" s="5">
        <v>0.7</v>
      </c>
      <c r="J1251" s="5">
        <v>784</v>
      </c>
      <c r="K1251" s="11"/>
      <c r="L1251" s="11"/>
    </row>
    <row r="1252" spans="3:12" ht="19.5" customHeight="1">
      <c r="C1252" s="11" t="s">
        <v>354</v>
      </c>
      <c r="D1252" s="10" t="s">
        <v>103</v>
      </c>
      <c r="E1252" s="6">
        <v>22293</v>
      </c>
      <c r="F1252" s="5">
        <v>-242</v>
      </c>
      <c r="G1252" s="5">
        <v>-10.8</v>
      </c>
      <c r="H1252" s="5">
        <v>15</v>
      </c>
      <c r="I1252" s="5">
        <v>0.7</v>
      </c>
      <c r="J1252" s="5">
        <v>-30</v>
      </c>
      <c r="K1252" s="11"/>
      <c r="L1252" s="11"/>
    </row>
    <row r="1253" spans="3:12" ht="19.5" customHeight="1">
      <c r="C1253" s="11" t="s">
        <v>354</v>
      </c>
      <c r="D1253" s="10" t="s">
        <v>35</v>
      </c>
      <c r="E1253" s="6">
        <v>116973</v>
      </c>
      <c r="F1253" s="5">
        <v>776</v>
      </c>
      <c r="G1253" s="5">
        <v>6.7</v>
      </c>
      <c r="H1253" s="5">
        <v>76</v>
      </c>
      <c r="I1253" s="5">
        <v>0.7</v>
      </c>
      <c r="J1253" s="5">
        <v>320</v>
      </c>
      <c r="K1253" s="11"/>
      <c r="L1253" s="11"/>
    </row>
    <row r="1254" spans="3:12" ht="19.5" customHeight="1">
      <c r="C1254" s="11" t="s">
        <v>357</v>
      </c>
      <c r="D1254" s="10" t="s">
        <v>64</v>
      </c>
      <c r="E1254" s="6">
        <v>16170</v>
      </c>
      <c r="F1254" s="5">
        <v>-184</v>
      </c>
      <c r="G1254" s="5">
        <v>-11.3</v>
      </c>
      <c r="H1254" s="5">
        <v>12</v>
      </c>
      <c r="I1254" s="5">
        <v>0.7</v>
      </c>
      <c r="J1254" s="5">
        <v>17</v>
      </c>
      <c r="K1254" s="11"/>
      <c r="L1254" s="11"/>
    </row>
    <row r="1255" spans="3:12" ht="19.5" customHeight="1">
      <c r="C1255" s="11" t="s">
        <v>357</v>
      </c>
      <c r="D1255" s="10" t="s">
        <v>82</v>
      </c>
      <c r="E1255" s="6">
        <v>10421</v>
      </c>
      <c r="F1255" s="5">
        <v>208</v>
      </c>
      <c r="G1255" s="5">
        <v>20.100000000000001</v>
      </c>
      <c r="H1255" s="5">
        <v>7</v>
      </c>
      <c r="I1255" s="5">
        <v>0.7</v>
      </c>
      <c r="J1255" s="5">
        <v>-36</v>
      </c>
      <c r="K1255" s="11"/>
      <c r="L1255" s="11"/>
    </row>
    <row r="1256" spans="3:12" ht="19.5" customHeight="1">
      <c r="C1256" s="11" t="s">
        <v>363</v>
      </c>
      <c r="D1256" s="10" t="s">
        <v>39</v>
      </c>
      <c r="E1256" s="6">
        <v>38998</v>
      </c>
      <c r="F1256" s="5">
        <v>-35</v>
      </c>
      <c r="G1256" s="5">
        <v>-0.9</v>
      </c>
      <c r="H1256" s="5">
        <v>26</v>
      </c>
      <c r="I1256" s="5">
        <v>0.7</v>
      </c>
      <c r="J1256" s="5">
        <v>24</v>
      </c>
      <c r="K1256" s="11"/>
      <c r="L1256" s="11"/>
    </row>
    <row r="1257" spans="3:12" ht="19.5" customHeight="1">
      <c r="C1257" s="11" t="s">
        <v>374</v>
      </c>
      <c r="D1257" s="10" t="s">
        <v>182</v>
      </c>
      <c r="E1257" s="6">
        <v>12174</v>
      </c>
      <c r="F1257" s="5">
        <v>-62</v>
      </c>
      <c r="G1257" s="5">
        <v>-5.0999999999999996</v>
      </c>
      <c r="H1257" s="5">
        <v>8</v>
      </c>
      <c r="I1257" s="5">
        <v>0.7</v>
      </c>
      <c r="J1257" s="5">
        <v>-31</v>
      </c>
      <c r="K1257" s="11"/>
      <c r="L1257" s="11"/>
    </row>
    <row r="1258" spans="3:12" ht="19.5" customHeight="1">
      <c r="C1258" s="11" t="s">
        <v>384</v>
      </c>
      <c r="D1258" s="10" t="s">
        <v>52</v>
      </c>
      <c r="E1258" s="6">
        <v>21805</v>
      </c>
      <c r="F1258" s="5">
        <v>-41</v>
      </c>
      <c r="G1258" s="5">
        <v>-1.9</v>
      </c>
      <c r="H1258" s="5">
        <v>16</v>
      </c>
      <c r="I1258" s="5">
        <v>0.7</v>
      </c>
      <c r="J1258" s="5">
        <v>186</v>
      </c>
      <c r="K1258" s="11"/>
      <c r="L1258" s="11"/>
    </row>
    <row r="1259" spans="3:12" ht="19.5" customHeight="1">
      <c r="C1259" s="11" t="s">
        <v>412</v>
      </c>
      <c r="D1259" s="10" t="s">
        <v>96</v>
      </c>
      <c r="E1259" s="6">
        <v>22736</v>
      </c>
      <c r="F1259" s="5">
        <v>-248</v>
      </c>
      <c r="G1259" s="5">
        <v>-10.9</v>
      </c>
      <c r="H1259" s="5">
        <v>17</v>
      </c>
      <c r="I1259" s="5">
        <v>0.7</v>
      </c>
      <c r="J1259" s="5">
        <v>33</v>
      </c>
      <c r="K1259" s="11"/>
      <c r="L1259" s="11"/>
    </row>
    <row r="1260" spans="3:12" ht="19.5" customHeight="1">
      <c r="C1260" s="11" t="s">
        <v>417</v>
      </c>
      <c r="D1260" s="10" t="s">
        <v>46</v>
      </c>
      <c r="E1260" s="6">
        <v>64424</v>
      </c>
      <c r="F1260" s="5">
        <v>576</v>
      </c>
      <c r="G1260" s="5">
        <v>9</v>
      </c>
      <c r="H1260" s="5">
        <v>42</v>
      </c>
      <c r="I1260" s="5">
        <v>0.7</v>
      </c>
      <c r="J1260" s="5">
        <v>38</v>
      </c>
      <c r="K1260" s="11"/>
      <c r="L1260" s="11"/>
    </row>
    <row r="1261" spans="3:12" ht="19.5" customHeight="1">
      <c r="C1261" s="11" t="s">
        <v>477</v>
      </c>
      <c r="D1261" s="10" t="s">
        <v>64</v>
      </c>
      <c r="E1261" s="6">
        <v>97041</v>
      </c>
      <c r="F1261" s="5">
        <v>-85</v>
      </c>
      <c r="G1261" s="5">
        <v>-0.9</v>
      </c>
      <c r="H1261" s="5">
        <v>71</v>
      </c>
      <c r="I1261" s="5">
        <v>0.7</v>
      </c>
      <c r="J1261" s="5">
        <v>354</v>
      </c>
      <c r="K1261" s="11"/>
      <c r="L1261" s="11"/>
    </row>
    <row r="1262" spans="3:12" ht="19.5" customHeight="1">
      <c r="C1262" s="11" t="s">
        <v>501</v>
      </c>
      <c r="D1262" s="10" t="s">
        <v>34</v>
      </c>
      <c r="E1262" s="6">
        <v>34132</v>
      </c>
      <c r="F1262" s="5">
        <v>-201</v>
      </c>
      <c r="G1262" s="5">
        <v>-5.9</v>
      </c>
      <c r="H1262" s="5">
        <v>23</v>
      </c>
      <c r="I1262" s="5">
        <v>0.7</v>
      </c>
      <c r="J1262" s="5">
        <v>128</v>
      </c>
      <c r="K1262" s="11"/>
      <c r="L1262" s="11"/>
    </row>
    <row r="1263" spans="3:12" ht="19.5" customHeight="1">
      <c r="C1263" s="11" t="s">
        <v>549</v>
      </c>
      <c r="D1263" s="10" t="s">
        <v>55</v>
      </c>
      <c r="E1263" s="6">
        <v>51116</v>
      </c>
      <c r="F1263" s="5">
        <v>-42</v>
      </c>
      <c r="G1263" s="5">
        <v>-0.8</v>
      </c>
      <c r="H1263" s="5">
        <v>36</v>
      </c>
      <c r="I1263" s="5">
        <v>0.7</v>
      </c>
      <c r="J1263" s="5">
        <v>-16</v>
      </c>
      <c r="K1263" s="11"/>
      <c r="L1263" s="11"/>
    </row>
    <row r="1264" spans="3:12" ht="19.5" customHeight="1">
      <c r="C1264" s="11" t="s">
        <v>554</v>
      </c>
      <c r="D1264" s="10" t="s">
        <v>82</v>
      </c>
      <c r="E1264" s="6">
        <v>19625</v>
      </c>
      <c r="F1264" s="5">
        <v>-46</v>
      </c>
      <c r="G1264" s="5">
        <v>-2.2999999999999998</v>
      </c>
      <c r="H1264" s="5">
        <v>13</v>
      </c>
      <c r="I1264" s="5">
        <v>0.7</v>
      </c>
      <c r="J1264" s="5">
        <v>11</v>
      </c>
      <c r="K1264" s="11"/>
      <c r="L1264" s="11"/>
    </row>
    <row r="1265" spans="3:12" ht="19.5" customHeight="1">
      <c r="C1265" s="11" t="s">
        <v>562</v>
      </c>
      <c r="D1265" s="10" t="s">
        <v>190</v>
      </c>
      <c r="E1265" s="6">
        <v>107810</v>
      </c>
      <c r="F1265" s="6">
        <v>2956</v>
      </c>
      <c r="G1265" s="5">
        <v>27.9</v>
      </c>
      <c r="H1265" s="5">
        <v>76</v>
      </c>
      <c r="I1265" s="5">
        <v>0.7</v>
      </c>
      <c r="J1265" s="5">
        <v>680</v>
      </c>
      <c r="K1265" s="11"/>
      <c r="L1265" s="11"/>
    </row>
    <row r="1266" spans="3:12" ht="19.5" customHeight="1">
      <c r="C1266" s="11" t="s">
        <v>565</v>
      </c>
      <c r="D1266" s="10" t="s">
        <v>33</v>
      </c>
      <c r="E1266" s="6">
        <v>59118</v>
      </c>
      <c r="F1266" s="5">
        <v>-312</v>
      </c>
      <c r="G1266" s="5">
        <v>-5.3</v>
      </c>
      <c r="H1266" s="5">
        <v>42</v>
      </c>
      <c r="I1266" s="5">
        <v>0.7</v>
      </c>
      <c r="J1266" s="5">
        <v>483</v>
      </c>
      <c r="K1266" s="11"/>
      <c r="L1266" s="11"/>
    </row>
    <row r="1267" spans="3:12" ht="19.5" customHeight="1">
      <c r="C1267" s="11" t="s">
        <v>606</v>
      </c>
      <c r="D1267" s="10" t="s">
        <v>41</v>
      </c>
      <c r="E1267" s="6">
        <v>51999</v>
      </c>
      <c r="F1267" s="5">
        <v>-126</v>
      </c>
      <c r="G1267" s="5">
        <v>-2.4</v>
      </c>
      <c r="H1267" s="5">
        <v>34</v>
      </c>
      <c r="I1267" s="5">
        <v>0.7</v>
      </c>
      <c r="J1267" s="5">
        <v>99</v>
      </c>
      <c r="K1267" s="11"/>
      <c r="L1267" s="11"/>
    </row>
    <row r="1268" spans="3:12" ht="19.5" customHeight="1">
      <c r="C1268" s="11" t="s">
        <v>633</v>
      </c>
      <c r="D1268" s="10" t="s">
        <v>96</v>
      </c>
      <c r="E1268" s="6">
        <v>44567</v>
      </c>
      <c r="F1268" s="5">
        <v>306</v>
      </c>
      <c r="G1268" s="5">
        <v>6.9</v>
      </c>
      <c r="H1268" s="5">
        <v>31</v>
      </c>
      <c r="I1268" s="5">
        <v>0.7</v>
      </c>
      <c r="J1268" s="5">
        <v>53</v>
      </c>
      <c r="K1268" s="11"/>
      <c r="L1268" s="11"/>
    </row>
    <row r="1269" spans="3:12" ht="19.5" customHeight="1">
      <c r="C1269" s="11" t="s">
        <v>648</v>
      </c>
      <c r="D1269" s="10" t="s">
        <v>81</v>
      </c>
      <c r="E1269" s="6">
        <v>25846</v>
      </c>
      <c r="F1269" s="5">
        <v>109</v>
      </c>
      <c r="G1269" s="5">
        <v>4.2</v>
      </c>
      <c r="H1269" s="5">
        <v>18</v>
      </c>
      <c r="I1269" s="5">
        <v>0.7</v>
      </c>
      <c r="J1269" s="5">
        <v>-40</v>
      </c>
      <c r="K1269" s="11"/>
      <c r="L1269" s="11"/>
    </row>
    <row r="1270" spans="3:12" ht="19.5" customHeight="1">
      <c r="C1270" s="11" t="s">
        <v>656</v>
      </c>
      <c r="D1270" s="10" t="s">
        <v>96</v>
      </c>
      <c r="E1270" s="6">
        <v>25794</v>
      </c>
      <c r="F1270" s="5">
        <v>261</v>
      </c>
      <c r="G1270" s="5">
        <v>10.199999999999999</v>
      </c>
      <c r="H1270" s="5">
        <v>18</v>
      </c>
      <c r="I1270" s="5">
        <v>0.7</v>
      </c>
      <c r="J1270" s="5">
        <v>-33</v>
      </c>
      <c r="K1270" s="11"/>
      <c r="L1270" s="11"/>
    </row>
    <row r="1271" spans="3:12" ht="19.5" customHeight="1">
      <c r="C1271" s="11" t="s">
        <v>659</v>
      </c>
      <c r="D1271" s="10" t="s">
        <v>31</v>
      </c>
      <c r="E1271" s="6">
        <v>12763</v>
      </c>
      <c r="F1271" s="5">
        <v>96</v>
      </c>
      <c r="G1271" s="5">
        <v>7.6</v>
      </c>
      <c r="H1271" s="5">
        <v>9</v>
      </c>
      <c r="I1271" s="5">
        <v>0.7</v>
      </c>
      <c r="J1271" s="5">
        <v>14</v>
      </c>
      <c r="K1271" s="11"/>
      <c r="L1271" s="11"/>
    </row>
    <row r="1272" spans="3:12" ht="19.5" customHeight="1">
      <c r="C1272" s="11" t="s">
        <v>697</v>
      </c>
      <c r="D1272" s="10" t="s">
        <v>82</v>
      </c>
      <c r="E1272" s="6">
        <v>23021</v>
      </c>
      <c r="F1272" s="5">
        <v>179</v>
      </c>
      <c r="G1272" s="5">
        <v>7.8</v>
      </c>
      <c r="H1272" s="5">
        <v>15</v>
      </c>
      <c r="I1272" s="5">
        <v>0.7</v>
      </c>
      <c r="J1272" s="5">
        <v>-59</v>
      </c>
      <c r="K1272" s="11"/>
      <c r="L1272" s="11"/>
    </row>
    <row r="1273" spans="3:12" ht="19.5" customHeight="1">
      <c r="C1273" s="11" t="s">
        <v>728</v>
      </c>
      <c r="D1273" s="10" t="s">
        <v>40</v>
      </c>
      <c r="E1273" s="6">
        <v>83159</v>
      </c>
      <c r="F1273" s="6">
        <v>1221</v>
      </c>
      <c r="G1273" s="5">
        <v>14.8</v>
      </c>
      <c r="H1273" s="5">
        <v>60</v>
      </c>
      <c r="I1273" s="5">
        <v>0.7</v>
      </c>
      <c r="J1273" s="5">
        <v>232</v>
      </c>
      <c r="K1273" s="11"/>
      <c r="L1273" s="11"/>
    </row>
    <row r="1274" spans="3:12" ht="19.5" customHeight="1">
      <c r="C1274" s="11" t="s">
        <v>733</v>
      </c>
      <c r="D1274" s="10" t="s">
        <v>38</v>
      </c>
      <c r="E1274" s="6">
        <v>32449</v>
      </c>
      <c r="F1274" s="5">
        <v>-139</v>
      </c>
      <c r="G1274" s="5">
        <v>-4.3</v>
      </c>
      <c r="H1274" s="5">
        <v>24</v>
      </c>
      <c r="I1274" s="5">
        <v>0.7</v>
      </c>
      <c r="J1274" s="5">
        <v>30</v>
      </c>
      <c r="K1274" s="11"/>
      <c r="L1274" s="11"/>
    </row>
    <row r="1275" spans="3:12" ht="19.5" customHeight="1">
      <c r="C1275" s="11" t="s">
        <v>733</v>
      </c>
      <c r="D1275" s="10" t="s">
        <v>140</v>
      </c>
      <c r="E1275" s="6">
        <v>28976</v>
      </c>
      <c r="F1275" s="5">
        <v>-191</v>
      </c>
      <c r="G1275" s="5">
        <v>-6.6</v>
      </c>
      <c r="H1275" s="5">
        <v>19</v>
      </c>
      <c r="I1275" s="5">
        <v>0.7</v>
      </c>
      <c r="J1275" s="5">
        <v>-22</v>
      </c>
      <c r="K1275" s="11"/>
      <c r="L1275" s="11"/>
    </row>
    <row r="1276" spans="3:12" ht="19.5" customHeight="1">
      <c r="C1276" s="11" t="s">
        <v>739</v>
      </c>
      <c r="D1276" s="10" t="s">
        <v>81</v>
      </c>
      <c r="E1276" s="6">
        <v>53804</v>
      </c>
      <c r="F1276" s="5">
        <v>754</v>
      </c>
      <c r="G1276" s="5">
        <v>14.1</v>
      </c>
      <c r="H1276" s="5">
        <v>36</v>
      </c>
      <c r="I1276" s="5">
        <v>0.7</v>
      </c>
      <c r="J1276" s="5">
        <v>-145</v>
      </c>
      <c r="K1276" s="11"/>
      <c r="L1276" s="11"/>
    </row>
    <row r="1277" spans="3:12" ht="19.5" customHeight="1">
      <c r="C1277" s="11" t="s">
        <v>796</v>
      </c>
      <c r="D1277" s="10" t="s">
        <v>35</v>
      </c>
      <c r="E1277" s="6">
        <v>79206</v>
      </c>
      <c r="F1277" s="5">
        <v>-100</v>
      </c>
      <c r="G1277" s="5">
        <v>-1.3</v>
      </c>
      <c r="H1277" s="5">
        <v>59</v>
      </c>
      <c r="I1277" s="5">
        <v>0.7</v>
      </c>
      <c r="J1277" s="5">
        <v>325</v>
      </c>
      <c r="K1277" s="11"/>
      <c r="L1277" s="11"/>
    </row>
    <row r="1278" spans="3:12" ht="19.5" customHeight="1">
      <c r="C1278" s="11" t="s">
        <v>850</v>
      </c>
      <c r="D1278" s="10" t="s">
        <v>140</v>
      </c>
      <c r="E1278" s="6">
        <v>16226</v>
      </c>
      <c r="F1278" s="5">
        <v>-44</v>
      </c>
      <c r="G1278" s="5">
        <v>-2.7</v>
      </c>
      <c r="H1278" s="5">
        <v>12</v>
      </c>
      <c r="I1278" s="5">
        <v>0.7</v>
      </c>
      <c r="J1278" s="5">
        <v>-34</v>
      </c>
      <c r="K1278" s="11"/>
      <c r="L1278" s="11"/>
    </row>
    <row r="1279" spans="3:12" ht="19.5" customHeight="1">
      <c r="C1279" s="11" t="s">
        <v>879</v>
      </c>
      <c r="D1279" s="10" t="s">
        <v>25</v>
      </c>
      <c r="E1279" s="6">
        <v>12235</v>
      </c>
      <c r="F1279" s="5">
        <v>13</v>
      </c>
      <c r="G1279" s="5">
        <v>1.1000000000000001</v>
      </c>
      <c r="H1279" s="5">
        <v>9</v>
      </c>
      <c r="I1279" s="5">
        <v>0.7</v>
      </c>
      <c r="J1279" s="5">
        <v>-52</v>
      </c>
      <c r="K1279" s="11"/>
      <c r="L1279" s="11"/>
    </row>
    <row r="1280" spans="3:12" ht="19.5" customHeight="1">
      <c r="C1280" s="11" t="s">
        <v>886</v>
      </c>
      <c r="D1280" s="10" t="s">
        <v>34</v>
      </c>
      <c r="E1280" s="6">
        <v>105801</v>
      </c>
      <c r="F1280" s="6">
        <v>-1080</v>
      </c>
      <c r="G1280" s="5">
        <v>-10.199999999999999</v>
      </c>
      <c r="H1280" s="5">
        <v>71</v>
      </c>
      <c r="I1280" s="5">
        <v>0.7</v>
      </c>
      <c r="J1280" s="5">
        <v>157</v>
      </c>
      <c r="K1280" s="11"/>
      <c r="L1280" s="11"/>
    </row>
    <row r="1281" spans="3:12" ht="19.5" customHeight="1">
      <c r="C1281" s="11" t="s">
        <v>899</v>
      </c>
      <c r="D1281" s="10" t="s">
        <v>41</v>
      </c>
      <c r="E1281" s="6">
        <v>79175</v>
      </c>
      <c r="F1281" s="5">
        <v>-166</v>
      </c>
      <c r="G1281" s="5">
        <v>-2.1</v>
      </c>
      <c r="H1281" s="5">
        <v>53</v>
      </c>
      <c r="I1281" s="5">
        <v>0.7</v>
      </c>
      <c r="J1281" s="5">
        <v>-40</v>
      </c>
      <c r="K1281" s="11"/>
      <c r="L1281" s="11"/>
    </row>
    <row r="1282" spans="3:12" ht="19.5" customHeight="1">
      <c r="C1282" s="11" t="s">
        <v>900</v>
      </c>
      <c r="D1282" s="10" t="s">
        <v>41</v>
      </c>
      <c r="E1282" s="6">
        <v>135732</v>
      </c>
      <c r="F1282" s="5">
        <v>-14</v>
      </c>
      <c r="G1282" s="5">
        <v>-0.1</v>
      </c>
      <c r="H1282" s="5">
        <v>92</v>
      </c>
      <c r="I1282" s="5">
        <v>0.7</v>
      </c>
      <c r="J1282" s="5">
        <v>467</v>
      </c>
      <c r="K1282" s="11"/>
      <c r="L1282" s="11"/>
    </row>
    <row r="1283" spans="3:12" ht="19.5" customHeight="1">
      <c r="C1283" s="11" t="s">
        <v>905</v>
      </c>
      <c r="D1283" s="10" t="s">
        <v>71</v>
      </c>
      <c r="E1283" s="6">
        <v>11986</v>
      </c>
      <c r="F1283" s="5">
        <v>-8</v>
      </c>
      <c r="G1283" s="5">
        <v>-0.7</v>
      </c>
      <c r="H1283" s="5">
        <v>9</v>
      </c>
      <c r="I1283" s="5">
        <v>0.7</v>
      </c>
      <c r="J1283" s="5">
        <v>-36</v>
      </c>
      <c r="K1283" s="11"/>
      <c r="L1283" s="11"/>
    </row>
    <row r="1284" spans="3:12" ht="19.5" customHeight="1">
      <c r="C1284" s="11" t="s">
        <v>915</v>
      </c>
      <c r="D1284" s="10" t="s">
        <v>79</v>
      </c>
      <c r="E1284" s="6">
        <v>106532</v>
      </c>
      <c r="F1284" s="6">
        <v>1361</v>
      </c>
      <c r="G1284" s="5">
        <v>12.9</v>
      </c>
      <c r="H1284" s="5">
        <v>69</v>
      </c>
      <c r="I1284" s="5">
        <v>0.7</v>
      </c>
      <c r="J1284" s="5">
        <v>979</v>
      </c>
      <c r="K1284" s="11"/>
      <c r="L1284" s="11"/>
    </row>
    <row r="1285" spans="3:12" ht="19.5" customHeight="1">
      <c r="C1285" s="11" t="s">
        <v>917</v>
      </c>
      <c r="D1285" s="10" t="s">
        <v>81</v>
      </c>
      <c r="E1285" s="6">
        <v>92163</v>
      </c>
      <c r="F1285" s="6">
        <v>2254</v>
      </c>
      <c r="G1285" s="5">
        <v>24.8</v>
      </c>
      <c r="H1285" s="5">
        <v>68</v>
      </c>
      <c r="I1285" s="5">
        <v>0.7</v>
      </c>
      <c r="J1285" s="5">
        <v>242</v>
      </c>
      <c r="K1285" s="11"/>
      <c r="L1285" s="11"/>
    </row>
    <row r="1286" spans="3:12" ht="19.5" customHeight="1">
      <c r="C1286" s="11" t="s">
        <v>923</v>
      </c>
      <c r="D1286" s="10" t="s">
        <v>31</v>
      </c>
      <c r="E1286" s="6">
        <v>32808</v>
      </c>
      <c r="F1286" s="5">
        <v>-124</v>
      </c>
      <c r="G1286" s="5">
        <v>-3.8</v>
      </c>
      <c r="H1286" s="5">
        <v>22</v>
      </c>
      <c r="I1286" s="5">
        <v>0.7</v>
      </c>
      <c r="J1286" s="5">
        <v>-6</v>
      </c>
      <c r="K1286" s="11"/>
      <c r="L1286" s="11"/>
    </row>
    <row r="1287" spans="3:12" ht="19.5" customHeight="1">
      <c r="C1287" s="11" t="s">
        <v>939</v>
      </c>
      <c r="D1287" s="10" t="s">
        <v>160</v>
      </c>
      <c r="E1287" s="6">
        <v>28018</v>
      </c>
      <c r="F1287" s="5">
        <v>540</v>
      </c>
      <c r="G1287" s="5">
        <v>19.5</v>
      </c>
      <c r="H1287" s="5">
        <v>18</v>
      </c>
      <c r="I1287" s="5">
        <v>0.7</v>
      </c>
      <c r="J1287" s="5">
        <v>95</v>
      </c>
      <c r="K1287" s="11"/>
      <c r="L1287" s="11"/>
    </row>
    <row r="1288" spans="3:12" ht="19.5" customHeight="1">
      <c r="C1288" s="11" t="s">
        <v>981</v>
      </c>
      <c r="D1288" s="10" t="s">
        <v>82</v>
      </c>
      <c r="E1288" s="6">
        <v>19539</v>
      </c>
      <c r="F1288" s="5">
        <v>97</v>
      </c>
      <c r="G1288" s="5">
        <v>5</v>
      </c>
      <c r="H1288" s="5">
        <v>14</v>
      </c>
      <c r="I1288" s="5">
        <v>0.7</v>
      </c>
      <c r="J1288" s="5">
        <v>-7</v>
      </c>
      <c r="K1288" s="11"/>
      <c r="L1288" s="11"/>
    </row>
    <row r="1289" spans="3:12" ht="19.5" customHeight="1">
      <c r="C1289" s="11" t="s">
        <v>990</v>
      </c>
      <c r="D1289" s="10" t="s">
        <v>217</v>
      </c>
      <c r="E1289" s="6">
        <v>11873</v>
      </c>
      <c r="F1289" s="5">
        <v>367</v>
      </c>
      <c r="G1289" s="5">
        <v>31.6</v>
      </c>
      <c r="H1289" s="5">
        <v>8</v>
      </c>
      <c r="I1289" s="5">
        <v>0.7</v>
      </c>
      <c r="J1289" s="5">
        <v>126</v>
      </c>
      <c r="K1289" s="11"/>
      <c r="L1289" s="11"/>
    </row>
    <row r="1290" spans="3:12" ht="19.5" customHeight="1">
      <c r="C1290" s="11" t="s">
        <v>996</v>
      </c>
      <c r="D1290" s="10" t="s">
        <v>142</v>
      </c>
      <c r="E1290" s="6">
        <v>10265</v>
      </c>
      <c r="F1290" s="5">
        <v>-86</v>
      </c>
      <c r="G1290" s="5">
        <v>-8.4</v>
      </c>
      <c r="H1290" s="5">
        <v>7</v>
      </c>
      <c r="I1290" s="5">
        <v>0.7</v>
      </c>
      <c r="J1290" s="5">
        <v>97</v>
      </c>
      <c r="K1290" s="11"/>
      <c r="L1290" s="11"/>
    </row>
    <row r="1291" spans="3:12" ht="19.5" customHeight="1">
      <c r="C1291" s="11" t="s">
        <v>1004</v>
      </c>
      <c r="D1291" s="10" t="s">
        <v>38</v>
      </c>
      <c r="E1291" s="6">
        <v>86149</v>
      </c>
      <c r="F1291" s="5">
        <v>110</v>
      </c>
      <c r="G1291" s="5">
        <v>1.3</v>
      </c>
      <c r="H1291" s="5">
        <v>63</v>
      </c>
      <c r="I1291" s="5">
        <v>0.7</v>
      </c>
      <c r="J1291" s="5">
        <v>54</v>
      </c>
      <c r="K1291" s="11"/>
      <c r="L1291" s="11"/>
    </row>
    <row r="1292" spans="3:12" ht="19.5" customHeight="1">
      <c r="C1292" s="11" t="s">
        <v>1017</v>
      </c>
      <c r="D1292" s="10" t="s">
        <v>71</v>
      </c>
      <c r="E1292" s="6">
        <v>16015</v>
      </c>
      <c r="F1292" s="5">
        <v>-63</v>
      </c>
      <c r="G1292" s="5">
        <v>-3.9</v>
      </c>
      <c r="H1292" s="5">
        <v>12</v>
      </c>
      <c r="I1292" s="5">
        <v>0.7</v>
      </c>
      <c r="J1292" s="5">
        <v>9</v>
      </c>
      <c r="K1292" s="11"/>
      <c r="L1292" s="11"/>
    </row>
    <row r="1293" spans="3:12" ht="19.5" customHeight="1">
      <c r="C1293" s="11" t="s">
        <v>1023</v>
      </c>
      <c r="D1293" s="10" t="s">
        <v>25</v>
      </c>
      <c r="E1293" s="6">
        <v>21682</v>
      </c>
      <c r="F1293" s="5">
        <v>559</v>
      </c>
      <c r="G1293" s="5">
        <v>26.2</v>
      </c>
      <c r="H1293" s="5">
        <v>15</v>
      </c>
      <c r="I1293" s="5">
        <v>0.7</v>
      </c>
      <c r="J1293" s="5">
        <v>76</v>
      </c>
      <c r="K1293" s="11"/>
      <c r="L1293" s="11"/>
    </row>
    <row r="1294" spans="3:12" ht="19.5" customHeight="1">
      <c r="C1294" s="11" t="s">
        <v>1031</v>
      </c>
      <c r="D1294" s="10" t="s">
        <v>96</v>
      </c>
      <c r="E1294" s="6">
        <v>108078</v>
      </c>
      <c r="F1294" s="5">
        <v>866</v>
      </c>
      <c r="G1294" s="5">
        <v>8.1</v>
      </c>
      <c r="H1294" s="5">
        <v>77</v>
      </c>
      <c r="I1294" s="5">
        <v>0.7</v>
      </c>
      <c r="J1294" s="5">
        <v>557</v>
      </c>
      <c r="K1294" s="11"/>
      <c r="L1294" s="11"/>
    </row>
    <row r="1295" spans="3:12" ht="19.5" customHeight="1">
      <c r="C1295" s="11" t="s">
        <v>1059</v>
      </c>
      <c r="D1295" s="10" t="s">
        <v>34</v>
      </c>
      <c r="E1295" s="6">
        <v>51063</v>
      </c>
      <c r="F1295" s="5">
        <v>-183</v>
      </c>
      <c r="G1295" s="5">
        <v>-3.6</v>
      </c>
      <c r="H1295" s="5">
        <v>38</v>
      </c>
      <c r="I1295" s="5">
        <v>0.7</v>
      </c>
      <c r="J1295" s="5">
        <v>40</v>
      </c>
      <c r="K1295" s="11"/>
      <c r="L1295" s="11"/>
    </row>
    <row r="1296" spans="3:12" ht="19.5" customHeight="1">
      <c r="C1296" s="11" t="s">
        <v>1082</v>
      </c>
      <c r="D1296" s="10" t="s">
        <v>55</v>
      </c>
      <c r="E1296" s="6">
        <v>118478</v>
      </c>
      <c r="F1296" s="5">
        <v>-602</v>
      </c>
      <c r="G1296" s="5">
        <v>-5.0999999999999996</v>
      </c>
      <c r="H1296" s="5">
        <v>83</v>
      </c>
      <c r="I1296" s="5">
        <v>0.7</v>
      </c>
      <c r="J1296" s="5">
        <v>90</v>
      </c>
      <c r="K1296" s="11"/>
      <c r="L1296" s="11"/>
    </row>
    <row r="1297" spans="3:12" ht="19.5" customHeight="1">
      <c r="C1297" s="11" t="s">
        <v>1085</v>
      </c>
      <c r="D1297" s="10" t="s">
        <v>59</v>
      </c>
      <c r="E1297" s="6">
        <v>24538</v>
      </c>
      <c r="F1297" s="5">
        <v>159</v>
      </c>
      <c r="G1297" s="5">
        <v>6.5</v>
      </c>
      <c r="H1297" s="5">
        <v>18</v>
      </c>
      <c r="I1297" s="5">
        <v>0.7</v>
      </c>
      <c r="J1297" s="5">
        <v>-23</v>
      </c>
      <c r="K1297" s="11"/>
      <c r="L1297" s="11"/>
    </row>
    <row r="1298" spans="3:12" ht="19.5" customHeight="1">
      <c r="C1298" s="11" t="s">
        <v>1089</v>
      </c>
      <c r="D1298" s="10" t="s">
        <v>23</v>
      </c>
      <c r="E1298" s="6">
        <v>155874</v>
      </c>
      <c r="F1298" s="6">
        <v>-1726</v>
      </c>
      <c r="G1298" s="5">
        <v>-11</v>
      </c>
      <c r="H1298" s="5">
        <v>103</v>
      </c>
      <c r="I1298" s="5">
        <v>0.7</v>
      </c>
      <c r="J1298" s="5">
        <v>561</v>
      </c>
      <c r="K1298" s="11"/>
      <c r="L1298" s="11"/>
    </row>
    <row r="1299" spans="3:12" ht="19.5" customHeight="1">
      <c r="C1299" s="11" t="s">
        <v>1102</v>
      </c>
      <c r="D1299" s="10" t="s">
        <v>56</v>
      </c>
      <c r="E1299" s="6">
        <v>29568</v>
      </c>
      <c r="F1299" s="5">
        <v>75</v>
      </c>
      <c r="G1299" s="5">
        <v>2.5</v>
      </c>
      <c r="H1299" s="5">
        <v>21</v>
      </c>
      <c r="I1299" s="5">
        <v>0.7</v>
      </c>
      <c r="J1299" s="5">
        <v>63</v>
      </c>
      <c r="K1299" s="11"/>
      <c r="L1299" s="11"/>
    </row>
    <row r="1300" spans="3:12" ht="19.5" customHeight="1">
      <c r="C1300" s="11" t="s">
        <v>1157</v>
      </c>
      <c r="D1300" s="10" t="s">
        <v>35</v>
      </c>
      <c r="E1300" s="6">
        <v>168404</v>
      </c>
      <c r="F1300" s="5">
        <v>769</v>
      </c>
      <c r="G1300" s="5">
        <v>4.5999999999999996</v>
      </c>
      <c r="H1300" s="5">
        <v>120</v>
      </c>
      <c r="I1300" s="5">
        <v>0.7</v>
      </c>
      <c r="J1300" s="5">
        <v>88</v>
      </c>
      <c r="K1300" s="11"/>
      <c r="L1300" s="11"/>
    </row>
    <row r="1301" spans="3:12" ht="19.5" customHeight="1">
      <c r="C1301" s="11" t="s">
        <v>1178</v>
      </c>
      <c r="D1301" s="10" t="s">
        <v>29</v>
      </c>
      <c r="E1301" s="6">
        <v>64449</v>
      </c>
      <c r="F1301" s="5">
        <v>440</v>
      </c>
      <c r="G1301" s="5">
        <v>6.9</v>
      </c>
      <c r="H1301" s="5">
        <v>46</v>
      </c>
      <c r="I1301" s="5">
        <v>0.7</v>
      </c>
      <c r="J1301" s="5">
        <v>-50</v>
      </c>
      <c r="K1301" s="11"/>
      <c r="L1301" s="11"/>
    </row>
    <row r="1302" spans="3:12" ht="19.5" customHeight="1">
      <c r="C1302" s="11" t="s">
        <v>1179</v>
      </c>
      <c r="D1302" s="10" t="s">
        <v>31</v>
      </c>
      <c r="E1302" s="6">
        <v>11173</v>
      </c>
      <c r="F1302" s="5">
        <v>97</v>
      </c>
      <c r="G1302" s="5">
        <v>8.6999999999999993</v>
      </c>
      <c r="H1302" s="5">
        <v>8</v>
      </c>
      <c r="I1302" s="5">
        <v>0.7</v>
      </c>
      <c r="J1302" s="5">
        <v>4</v>
      </c>
      <c r="K1302" s="11"/>
      <c r="L1302" s="11"/>
    </row>
    <row r="1303" spans="3:12" ht="19.5" customHeight="1">
      <c r="C1303" s="11" t="s">
        <v>1187</v>
      </c>
      <c r="D1303" s="10" t="s">
        <v>140</v>
      </c>
      <c r="E1303" s="6">
        <v>75022</v>
      </c>
      <c r="F1303" s="6">
        <v>-1012</v>
      </c>
      <c r="G1303" s="5">
        <v>-13.4</v>
      </c>
      <c r="H1303" s="5">
        <v>50</v>
      </c>
      <c r="I1303" s="5">
        <v>0.7</v>
      </c>
      <c r="J1303" s="5">
        <v>-276</v>
      </c>
      <c r="K1303" s="11"/>
      <c r="L1303" s="11"/>
    </row>
    <row r="1304" spans="3:12" ht="19.5" customHeight="1">
      <c r="C1304" s="11" t="s">
        <v>1219</v>
      </c>
      <c r="D1304" s="10" t="s">
        <v>50</v>
      </c>
      <c r="E1304" s="6">
        <v>132606</v>
      </c>
      <c r="F1304" s="6">
        <v>-1308</v>
      </c>
      <c r="G1304" s="5">
        <v>-9.8000000000000007</v>
      </c>
      <c r="H1304" s="5">
        <v>87</v>
      </c>
      <c r="I1304" s="5">
        <v>0.7</v>
      </c>
      <c r="J1304" s="5">
        <v>311</v>
      </c>
      <c r="K1304" s="11"/>
      <c r="L1304" s="11"/>
    </row>
    <row r="1305" spans="3:12" ht="19.5" customHeight="1">
      <c r="C1305" s="11" t="s">
        <v>1220</v>
      </c>
      <c r="D1305" s="10" t="s">
        <v>41</v>
      </c>
      <c r="E1305" s="6">
        <v>162309</v>
      </c>
      <c r="F1305" s="5">
        <v>282</v>
      </c>
      <c r="G1305" s="5">
        <v>1.7</v>
      </c>
      <c r="H1305" s="5">
        <v>107</v>
      </c>
      <c r="I1305" s="5">
        <v>0.7</v>
      </c>
      <c r="J1305" s="5">
        <v>506</v>
      </c>
      <c r="K1305" s="11"/>
      <c r="L1305" s="11"/>
    </row>
    <row r="1306" spans="3:12" ht="19.5" customHeight="1">
      <c r="C1306" s="11" t="s">
        <v>1225</v>
      </c>
      <c r="D1306" s="10" t="s">
        <v>169</v>
      </c>
      <c r="E1306" s="6">
        <v>306363</v>
      </c>
      <c r="F1306" s="6">
        <v>1917</v>
      </c>
      <c r="G1306" s="5">
        <v>6.3</v>
      </c>
      <c r="H1306" s="5">
        <v>215</v>
      </c>
      <c r="I1306" s="5">
        <v>0.7</v>
      </c>
      <c r="J1306" s="5">
        <v>323</v>
      </c>
      <c r="K1306" s="11"/>
      <c r="L1306" s="11"/>
    </row>
    <row r="1307" spans="3:12" ht="19.5" customHeight="1">
      <c r="C1307" s="11" t="s">
        <v>1243</v>
      </c>
      <c r="D1307" s="10" t="s">
        <v>23</v>
      </c>
      <c r="E1307" s="6">
        <v>24018</v>
      </c>
      <c r="F1307" s="5">
        <v>-117</v>
      </c>
      <c r="G1307" s="5">
        <v>-4.9000000000000004</v>
      </c>
      <c r="H1307" s="5">
        <v>17</v>
      </c>
      <c r="I1307" s="5">
        <v>0.7</v>
      </c>
      <c r="J1307" s="5">
        <v>28</v>
      </c>
      <c r="K1307" s="11"/>
      <c r="L1307" s="11"/>
    </row>
    <row r="1308" spans="3:12" ht="19.5" customHeight="1">
      <c r="C1308" s="11" t="s">
        <v>1248</v>
      </c>
      <c r="D1308" s="10" t="s">
        <v>118</v>
      </c>
      <c r="E1308" s="6">
        <v>62792</v>
      </c>
      <c r="F1308" s="5">
        <v>-286</v>
      </c>
      <c r="G1308" s="5">
        <v>-4.5</v>
      </c>
      <c r="H1308" s="5">
        <v>46</v>
      </c>
      <c r="I1308" s="5">
        <v>0.7</v>
      </c>
      <c r="J1308" s="5">
        <v>-125</v>
      </c>
      <c r="K1308" s="11"/>
      <c r="L1308" s="11"/>
    </row>
    <row r="1309" spans="3:12" ht="19.5" customHeight="1">
      <c r="C1309" s="11" t="s">
        <v>1259</v>
      </c>
      <c r="D1309" s="10" t="s">
        <v>217</v>
      </c>
      <c r="E1309" s="6">
        <v>15356</v>
      </c>
      <c r="F1309" s="5">
        <v>-141</v>
      </c>
      <c r="G1309" s="5">
        <v>-9.1999999999999993</v>
      </c>
      <c r="H1309" s="5">
        <v>11</v>
      </c>
      <c r="I1309" s="5">
        <v>0.7</v>
      </c>
      <c r="J1309" s="5">
        <v>156</v>
      </c>
      <c r="K1309" s="11"/>
      <c r="L1309" s="11"/>
    </row>
    <row r="1310" spans="3:12" ht="19.5" customHeight="1">
      <c r="C1310" s="11" t="s">
        <v>1294</v>
      </c>
      <c r="D1310" s="10" t="s">
        <v>38</v>
      </c>
      <c r="E1310" s="6">
        <v>55243</v>
      </c>
      <c r="F1310" s="5">
        <v>-180</v>
      </c>
      <c r="G1310" s="5">
        <v>-3.3</v>
      </c>
      <c r="H1310" s="5">
        <v>41</v>
      </c>
      <c r="I1310" s="5">
        <v>0.7</v>
      </c>
      <c r="J1310" s="5">
        <v>26</v>
      </c>
      <c r="K1310" s="11"/>
      <c r="L1310" s="11"/>
    </row>
    <row r="1311" spans="3:12" ht="19.5" customHeight="1">
      <c r="C1311" s="11" t="s">
        <v>1328</v>
      </c>
      <c r="D1311" s="10" t="s">
        <v>21</v>
      </c>
      <c r="E1311" s="6">
        <v>306854</v>
      </c>
      <c r="F1311" s="6">
        <v>4936</v>
      </c>
      <c r="G1311" s="5">
        <v>16.2</v>
      </c>
      <c r="H1311" s="5">
        <v>201</v>
      </c>
      <c r="I1311" s="5">
        <v>0.7</v>
      </c>
      <c r="J1311" s="5">
        <v>636</v>
      </c>
      <c r="K1311" s="11"/>
      <c r="L1311" s="11"/>
    </row>
    <row r="1312" spans="3:12" ht="19.5" customHeight="1">
      <c r="C1312" s="11" t="s">
        <v>1335</v>
      </c>
      <c r="D1312" s="10" t="s">
        <v>59</v>
      </c>
      <c r="E1312" s="6">
        <v>159350</v>
      </c>
      <c r="F1312" s="5">
        <v>-93</v>
      </c>
      <c r="G1312" s="5">
        <v>-0.6</v>
      </c>
      <c r="H1312" s="5">
        <v>112</v>
      </c>
      <c r="I1312" s="5">
        <v>0.7</v>
      </c>
      <c r="J1312" s="5">
        <v>-169</v>
      </c>
      <c r="K1312" s="11"/>
      <c r="L1312" s="11"/>
    </row>
    <row r="1313" spans="3:12" ht="19.5" customHeight="1">
      <c r="C1313" s="11" t="s">
        <v>1337</v>
      </c>
      <c r="D1313" s="10" t="s">
        <v>103</v>
      </c>
      <c r="E1313" s="6">
        <v>25930</v>
      </c>
      <c r="F1313" s="5">
        <v>-426</v>
      </c>
      <c r="G1313" s="5">
        <v>-16.3</v>
      </c>
      <c r="H1313" s="5">
        <v>19</v>
      </c>
      <c r="I1313" s="5">
        <v>0.7</v>
      </c>
      <c r="J1313" s="5">
        <v>31</v>
      </c>
      <c r="K1313" s="11"/>
      <c r="L1313" s="11"/>
    </row>
    <row r="1314" spans="3:12" ht="19.5" customHeight="1">
      <c r="C1314" s="11" t="s">
        <v>1364</v>
      </c>
      <c r="D1314" s="10" t="s">
        <v>34</v>
      </c>
      <c r="E1314" s="6">
        <v>45054</v>
      </c>
      <c r="F1314" s="5">
        <v>-463</v>
      </c>
      <c r="G1314" s="5">
        <v>-10.199999999999999</v>
      </c>
      <c r="H1314" s="5">
        <v>32</v>
      </c>
      <c r="I1314" s="5">
        <v>0.7</v>
      </c>
      <c r="J1314" s="5">
        <v>-56</v>
      </c>
      <c r="K1314" s="11"/>
      <c r="L1314" s="11"/>
    </row>
    <row r="1315" spans="3:12" ht="19.5" customHeight="1">
      <c r="C1315" s="11" t="s">
        <v>1366</v>
      </c>
      <c r="D1315" s="10" t="s">
        <v>40</v>
      </c>
      <c r="E1315" s="6">
        <v>44730</v>
      </c>
      <c r="F1315" s="5">
        <v>518</v>
      </c>
      <c r="G1315" s="5">
        <v>11.6</v>
      </c>
      <c r="H1315" s="5">
        <v>31</v>
      </c>
      <c r="I1315" s="5">
        <v>0.7</v>
      </c>
      <c r="J1315" s="5">
        <v>-31</v>
      </c>
      <c r="K1315" s="11"/>
      <c r="L1315" s="11"/>
    </row>
    <row r="1316" spans="3:12" ht="19.5" customHeight="1">
      <c r="C1316" s="11" t="s">
        <v>1384</v>
      </c>
      <c r="D1316" s="10" t="s">
        <v>118</v>
      </c>
      <c r="E1316" s="6">
        <v>141682</v>
      </c>
      <c r="F1316" s="5">
        <v>-655</v>
      </c>
      <c r="G1316" s="5">
        <v>-4.5999999999999996</v>
      </c>
      <c r="H1316" s="5">
        <v>104</v>
      </c>
      <c r="I1316" s="5">
        <v>0.7</v>
      </c>
      <c r="J1316" s="5">
        <v>-56</v>
      </c>
      <c r="K1316" s="11"/>
      <c r="L1316" s="11"/>
    </row>
    <row r="1317" spans="3:12" ht="19.5" customHeight="1">
      <c r="C1317" s="11" t="s">
        <v>1438</v>
      </c>
      <c r="D1317" s="10" t="s">
        <v>36</v>
      </c>
      <c r="E1317" s="6">
        <v>10024</v>
      </c>
      <c r="F1317" s="5">
        <v>-229</v>
      </c>
      <c r="G1317" s="5">
        <v>-22.7</v>
      </c>
      <c r="H1317" s="5">
        <v>7</v>
      </c>
      <c r="I1317" s="5">
        <v>0.7</v>
      </c>
      <c r="J1317" s="5">
        <v>90</v>
      </c>
      <c r="K1317" s="11"/>
      <c r="L1317" s="11"/>
    </row>
    <row r="1318" spans="3:12" ht="19.5" customHeight="1">
      <c r="C1318" s="11" t="s">
        <v>1450</v>
      </c>
      <c r="D1318" s="10" t="s">
        <v>50</v>
      </c>
      <c r="E1318" s="6">
        <v>231366</v>
      </c>
      <c r="F1318" s="6">
        <v>3664</v>
      </c>
      <c r="G1318" s="5">
        <v>16</v>
      </c>
      <c r="H1318" s="5">
        <v>169</v>
      </c>
      <c r="I1318" s="5">
        <v>0.7</v>
      </c>
      <c r="J1318" s="5">
        <v>998</v>
      </c>
      <c r="K1318" s="11"/>
      <c r="L1318" s="11"/>
    </row>
    <row r="1319" spans="3:12" ht="19.5" customHeight="1">
      <c r="C1319" s="11" t="s">
        <v>1455</v>
      </c>
      <c r="D1319" s="10" t="s">
        <v>82</v>
      </c>
      <c r="E1319" s="6">
        <v>27132</v>
      </c>
      <c r="F1319" s="5">
        <v>-156</v>
      </c>
      <c r="G1319" s="5">
        <v>-5.8</v>
      </c>
      <c r="H1319" s="5">
        <v>20</v>
      </c>
      <c r="I1319" s="5">
        <v>0.7</v>
      </c>
      <c r="J1319" s="5">
        <v>164</v>
      </c>
      <c r="K1319" s="11"/>
      <c r="L1319" s="11"/>
    </row>
    <row r="1320" spans="3:12" ht="19.5" customHeight="1">
      <c r="C1320" s="11" t="s">
        <v>1473</v>
      </c>
      <c r="D1320" s="10" t="s">
        <v>41</v>
      </c>
      <c r="E1320" s="6">
        <v>21683</v>
      </c>
      <c r="F1320" s="5">
        <v>335</v>
      </c>
      <c r="G1320" s="5">
        <v>15.5</v>
      </c>
      <c r="H1320" s="5">
        <v>15</v>
      </c>
      <c r="I1320" s="5">
        <v>0.7</v>
      </c>
      <c r="J1320" s="5">
        <v>-130</v>
      </c>
      <c r="K1320" s="11"/>
      <c r="L1320" s="11"/>
    </row>
    <row r="1321" spans="3:12" ht="19.5" customHeight="1">
      <c r="C1321" s="11" t="s">
        <v>1489</v>
      </c>
      <c r="D1321" s="10" t="s">
        <v>48</v>
      </c>
      <c r="E1321" s="6">
        <v>68376</v>
      </c>
      <c r="F1321" s="6">
        <v>2695</v>
      </c>
      <c r="G1321" s="5">
        <v>40.299999999999997</v>
      </c>
      <c r="H1321" s="5">
        <v>46</v>
      </c>
      <c r="I1321" s="5">
        <v>0.7</v>
      </c>
      <c r="J1321" s="5">
        <v>175</v>
      </c>
      <c r="K1321" s="11"/>
      <c r="L1321" s="11"/>
    </row>
    <row r="1322" spans="3:12" ht="19.5" customHeight="1">
      <c r="C1322" s="11" t="s">
        <v>1500</v>
      </c>
      <c r="D1322" s="10" t="s">
        <v>233</v>
      </c>
      <c r="E1322" s="6">
        <v>126150</v>
      </c>
      <c r="F1322" s="5">
        <v>424</v>
      </c>
      <c r="G1322" s="5">
        <v>3.4</v>
      </c>
      <c r="H1322" s="5">
        <v>91</v>
      </c>
      <c r="I1322" s="5">
        <v>0.7</v>
      </c>
      <c r="J1322" s="5">
        <v>-336</v>
      </c>
      <c r="K1322" s="11"/>
      <c r="L1322" s="11"/>
    </row>
    <row r="1323" spans="3:12" ht="19.5" customHeight="1">
      <c r="C1323" s="11" t="s">
        <v>1500</v>
      </c>
      <c r="D1323" s="10" t="s">
        <v>41</v>
      </c>
      <c r="E1323" s="6">
        <v>135101</v>
      </c>
      <c r="F1323" s="5">
        <v>402</v>
      </c>
      <c r="G1323" s="5">
        <v>3</v>
      </c>
      <c r="H1323" s="5">
        <v>93</v>
      </c>
      <c r="I1323" s="5">
        <v>0.7</v>
      </c>
      <c r="J1323" s="5">
        <v>244</v>
      </c>
      <c r="K1323" s="11"/>
      <c r="L1323" s="11"/>
    </row>
    <row r="1324" spans="3:12" ht="19.5" customHeight="1">
      <c r="C1324" s="11" t="s">
        <v>1509</v>
      </c>
      <c r="D1324" s="10" t="s">
        <v>41</v>
      </c>
      <c r="E1324" s="6">
        <v>24369</v>
      </c>
      <c r="F1324" s="5">
        <v>241</v>
      </c>
      <c r="G1324" s="5">
        <v>9.9</v>
      </c>
      <c r="H1324" s="5">
        <v>16</v>
      </c>
      <c r="I1324" s="5">
        <v>0.7</v>
      </c>
      <c r="J1324" s="5">
        <v>-19</v>
      </c>
      <c r="K1324" s="11"/>
      <c r="L1324" s="11"/>
    </row>
    <row r="1325" spans="3:12" ht="19.5" customHeight="1">
      <c r="C1325" s="11" t="s">
        <v>1510</v>
      </c>
      <c r="D1325" s="10" t="s">
        <v>55</v>
      </c>
      <c r="E1325" s="6">
        <v>90670</v>
      </c>
      <c r="F1325" s="5">
        <v>-441</v>
      </c>
      <c r="G1325" s="5">
        <v>-4.9000000000000004</v>
      </c>
      <c r="H1325" s="5">
        <v>63</v>
      </c>
      <c r="I1325" s="5">
        <v>0.7</v>
      </c>
      <c r="J1325" s="5">
        <v>123</v>
      </c>
      <c r="K1325" s="11"/>
      <c r="L1325" s="11"/>
    </row>
    <row r="1326" spans="3:12" ht="19.5" customHeight="1">
      <c r="C1326" s="11" t="s">
        <v>1517</v>
      </c>
      <c r="D1326" s="10" t="s">
        <v>33</v>
      </c>
      <c r="E1326" s="6">
        <v>304633</v>
      </c>
      <c r="F1326" s="6">
        <v>7419</v>
      </c>
      <c r="G1326" s="5">
        <v>24.8</v>
      </c>
      <c r="H1326" s="5">
        <v>203</v>
      </c>
      <c r="I1326" s="5">
        <v>0.7</v>
      </c>
      <c r="J1326" s="6">
        <v>2727</v>
      </c>
      <c r="K1326" s="11"/>
      <c r="L1326" s="11"/>
    </row>
    <row r="1327" spans="3:12" ht="19.5" customHeight="1">
      <c r="C1327" s="11" t="s">
        <v>1518</v>
      </c>
      <c r="D1327" s="10" t="s">
        <v>35</v>
      </c>
      <c r="E1327" s="6">
        <v>27984</v>
      </c>
      <c r="F1327" s="5">
        <v>36</v>
      </c>
      <c r="G1327" s="5">
        <v>1.3</v>
      </c>
      <c r="H1327" s="5">
        <v>20</v>
      </c>
      <c r="I1327" s="5">
        <v>0.7</v>
      </c>
      <c r="J1327" s="5">
        <v>90</v>
      </c>
      <c r="K1327" s="11"/>
      <c r="L1327" s="11"/>
    </row>
    <row r="1328" spans="3:12" ht="19.5" customHeight="1">
      <c r="C1328" s="11" t="s">
        <v>1528</v>
      </c>
      <c r="D1328" s="10" t="s">
        <v>103</v>
      </c>
      <c r="E1328" s="6">
        <v>79016</v>
      </c>
      <c r="F1328" s="5">
        <v>28</v>
      </c>
      <c r="G1328" s="5">
        <v>0.4</v>
      </c>
      <c r="H1328" s="5">
        <v>58</v>
      </c>
      <c r="I1328" s="5">
        <v>0.7</v>
      </c>
      <c r="J1328" s="5">
        <v>93</v>
      </c>
      <c r="K1328" s="11"/>
      <c r="L1328" s="11"/>
    </row>
    <row r="1329" spans="3:12" ht="19.5" customHeight="1">
      <c r="C1329" s="11" t="s">
        <v>1537</v>
      </c>
      <c r="D1329" s="10" t="s">
        <v>50</v>
      </c>
      <c r="E1329" s="6">
        <v>68576</v>
      </c>
      <c r="F1329" s="5">
        <v>14</v>
      </c>
      <c r="G1329" s="5">
        <v>0.2</v>
      </c>
      <c r="H1329" s="5">
        <v>51</v>
      </c>
      <c r="I1329" s="5">
        <v>0.7</v>
      </c>
      <c r="J1329" s="5">
        <v>-120</v>
      </c>
      <c r="K1329" s="11"/>
      <c r="L1329" s="11"/>
    </row>
    <row r="1330" spans="3:12" ht="19.5" customHeight="1">
      <c r="C1330" s="11" t="s">
        <v>1544</v>
      </c>
      <c r="D1330" s="10" t="s">
        <v>81</v>
      </c>
      <c r="E1330" s="6">
        <v>136442</v>
      </c>
      <c r="F1330" s="6">
        <v>3434</v>
      </c>
      <c r="G1330" s="5">
        <v>25.5</v>
      </c>
      <c r="H1330" s="5">
        <v>98</v>
      </c>
      <c r="I1330" s="5">
        <v>0.7</v>
      </c>
      <c r="J1330" s="5">
        <v>463</v>
      </c>
      <c r="K1330" s="11"/>
      <c r="L1330" s="11"/>
    </row>
    <row r="1331" spans="3:12" ht="19.5" customHeight="1">
      <c r="C1331" s="11" t="s">
        <v>1549</v>
      </c>
      <c r="D1331" s="10" t="s">
        <v>41</v>
      </c>
      <c r="E1331" s="6">
        <v>170414</v>
      </c>
      <c r="F1331" s="5">
        <v>306</v>
      </c>
      <c r="G1331" s="5">
        <v>1.8</v>
      </c>
      <c r="H1331" s="5">
        <v>124</v>
      </c>
      <c r="I1331" s="5">
        <v>0.7</v>
      </c>
      <c r="J1331" s="5">
        <v>432</v>
      </c>
      <c r="K1331" s="11"/>
      <c r="L1331" s="11"/>
    </row>
    <row r="1332" spans="3:12" ht="19.5" customHeight="1">
      <c r="C1332" s="11" t="s">
        <v>1571</v>
      </c>
      <c r="D1332" s="10" t="s">
        <v>55</v>
      </c>
      <c r="E1332" s="6">
        <v>24955</v>
      </c>
      <c r="F1332" s="5">
        <v>-153</v>
      </c>
      <c r="G1332" s="5">
        <v>-6.1</v>
      </c>
      <c r="H1332" s="5">
        <v>18</v>
      </c>
      <c r="I1332" s="5">
        <v>0.7</v>
      </c>
      <c r="J1332" s="5">
        <v>68</v>
      </c>
      <c r="K1332" s="11"/>
      <c r="L1332" s="11"/>
    </row>
    <row r="1333" spans="3:12" ht="19.5" customHeight="1">
      <c r="C1333" s="11" t="s">
        <v>1573</v>
      </c>
      <c r="D1333" s="10" t="s">
        <v>36</v>
      </c>
      <c r="E1333" s="6">
        <v>27057</v>
      </c>
      <c r="F1333" s="5">
        <v>-197</v>
      </c>
      <c r="G1333" s="5">
        <v>-7.3</v>
      </c>
      <c r="H1333" s="5">
        <v>19</v>
      </c>
      <c r="I1333" s="5">
        <v>0.7</v>
      </c>
      <c r="J1333" s="5">
        <v>28</v>
      </c>
      <c r="K1333" s="11"/>
      <c r="L1333" s="11"/>
    </row>
    <row r="1334" spans="3:12" ht="19.5" customHeight="1">
      <c r="C1334" s="11" t="s">
        <v>1577</v>
      </c>
      <c r="D1334" s="10" t="s">
        <v>37</v>
      </c>
      <c r="E1334" s="6">
        <v>13806</v>
      </c>
      <c r="F1334" s="5">
        <v>20</v>
      </c>
      <c r="G1334" s="5">
        <v>1.5</v>
      </c>
      <c r="H1334" s="5">
        <v>9</v>
      </c>
      <c r="I1334" s="5">
        <v>0.7</v>
      </c>
      <c r="J1334" s="5">
        <v>17</v>
      </c>
      <c r="K1334" s="11"/>
      <c r="L1334" s="11"/>
    </row>
    <row r="1335" spans="3:12" ht="19.5" customHeight="1">
      <c r="C1335" s="11" t="s">
        <v>80</v>
      </c>
      <c r="D1335" s="10" t="s">
        <v>21</v>
      </c>
      <c r="E1335" s="6">
        <v>198759</v>
      </c>
      <c r="F1335" s="6">
        <v>2448</v>
      </c>
      <c r="G1335" s="5">
        <v>12.4</v>
      </c>
      <c r="H1335" s="5">
        <v>156</v>
      </c>
      <c r="I1335" s="5">
        <v>0.8</v>
      </c>
      <c r="J1335" s="5">
        <v>185</v>
      </c>
      <c r="K1335" s="11"/>
      <c r="L1335" s="11"/>
    </row>
    <row r="1336" spans="3:12" ht="19.5" customHeight="1">
      <c r="C1336" s="11" t="s">
        <v>80</v>
      </c>
      <c r="D1336" s="10" t="s">
        <v>81</v>
      </c>
      <c r="E1336" s="6">
        <v>76257</v>
      </c>
      <c r="F1336" s="5">
        <v>713</v>
      </c>
      <c r="G1336" s="5">
        <v>9.4</v>
      </c>
      <c r="H1336" s="5">
        <v>62</v>
      </c>
      <c r="I1336" s="5">
        <v>0.8</v>
      </c>
      <c r="J1336" s="5">
        <v>-98</v>
      </c>
      <c r="K1336" s="11"/>
      <c r="L1336" s="11"/>
    </row>
    <row r="1337" spans="3:12" ht="19.5" customHeight="1">
      <c r="C1337" s="11" t="s">
        <v>107</v>
      </c>
      <c r="D1337" s="10" t="s">
        <v>23</v>
      </c>
      <c r="E1337" s="6">
        <v>122948</v>
      </c>
      <c r="F1337" s="5">
        <v>553</v>
      </c>
      <c r="G1337" s="5">
        <v>4.5</v>
      </c>
      <c r="H1337" s="5">
        <v>102</v>
      </c>
      <c r="I1337" s="5">
        <v>0.8</v>
      </c>
      <c r="J1337" s="5">
        <v>808</v>
      </c>
      <c r="K1337" s="11"/>
      <c r="L1337" s="11"/>
    </row>
    <row r="1338" spans="3:12" ht="19.5" customHeight="1">
      <c r="C1338" s="11" t="s">
        <v>108</v>
      </c>
      <c r="D1338" s="10" t="s">
        <v>50</v>
      </c>
      <c r="E1338" s="6">
        <v>26957</v>
      </c>
      <c r="F1338" s="5">
        <v>311</v>
      </c>
      <c r="G1338" s="5">
        <v>11.6</v>
      </c>
      <c r="H1338" s="5">
        <v>22</v>
      </c>
      <c r="I1338" s="5">
        <v>0.8</v>
      </c>
      <c r="J1338" s="5">
        <v>-129</v>
      </c>
      <c r="K1338" s="11"/>
      <c r="L1338" s="11"/>
    </row>
    <row r="1339" spans="3:12" ht="19.5" customHeight="1">
      <c r="C1339" s="11" t="s">
        <v>111</v>
      </c>
      <c r="D1339" s="10" t="s">
        <v>38</v>
      </c>
      <c r="E1339" s="6">
        <v>97807</v>
      </c>
      <c r="F1339" s="5">
        <v>-412</v>
      </c>
      <c r="G1339" s="5">
        <v>-4.2</v>
      </c>
      <c r="H1339" s="5">
        <v>76</v>
      </c>
      <c r="I1339" s="5">
        <v>0.8</v>
      </c>
      <c r="J1339" s="5">
        <v>-24</v>
      </c>
      <c r="K1339" s="11"/>
      <c r="L1339" s="11"/>
    </row>
    <row r="1340" spans="3:12" ht="19.5" customHeight="1">
      <c r="C1340" s="11" t="s">
        <v>132</v>
      </c>
      <c r="D1340" s="10" t="s">
        <v>126</v>
      </c>
      <c r="E1340" s="6">
        <v>212628</v>
      </c>
      <c r="F1340" s="6">
        <v>4702</v>
      </c>
      <c r="G1340" s="5">
        <v>22.4</v>
      </c>
      <c r="H1340" s="5">
        <v>164</v>
      </c>
      <c r="I1340" s="5">
        <v>0.8</v>
      </c>
      <c r="J1340" s="5">
        <v>235</v>
      </c>
      <c r="K1340" s="11"/>
      <c r="L1340" s="11"/>
    </row>
    <row r="1341" spans="3:12" ht="19.5" customHeight="1">
      <c r="C1341" s="11" t="s">
        <v>141</v>
      </c>
      <c r="D1341" s="10" t="s">
        <v>142</v>
      </c>
      <c r="E1341" s="6">
        <v>10734</v>
      </c>
      <c r="F1341" s="5">
        <v>-199</v>
      </c>
      <c r="G1341" s="5">
        <v>-18.399999999999999</v>
      </c>
      <c r="H1341" s="5">
        <v>9</v>
      </c>
      <c r="I1341" s="5">
        <v>0.8</v>
      </c>
      <c r="J1341" s="5">
        <v>-5</v>
      </c>
      <c r="K1341" s="11"/>
      <c r="L1341" s="11"/>
    </row>
    <row r="1342" spans="3:12" ht="19.5" customHeight="1">
      <c r="C1342" s="11" t="s">
        <v>146</v>
      </c>
      <c r="D1342" s="10" t="s">
        <v>29</v>
      </c>
      <c r="E1342" s="6">
        <v>43801</v>
      </c>
      <c r="F1342" s="5">
        <v>-76</v>
      </c>
      <c r="G1342" s="5">
        <v>-1.7</v>
      </c>
      <c r="H1342" s="5">
        <v>33</v>
      </c>
      <c r="I1342" s="5">
        <v>0.8</v>
      </c>
      <c r="J1342" s="5">
        <v>56</v>
      </c>
      <c r="K1342" s="11"/>
      <c r="L1342" s="11"/>
    </row>
    <row r="1343" spans="3:12" ht="19.5" customHeight="1">
      <c r="C1343" s="11" t="s">
        <v>148</v>
      </c>
      <c r="D1343" s="10" t="s">
        <v>96</v>
      </c>
      <c r="E1343" s="6">
        <v>79061</v>
      </c>
      <c r="F1343" s="6">
        <v>1374</v>
      </c>
      <c r="G1343" s="5">
        <v>17.600000000000001</v>
      </c>
      <c r="H1343" s="5">
        <v>64</v>
      </c>
      <c r="I1343" s="5">
        <v>0.8</v>
      </c>
      <c r="J1343" s="5">
        <v>524</v>
      </c>
      <c r="K1343" s="11"/>
      <c r="L1343" s="11"/>
    </row>
    <row r="1344" spans="3:12" ht="19.5" customHeight="1">
      <c r="C1344" s="11" t="s">
        <v>151</v>
      </c>
      <c r="D1344" s="10" t="s">
        <v>71</v>
      </c>
      <c r="E1344" s="6">
        <v>26476</v>
      </c>
      <c r="F1344" s="5">
        <v>-498</v>
      </c>
      <c r="G1344" s="5">
        <v>-18.7</v>
      </c>
      <c r="H1344" s="5">
        <v>21</v>
      </c>
      <c r="I1344" s="5">
        <v>0.8</v>
      </c>
      <c r="J1344" s="5">
        <v>42</v>
      </c>
      <c r="K1344" s="11"/>
      <c r="L1344" s="11"/>
    </row>
    <row r="1345" spans="3:12" ht="19.5" customHeight="1">
      <c r="C1345" s="11" t="s">
        <v>161</v>
      </c>
      <c r="D1345" s="10" t="s">
        <v>21</v>
      </c>
      <c r="E1345" s="6">
        <v>186844</v>
      </c>
      <c r="F1345" s="6">
        <v>2779</v>
      </c>
      <c r="G1345" s="5">
        <v>15</v>
      </c>
      <c r="H1345" s="5">
        <v>154</v>
      </c>
      <c r="I1345" s="5">
        <v>0.8</v>
      </c>
      <c r="J1345" s="5">
        <v>398</v>
      </c>
      <c r="K1345" s="11"/>
      <c r="L1345" s="11"/>
    </row>
    <row r="1346" spans="3:12" ht="19.5" customHeight="1">
      <c r="C1346" s="11" t="s">
        <v>165</v>
      </c>
      <c r="D1346" s="10" t="s">
        <v>31</v>
      </c>
      <c r="E1346" s="6">
        <v>21793</v>
      </c>
      <c r="F1346" s="5">
        <v>-692</v>
      </c>
      <c r="G1346" s="5">
        <v>-31.3</v>
      </c>
      <c r="H1346" s="5">
        <v>17</v>
      </c>
      <c r="I1346" s="5">
        <v>0.8</v>
      </c>
      <c r="J1346" s="5">
        <v>34</v>
      </c>
      <c r="K1346" s="11"/>
      <c r="L1346" s="11"/>
    </row>
    <row r="1347" spans="3:12" ht="19.5" customHeight="1">
      <c r="C1347" s="11" t="s">
        <v>168</v>
      </c>
      <c r="D1347" s="10" t="s">
        <v>169</v>
      </c>
      <c r="E1347" s="6">
        <v>60785</v>
      </c>
      <c r="F1347" s="5">
        <v>364</v>
      </c>
      <c r="G1347" s="5">
        <v>6</v>
      </c>
      <c r="H1347" s="5">
        <v>47</v>
      </c>
      <c r="I1347" s="5">
        <v>0.8</v>
      </c>
      <c r="J1347" s="5">
        <v>-229</v>
      </c>
      <c r="K1347" s="11"/>
      <c r="L1347" s="11"/>
    </row>
    <row r="1348" spans="3:12" ht="19.5" customHeight="1">
      <c r="C1348" s="11" t="s">
        <v>252</v>
      </c>
      <c r="D1348" s="10" t="s">
        <v>50</v>
      </c>
      <c r="E1348" s="6">
        <v>257607</v>
      </c>
      <c r="F1348" s="6">
        <v>2078</v>
      </c>
      <c r="G1348" s="5">
        <v>8.1</v>
      </c>
      <c r="H1348" s="5">
        <v>209</v>
      </c>
      <c r="I1348" s="5">
        <v>0.8</v>
      </c>
      <c r="J1348" s="5">
        <v>-19</v>
      </c>
      <c r="K1348" s="11"/>
      <c r="L1348" s="11"/>
    </row>
    <row r="1349" spans="3:12" ht="19.5" customHeight="1">
      <c r="C1349" s="11" t="s">
        <v>255</v>
      </c>
      <c r="D1349" s="10" t="s">
        <v>142</v>
      </c>
      <c r="E1349" s="6">
        <v>95030</v>
      </c>
      <c r="F1349" s="5">
        <v>-81</v>
      </c>
      <c r="G1349" s="5">
        <v>-0.9</v>
      </c>
      <c r="H1349" s="5">
        <v>78</v>
      </c>
      <c r="I1349" s="5">
        <v>0.8</v>
      </c>
      <c r="J1349" s="5">
        <v>605</v>
      </c>
      <c r="K1349" s="11"/>
      <c r="L1349" s="11"/>
    </row>
    <row r="1350" spans="3:12" ht="19.5" customHeight="1">
      <c r="C1350" s="11" t="s">
        <v>260</v>
      </c>
      <c r="D1350" s="10" t="s">
        <v>64</v>
      </c>
      <c r="E1350" s="6">
        <v>14606</v>
      </c>
      <c r="F1350" s="5">
        <v>-56</v>
      </c>
      <c r="G1350" s="5">
        <v>-3.8</v>
      </c>
      <c r="H1350" s="5">
        <v>12</v>
      </c>
      <c r="I1350" s="5">
        <v>0.8</v>
      </c>
      <c r="J1350" s="5">
        <v>-38</v>
      </c>
      <c r="K1350" s="11"/>
      <c r="L1350" s="11"/>
    </row>
    <row r="1351" spans="3:12" ht="19.5" customHeight="1">
      <c r="C1351" s="11" t="s">
        <v>269</v>
      </c>
      <c r="D1351" s="10" t="s">
        <v>23</v>
      </c>
      <c r="E1351" s="6">
        <v>202445</v>
      </c>
      <c r="F1351" s="5">
        <v>779</v>
      </c>
      <c r="G1351" s="5">
        <v>3.9</v>
      </c>
      <c r="H1351" s="5">
        <v>170</v>
      </c>
      <c r="I1351" s="5">
        <v>0.8</v>
      </c>
      <c r="J1351" s="5">
        <v>869</v>
      </c>
      <c r="K1351" s="11"/>
      <c r="L1351" s="11"/>
    </row>
    <row r="1352" spans="3:12" ht="19.5" customHeight="1">
      <c r="C1352" s="11" t="s">
        <v>270</v>
      </c>
      <c r="D1352" s="10" t="s">
        <v>50</v>
      </c>
      <c r="E1352" s="6">
        <v>81981</v>
      </c>
      <c r="F1352" s="5">
        <v>278</v>
      </c>
      <c r="G1352" s="5">
        <v>3.4</v>
      </c>
      <c r="H1352" s="5">
        <v>63</v>
      </c>
      <c r="I1352" s="5">
        <v>0.8</v>
      </c>
      <c r="J1352" s="5">
        <v>-140</v>
      </c>
      <c r="K1352" s="11"/>
      <c r="L1352" s="11"/>
    </row>
    <row r="1353" spans="3:12" ht="19.5" customHeight="1">
      <c r="C1353" s="11" t="s">
        <v>285</v>
      </c>
      <c r="D1353" s="10" t="s">
        <v>81</v>
      </c>
      <c r="E1353" s="6">
        <v>14216</v>
      </c>
      <c r="F1353" s="5">
        <v>275</v>
      </c>
      <c r="G1353" s="5">
        <v>19.600000000000001</v>
      </c>
      <c r="H1353" s="5">
        <v>11</v>
      </c>
      <c r="I1353" s="5">
        <v>0.8</v>
      </c>
      <c r="J1353" s="5">
        <v>23</v>
      </c>
      <c r="K1353" s="11"/>
      <c r="L1353" s="11"/>
    </row>
    <row r="1354" spans="3:12" ht="19.5" customHeight="1">
      <c r="C1354" s="11" t="s">
        <v>302</v>
      </c>
      <c r="D1354" s="10" t="s">
        <v>50</v>
      </c>
      <c r="E1354" s="6">
        <v>22646</v>
      </c>
      <c r="F1354" s="5">
        <v>-54</v>
      </c>
      <c r="G1354" s="5">
        <v>-2.4</v>
      </c>
      <c r="H1354" s="5">
        <v>19</v>
      </c>
      <c r="I1354" s="5">
        <v>0.8</v>
      </c>
      <c r="J1354" s="5">
        <v>-59</v>
      </c>
      <c r="K1354" s="11"/>
      <c r="L1354" s="11"/>
    </row>
    <row r="1355" spans="3:12" ht="19.5" customHeight="1">
      <c r="C1355" s="11" t="s">
        <v>305</v>
      </c>
      <c r="D1355" s="10" t="s">
        <v>55</v>
      </c>
      <c r="E1355" s="6">
        <v>77348</v>
      </c>
      <c r="F1355" s="5">
        <v>-494</v>
      </c>
      <c r="G1355" s="5">
        <v>-6.4</v>
      </c>
      <c r="H1355" s="5">
        <v>59</v>
      </c>
      <c r="I1355" s="5">
        <v>0.8</v>
      </c>
      <c r="J1355" s="5">
        <v>22</v>
      </c>
      <c r="K1355" s="11"/>
      <c r="L1355" s="11"/>
    </row>
    <row r="1356" spans="3:12" ht="19.5" customHeight="1">
      <c r="C1356" s="11" t="s">
        <v>330</v>
      </c>
      <c r="D1356" s="10" t="s">
        <v>96</v>
      </c>
      <c r="E1356" s="6">
        <v>247573</v>
      </c>
      <c r="F1356" s="6">
        <v>4452</v>
      </c>
      <c r="G1356" s="5">
        <v>18.2</v>
      </c>
      <c r="H1356" s="5">
        <v>198</v>
      </c>
      <c r="I1356" s="5">
        <v>0.8</v>
      </c>
      <c r="J1356" s="6">
        <v>1302</v>
      </c>
      <c r="K1356" s="11"/>
      <c r="L1356" s="11"/>
    </row>
    <row r="1357" spans="3:12" ht="19.5" customHeight="1">
      <c r="C1357" s="11" t="s">
        <v>330</v>
      </c>
      <c r="D1357" s="10" t="s">
        <v>82</v>
      </c>
      <c r="E1357" s="6">
        <v>52240</v>
      </c>
      <c r="F1357" s="5">
        <v>51</v>
      </c>
      <c r="G1357" s="5">
        <v>1</v>
      </c>
      <c r="H1357" s="5">
        <v>43</v>
      </c>
      <c r="I1357" s="5">
        <v>0.8</v>
      </c>
      <c r="J1357" s="5">
        <v>254</v>
      </c>
      <c r="K1357" s="11"/>
      <c r="L1357" s="11"/>
    </row>
    <row r="1358" spans="3:12" ht="19.5" customHeight="1">
      <c r="C1358" s="11" t="s">
        <v>345</v>
      </c>
      <c r="D1358" s="10" t="s">
        <v>182</v>
      </c>
      <c r="E1358" s="6">
        <v>26853</v>
      </c>
      <c r="F1358" s="5">
        <v>-219</v>
      </c>
      <c r="G1358" s="5">
        <v>-8.1</v>
      </c>
      <c r="H1358" s="5">
        <v>22</v>
      </c>
      <c r="I1358" s="5">
        <v>0.8</v>
      </c>
      <c r="J1358" s="5">
        <v>52</v>
      </c>
      <c r="K1358" s="11"/>
      <c r="L1358" s="11"/>
    </row>
    <row r="1359" spans="3:12" ht="19.5" customHeight="1">
      <c r="C1359" s="11" t="s">
        <v>354</v>
      </c>
      <c r="D1359" s="10" t="s">
        <v>40</v>
      </c>
      <c r="E1359" s="6">
        <v>474643</v>
      </c>
      <c r="F1359" s="6">
        <v>6633</v>
      </c>
      <c r="G1359" s="5">
        <v>14.1</v>
      </c>
      <c r="H1359" s="5">
        <v>372</v>
      </c>
      <c r="I1359" s="5">
        <v>0.8</v>
      </c>
      <c r="J1359" s="6">
        <v>2068</v>
      </c>
      <c r="K1359" s="11"/>
      <c r="L1359" s="11"/>
    </row>
    <row r="1360" spans="3:12" ht="19.5" customHeight="1">
      <c r="C1360" s="11" t="s">
        <v>359</v>
      </c>
      <c r="D1360" s="10" t="s">
        <v>39</v>
      </c>
      <c r="E1360" s="6">
        <v>79685</v>
      </c>
      <c r="F1360" s="5">
        <v>-175</v>
      </c>
      <c r="G1360" s="5">
        <v>-2.2000000000000002</v>
      </c>
      <c r="H1360" s="5">
        <v>63</v>
      </c>
      <c r="I1360" s="5">
        <v>0.8</v>
      </c>
      <c r="J1360" s="5">
        <v>-236</v>
      </c>
      <c r="K1360" s="11"/>
      <c r="L1360" s="11"/>
    </row>
    <row r="1361" spans="3:12" ht="19.5" customHeight="1">
      <c r="C1361" s="11" t="s">
        <v>362</v>
      </c>
      <c r="D1361" s="10" t="s">
        <v>50</v>
      </c>
      <c r="E1361" s="6">
        <v>97334</v>
      </c>
      <c r="F1361" s="5">
        <v>320</v>
      </c>
      <c r="G1361" s="5">
        <v>3.3</v>
      </c>
      <c r="H1361" s="5">
        <v>73</v>
      </c>
      <c r="I1361" s="5">
        <v>0.8</v>
      </c>
      <c r="J1361" s="5">
        <v>-154</v>
      </c>
      <c r="K1361" s="11"/>
      <c r="L1361" s="11"/>
    </row>
    <row r="1362" spans="3:12" ht="19.5" customHeight="1">
      <c r="C1362" s="11" t="s">
        <v>410</v>
      </c>
      <c r="D1362" s="10" t="s">
        <v>31</v>
      </c>
      <c r="E1362" s="6">
        <v>71704</v>
      </c>
      <c r="F1362" s="5">
        <v>676</v>
      </c>
      <c r="G1362" s="5">
        <v>9.5</v>
      </c>
      <c r="H1362" s="5">
        <v>56</v>
      </c>
      <c r="I1362" s="5">
        <v>0.8</v>
      </c>
      <c r="J1362" s="5">
        <v>-63</v>
      </c>
      <c r="K1362" s="11"/>
      <c r="L1362" s="11"/>
    </row>
    <row r="1363" spans="3:12" ht="19.5" customHeight="1">
      <c r="C1363" s="11" t="s">
        <v>468</v>
      </c>
      <c r="D1363" s="10" t="s">
        <v>46</v>
      </c>
      <c r="E1363" s="6">
        <v>20762</v>
      </c>
      <c r="F1363" s="5">
        <v>70</v>
      </c>
      <c r="G1363" s="5">
        <v>3.4</v>
      </c>
      <c r="H1363" s="5">
        <v>16</v>
      </c>
      <c r="I1363" s="5">
        <v>0.8</v>
      </c>
      <c r="J1363" s="5">
        <v>130</v>
      </c>
      <c r="K1363" s="11"/>
      <c r="L1363" s="11"/>
    </row>
    <row r="1364" spans="3:12" ht="19.5" customHeight="1">
      <c r="C1364" s="11" t="s">
        <v>474</v>
      </c>
      <c r="D1364" s="10" t="s">
        <v>41</v>
      </c>
      <c r="E1364" s="6">
        <v>43284</v>
      </c>
      <c r="F1364" s="5">
        <v>-130</v>
      </c>
      <c r="G1364" s="5">
        <v>-3</v>
      </c>
      <c r="H1364" s="5">
        <v>33</v>
      </c>
      <c r="I1364" s="5">
        <v>0.8</v>
      </c>
      <c r="J1364" s="5">
        <v>-10</v>
      </c>
      <c r="K1364" s="11"/>
      <c r="L1364" s="11"/>
    </row>
    <row r="1365" spans="3:12" ht="19.5" customHeight="1">
      <c r="C1365" s="11" t="s">
        <v>480</v>
      </c>
      <c r="D1365" s="10" t="s">
        <v>30</v>
      </c>
      <c r="E1365" s="6">
        <v>30119</v>
      </c>
      <c r="F1365" s="5">
        <v>-436</v>
      </c>
      <c r="G1365" s="5">
        <v>-14.4</v>
      </c>
      <c r="H1365" s="5">
        <v>23</v>
      </c>
      <c r="I1365" s="5">
        <v>0.8</v>
      </c>
      <c r="J1365" s="5">
        <v>-26</v>
      </c>
      <c r="K1365" s="11"/>
      <c r="L1365" s="11"/>
    </row>
    <row r="1366" spans="3:12" ht="19.5" customHeight="1">
      <c r="C1366" s="11" t="s">
        <v>513</v>
      </c>
      <c r="D1366" s="10" t="s">
        <v>82</v>
      </c>
      <c r="E1366" s="6">
        <v>41969</v>
      </c>
      <c r="F1366" s="5">
        <v>365</v>
      </c>
      <c r="G1366" s="5">
        <v>8.8000000000000007</v>
      </c>
      <c r="H1366" s="5">
        <v>32</v>
      </c>
      <c r="I1366" s="5">
        <v>0.8</v>
      </c>
      <c r="J1366" s="5">
        <v>127</v>
      </c>
      <c r="K1366" s="11"/>
      <c r="L1366" s="11"/>
    </row>
    <row r="1367" spans="3:12" ht="19.5" customHeight="1">
      <c r="C1367" s="11" t="s">
        <v>524</v>
      </c>
      <c r="D1367" s="10" t="s">
        <v>21</v>
      </c>
      <c r="E1367" s="6">
        <v>22607</v>
      </c>
      <c r="F1367" s="5">
        <v>45</v>
      </c>
      <c r="G1367" s="5">
        <v>2</v>
      </c>
      <c r="H1367" s="5">
        <v>18</v>
      </c>
      <c r="I1367" s="5">
        <v>0.8</v>
      </c>
      <c r="J1367" s="5">
        <v>-85</v>
      </c>
      <c r="K1367" s="11"/>
      <c r="L1367" s="11"/>
    </row>
    <row r="1368" spans="3:12" ht="19.5" customHeight="1">
      <c r="C1368" s="11" t="s">
        <v>572</v>
      </c>
      <c r="D1368" s="10" t="s">
        <v>50</v>
      </c>
      <c r="E1368" s="6">
        <v>11544</v>
      </c>
      <c r="F1368" s="5">
        <v>-42</v>
      </c>
      <c r="G1368" s="5">
        <v>-3.6</v>
      </c>
      <c r="H1368" s="5">
        <v>9</v>
      </c>
      <c r="I1368" s="5">
        <v>0.8</v>
      </c>
      <c r="J1368" s="5">
        <v>-15</v>
      </c>
      <c r="K1368" s="11"/>
      <c r="L1368" s="11"/>
    </row>
    <row r="1369" spans="3:12" ht="19.5" customHeight="1">
      <c r="C1369" s="11" t="s">
        <v>576</v>
      </c>
      <c r="D1369" s="10" t="s">
        <v>55</v>
      </c>
      <c r="E1369" s="6">
        <v>57956</v>
      </c>
      <c r="F1369" s="5">
        <v>-186</v>
      </c>
      <c r="G1369" s="5">
        <v>-3.2</v>
      </c>
      <c r="H1369" s="5">
        <v>46</v>
      </c>
      <c r="I1369" s="5">
        <v>0.8</v>
      </c>
      <c r="J1369" s="5">
        <v>-65</v>
      </c>
      <c r="K1369" s="11"/>
      <c r="L1369" s="11"/>
    </row>
    <row r="1370" spans="3:12" ht="19.5" customHeight="1">
      <c r="C1370" s="11" t="s">
        <v>611</v>
      </c>
      <c r="D1370" s="10" t="s">
        <v>82</v>
      </c>
      <c r="E1370" s="6">
        <v>22404</v>
      </c>
      <c r="F1370" s="5">
        <v>-419</v>
      </c>
      <c r="G1370" s="5">
        <v>-18.600000000000001</v>
      </c>
      <c r="H1370" s="5">
        <v>18</v>
      </c>
      <c r="I1370" s="5">
        <v>0.8</v>
      </c>
      <c r="J1370" s="5">
        <v>65</v>
      </c>
      <c r="K1370" s="11"/>
      <c r="L1370" s="11"/>
    </row>
    <row r="1371" spans="3:12" ht="19.5" customHeight="1">
      <c r="C1371" s="11" t="s">
        <v>617</v>
      </c>
      <c r="D1371" s="10" t="s">
        <v>50</v>
      </c>
      <c r="E1371" s="6">
        <v>21015</v>
      </c>
      <c r="F1371" s="5">
        <v>-138</v>
      </c>
      <c r="G1371" s="5">
        <v>-6.5</v>
      </c>
      <c r="H1371" s="5">
        <v>17</v>
      </c>
      <c r="I1371" s="5">
        <v>0.8</v>
      </c>
      <c r="J1371" s="5">
        <v>-6</v>
      </c>
      <c r="K1371" s="11"/>
      <c r="L1371" s="11"/>
    </row>
    <row r="1372" spans="3:12" ht="19.5" customHeight="1">
      <c r="C1372" s="11" t="s">
        <v>638</v>
      </c>
      <c r="D1372" s="10" t="s">
        <v>48</v>
      </c>
      <c r="E1372" s="6">
        <v>14184</v>
      </c>
      <c r="F1372" s="5">
        <v>-204</v>
      </c>
      <c r="G1372" s="5">
        <v>-14.3</v>
      </c>
      <c r="H1372" s="5">
        <v>12</v>
      </c>
      <c r="I1372" s="5">
        <v>0.8</v>
      </c>
      <c r="J1372" s="5">
        <v>52</v>
      </c>
      <c r="K1372" s="11"/>
      <c r="L1372" s="11"/>
    </row>
    <row r="1373" spans="3:12" ht="19.5" customHeight="1">
      <c r="C1373" s="11" t="s">
        <v>644</v>
      </c>
      <c r="D1373" s="10" t="s">
        <v>25</v>
      </c>
      <c r="E1373" s="6">
        <v>105923</v>
      </c>
      <c r="F1373" s="6">
        <v>1332</v>
      </c>
      <c r="G1373" s="5">
        <v>12.7</v>
      </c>
      <c r="H1373" s="5">
        <v>83</v>
      </c>
      <c r="I1373" s="5">
        <v>0.8</v>
      </c>
      <c r="J1373" s="5">
        <v>167</v>
      </c>
      <c r="K1373" s="11"/>
      <c r="L1373" s="11"/>
    </row>
    <row r="1374" spans="3:12" ht="19.5" customHeight="1">
      <c r="C1374" s="11" t="s">
        <v>667</v>
      </c>
      <c r="D1374" s="10" t="s">
        <v>82</v>
      </c>
      <c r="E1374" s="6">
        <v>81064</v>
      </c>
      <c r="F1374" s="6">
        <v>1135</v>
      </c>
      <c r="G1374" s="5">
        <v>14.1</v>
      </c>
      <c r="H1374" s="5">
        <v>61</v>
      </c>
      <c r="I1374" s="5">
        <v>0.8</v>
      </c>
      <c r="J1374" s="5">
        <v>-169</v>
      </c>
      <c r="K1374" s="11"/>
      <c r="L1374" s="11"/>
    </row>
    <row r="1375" spans="3:12" ht="19.5" customHeight="1">
      <c r="C1375" s="11" t="s">
        <v>733</v>
      </c>
      <c r="D1375" s="10" t="s">
        <v>82</v>
      </c>
      <c r="E1375" s="6">
        <v>14805</v>
      </c>
      <c r="F1375" s="5">
        <v>-133</v>
      </c>
      <c r="G1375" s="5">
        <v>-9</v>
      </c>
      <c r="H1375" s="5">
        <v>12</v>
      </c>
      <c r="I1375" s="5">
        <v>0.8</v>
      </c>
      <c r="J1375" s="5">
        <v>76</v>
      </c>
      <c r="K1375" s="11"/>
      <c r="L1375" s="11"/>
    </row>
    <row r="1376" spans="3:12" ht="19.5" customHeight="1">
      <c r="C1376" s="11" t="s">
        <v>736</v>
      </c>
      <c r="D1376" s="10" t="s">
        <v>21</v>
      </c>
      <c r="E1376" s="6">
        <v>28458</v>
      </c>
      <c r="F1376" s="5">
        <v>282</v>
      </c>
      <c r="G1376" s="5">
        <v>10</v>
      </c>
      <c r="H1376" s="5">
        <v>24</v>
      </c>
      <c r="I1376" s="5">
        <v>0.8</v>
      </c>
      <c r="J1376" s="5">
        <v>79</v>
      </c>
      <c r="K1376" s="11"/>
      <c r="L1376" s="11"/>
    </row>
    <row r="1377" spans="3:12" ht="19.5" customHeight="1">
      <c r="C1377" s="11" t="s">
        <v>739</v>
      </c>
      <c r="D1377" s="10" t="s">
        <v>33</v>
      </c>
      <c r="E1377" s="6">
        <v>574613</v>
      </c>
      <c r="F1377" s="6">
        <v>1653</v>
      </c>
      <c r="G1377" s="5">
        <v>2.9</v>
      </c>
      <c r="H1377" s="5">
        <v>464</v>
      </c>
      <c r="I1377" s="5">
        <v>0.8</v>
      </c>
      <c r="J1377" s="6">
        <v>1655</v>
      </c>
      <c r="K1377" s="11"/>
      <c r="L1377" s="11"/>
    </row>
    <row r="1378" spans="3:12" ht="19.5" customHeight="1">
      <c r="C1378" s="11" t="s">
        <v>739</v>
      </c>
      <c r="D1378" s="10" t="s">
        <v>55</v>
      </c>
      <c r="E1378" s="6">
        <v>114187</v>
      </c>
      <c r="F1378" s="5">
        <v>-923</v>
      </c>
      <c r="G1378" s="5">
        <v>-8.1</v>
      </c>
      <c r="H1378" s="5">
        <v>97</v>
      </c>
      <c r="I1378" s="5">
        <v>0.8</v>
      </c>
      <c r="J1378" s="5">
        <v>933</v>
      </c>
      <c r="K1378" s="11"/>
      <c r="L1378" s="11"/>
    </row>
    <row r="1379" spans="3:12" ht="19.5" customHeight="1">
      <c r="C1379" s="11" t="s">
        <v>739</v>
      </c>
      <c r="D1379" s="10" t="s">
        <v>131</v>
      </c>
      <c r="E1379" s="6">
        <v>23758</v>
      </c>
      <c r="F1379" s="5">
        <v>549</v>
      </c>
      <c r="G1379" s="5">
        <v>23.4</v>
      </c>
      <c r="H1379" s="5">
        <v>18</v>
      </c>
      <c r="I1379" s="5">
        <v>0.8</v>
      </c>
      <c r="J1379" s="5">
        <v>70</v>
      </c>
      <c r="K1379" s="11"/>
      <c r="L1379" s="11"/>
    </row>
    <row r="1380" spans="3:12" ht="19.5" customHeight="1">
      <c r="C1380" s="11" t="s">
        <v>739</v>
      </c>
      <c r="D1380" s="10" t="s">
        <v>140</v>
      </c>
      <c r="E1380" s="6">
        <v>56338</v>
      </c>
      <c r="F1380" s="5">
        <v>390</v>
      </c>
      <c r="G1380" s="5">
        <v>7</v>
      </c>
      <c r="H1380" s="5">
        <v>44</v>
      </c>
      <c r="I1380" s="5">
        <v>0.8</v>
      </c>
      <c r="J1380" s="5">
        <v>59</v>
      </c>
      <c r="K1380" s="11"/>
      <c r="L1380" s="11"/>
    </row>
    <row r="1381" spans="3:12" ht="19.5" customHeight="1">
      <c r="C1381" s="11" t="s">
        <v>745</v>
      </c>
      <c r="D1381" s="10" t="s">
        <v>34</v>
      </c>
      <c r="E1381" s="6">
        <v>21941</v>
      </c>
      <c r="F1381" s="5">
        <v>-5</v>
      </c>
      <c r="G1381" s="5">
        <v>-0.2</v>
      </c>
      <c r="H1381" s="5">
        <v>18</v>
      </c>
      <c r="I1381" s="5">
        <v>0.8</v>
      </c>
      <c r="J1381" s="5">
        <v>-15</v>
      </c>
      <c r="K1381" s="11"/>
      <c r="L1381" s="11"/>
    </row>
    <row r="1382" spans="3:12" ht="19.5" customHeight="1">
      <c r="C1382" s="11" t="s">
        <v>750</v>
      </c>
      <c r="D1382" s="10" t="s">
        <v>50</v>
      </c>
      <c r="E1382" s="6">
        <v>196708</v>
      </c>
      <c r="F1382" s="6">
        <v>4573</v>
      </c>
      <c r="G1382" s="5">
        <v>23.6</v>
      </c>
      <c r="H1382" s="5">
        <v>161</v>
      </c>
      <c r="I1382" s="5">
        <v>0.8</v>
      </c>
      <c r="J1382" s="5">
        <v>863</v>
      </c>
      <c r="K1382" s="11"/>
      <c r="L1382" s="11"/>
    </row>
    <row r="1383" spans="3:12" ht="19.5" customHeight="1">
      <c r="C1383" s="11" t="s">
        <v>751</v>
      </c>
      <c r="D1383" s="10" t="s">
        <v>82</v>
      </c>
      <c r="E1383" s="6">
        <v>19983</v>
      </c>
      <c r="F1383" s="5">
        <v>-23</v>
      </c>
      <c r="G1383" s="5">
        <v>-1.2</v>
      </c>
      <c r="H1383" s="5">
        <v>15</v>
      </c>
      <c r="I1383" s="5">
        <v>0.8</v>
      </c>
      <c r="J1383" s="5">
        <v>-4</v>
      </c>
      <c r="K1383" s="11"/>
      <c r="L1383" s="11"/>
    </row>
    <row r="1384" spans="3:12" ht="19.5" customHeight="1">
      <c r="C1384" s="11" t="s">
        <v>763</v>
      </c>
      <c r="D1384" s="10" t="s">
        <v>34</v>
      </c>
      <c r="E1384" s="6">
        <v>109605</v>
      </c>
      <c r="F1384" s="5">
        <v>-709</v>
      </c>
      <c r="G1384" s="5">
        <v>-6.5</v>
      </c>
      <c r="H1384" s="5">
        <v>93</v>
      </c>
      <c r="I1384" s="5">
        <v>0.8</v>
      </c>
      <c r="J1384" s="5">
        <v>169</v>
      </c>
      <c r="K1384" s="11"/>
      <c r="L1384" s="11"/>
    </row>
    <row r="1385" spans="3:12" ht="19.5" customHeight="1">
      <c r="C1385" s="11" t="s">
        <v>790</v>
      </c>
      <c r="D1385" s="10" t="s">
        <v>40</v>
      </c>
      <c r="E1385" s="6">
        <v>21811</v>
      </c>
      <c r="F1385" s="5">
        <v>479</v>
      </c>
      <c r="G1385" s="5">
        <v>22.2</v>
      </c>
      <c r="H1385" s="5">
        <v>17</v>
      </c>
      <c r="I1385" s="5">
        <v>0.8</v>
      </c>
      <c r="J1385" s="5">
        <v>8</v>
      </c>
      <c r="K1385" s="11"/>
      <c r="L1385" s="11"/>
    </row>
    <row r="1386" spans="3:12" ht="19.5" customHeight="1">
      <c r="C1386" s="11" t="s">
        <v>797</v>
      </c>
      <c r="D1386" s="10" t="s">
        <v>64</v>
      </c>
      <c r="E1386" s="6">
        <v>14999</v>
      </c>
      <c r="F1386" s="5">
        <v>-163</v>
      </c>
      <c r="G1386" s="5">
        <v>-10.8</v>
      </c>
      <c r="H1386" s="5">
        <v>12</v>
      </c>
      <c r="I1386" s="5">
        <v>0.8</v>
      </c>
      <c r="J1386" s="5">
        <v>17</v>
      </c>
      <c r="K1386" s="11"/>
      <c r="L1386" s="11"/>
    </row>
    <row r="1387" spans="3:12" ht="19.5" customHeight="1">
      <c r="C1387" s="11" t="s">
        <v>815</v>
      </c>
      <c r="D1387" s="10" t="s">
        <v>41</v>
      </c>
      <c r="E1387" s="6">
        <v>19160</v>
      </c>
      <c r="F1387" s="5">
        <v>96</v>
      </c>
      <c r="G1387" s="5">
        <v>5</v>
      </c>
      <c r="H1387" s="5">
        <v>16</v>
      </c>
      <c r="I1387" s="5">
        <v>0.8</v>
      </c>
      <c r="J1387" s="5">
        <v>-37</v>
      </c>
      <c r="K1387" s="11"/>
      <c r="L1387" s="11"/>
    </row>
    <row r="1388" spans="3:12" ht="19.5" customHeight="1">
      <c r="C1388" s="11" t="s">
        <v>828</v>
      </c>
      <c r="D1388" s="10" t="s">
        <v>81</v>
      </c>
      <c r="E1388" s="6">
        <v>25274</v>
      </c>
      <c r="F1388" s="5">
        <v>-114</v>
      </c>
      <c r="G1388" s="5">
        <v>-4.5</v>
      </c>
      <c r="H1388" s="5">
        <v>21</v>
      </c>
      <c r="I1388" s="5">
        <v>0.8</v>
      </c>
      <c r="J1388" s="5">
        <v>18</v>
      </c>
      <c r="K1388" s="11"/>
      <c r="L1388" s="11"/>
    </row>
    <row r="1389" spans="3:12" ht="19.5" customHeight="1">
      <c r="C1389" s="11" t="s">
        <v>840</v>
      </c>
      <c r="D1389" s="10" t="s">
        <v>59</v>
      </c>
      <c r="E1389" s="6">
        <v>21657</v>
      </c>
      <c r="F1389" s="5">
        <v>203</v>
      </c>
      <c r="G1389" s="5">
        <v>9.4</v>
      </c>
      <c r="H1389" s="5">
        <v>18</v>
      </c>
      <c r="I1389" s="5">
        <v>0.8</v>
      </c>
      <c r="J1389" s="5">
        <v>-56</v>
      </c>
      <c r="K1389" s="11"/>
      <c r="L1389" s="11"/>
    </row>
    <row r="1390" spans="3:12" ht="19.5" customHeight="1">
      <c r="C1390" s="11" t="s">
        <v>873</v>
      </c>
      <c r="D1390" s="10" t="s">
        <v>31</v>
      </c>
      <c r="E1390" s="6">
        <v>10034</v>
      </c>
      <c r="F1390" s="5">
        <v>47</v>
      </c>
      <c r="G1390" s="5">
        <v>4.7</v>
      </c>
      <c r="H1390" s="5">
        <v>8</v>
      </c>
      <c r="I1390" s="5">
        <v>0.8</v>
      </c>
      <c r="J1390" s="5">
        <v>1</v>
      </c>
      <c r="K1390" s="11"/>
      <c r="L1390" s="11"/>
    </row>
    <row r="1391" spans="3:12" ht="19.5" customHeight="1">
      <c r="C1391" s="11" t="s">
        <v>889</v>
      </c>
      <c r="D1391" s="10" t="s">
        <v>64</v>
      </c>
      <c r="E1391" s="6">
        <v>16013</v>
      </c>
      <c r="F1391" s="5">
        <v>185</v>
      </c>
      <c r="G1391" s="5">
        <v>11.6</v>
      </c>
      <c r="H1391" s="5">
        <v>13</v>
      </c>
      <c r="I1391" s="5">
        <v>0.8</v>
      </c>
      <c r="J1391" s="5">
        <v>24</v>
      </c>
      <c r="K1391" s="11"/>
      <c r="L1391" s="11"/>
    </row>
    <row r="1392" spans="3:12" ht="19.5" customHeight="1">
      <c r="C1392" s="11" t="s">
        <v>909</v>
      </c>
      <c r="D1392" s="10" t="s">
        <v>126</v>
      </c>
      <c r="E1392" s="6">
        <v>95548</v>
      </c>
      <c r="F1392" s="5">
        <v>244</v>
      </c>
      <c r="G1392" s="5">
        <v>2.6</v>
      </c>
      <c r="H1392" s="5">
        <v>78</v>
      </c>
      <c r="I1392" s="5">
        <v>0.8</v>
      </c>
      <c r="J1392" s="5">
        <v>189</v>
      </c>
      <c r="K1392" s="11"/>
      <c r="L1392" s="11"/>
    </row>
    <row r="1393" spans="3:12" ht="19.5" customHeight="1">
      <c r="C1393" s="11" t="s">
        <v>969</v>
      </c>
      <c r="D1393" s="10" t="s">
        <v>59</v>
      </c>
      <c r="E1393" s="6">
        <v>14998</v>
      </c>
      <c r="F1393" s="5">
        <v>-55</v>
      </c>
      <c r="G1393" s="5">
        <v>-3.7</v>
      </c>
      <c r="H1393" s="5">
        <v>12</v>
      </c>
      <c r="I1393" s="5">
        <v>0.8</v>
      </c>
      <c r="J1393" s="5">
        <v>9</v>
      </c>
      <c r="K1393" s="11"/>
      <c r="L1393" s="11"/>
    </row>
    <row r="1394" spans="3:12" ht="19.5" customHeight="1">
      <c r="C1394" s="11" t="s">
        <v>971</v>
      </c>
      <c r="D1394" s="10" t="s">
        <v>190</v>
      </c>
      <c r="E1394" s="6">
        <v>117441</v>
      </c>
      <c r="F1394" s="6">
        <v>1080</v>
      </c>
      <c r="G1394" s="5">
        <v>9.3000000000000007</v>
      </c>
      <c r="H1394" s="5">
        <v>94</v>
      </c>
      <c r="I1394" s="5">
        <v>0.8</v>
      </c>
      <c r="J1394" s="5">
        <v>364</v>
      </c>
      <c r="K1394" s="11"/>
      <c r="L1394" s="11"/>
    </row>
    <row r="1395" spans="3:12" ht="19.5" customHeight="1">
      <c r="C1395" s="11" t="s">
        <v>980</v>
      </c>
      <c r="D1395" s="10" t="s">
        <v>140</v>
      </c>
      <c r="E1395" s="6">
        <v>13402</v>
      </c>
      <c r="F1395" s="5">
        <v>-55</v>
      </c>
      <c r="G1395" s="5">
        <v>-4.0999999999999996</v>
      </c>
      <c r="H1395" s="5">
        <v>11</v>
      </c>
      <c r="I1395" s="5">
        <v>0.8</v>
      </c>
      <c r="J1395" s="5">
        <v>-30</v>
      </c>
      <c r="K1395" s="11"/>
      <c r="L1395" s="11"/>
    </row>
    <row r="1396" spans="3:12" ht="19.5" customHeight="1">
      <c r="C1396" s="11" t="s">
        <v>988</v>
      </c>
      <c r="D1396" s="10" t="s">
        <v>50</v>
      </c>
      <c r="E1396" s="6">
        <v>97264</v>
      </c>
      <c r="F1396" s="6">
        <v>1842</v>
      </c>
      <c r="G1396" s="5">
        <v>19.100000000000001</v>
      </c>
      <c r="H1396" s="5">
        <v>76</v>
      </c>
      <c r="I1396" s="5">
        <v>0.8</v>
      </c>
      <c r="J1396" s="5">
        <v>-48</v>
      </c>
      <c r="K1396" s="11"/>
      <c r="L1396" s="11"/>
    </row>
    <row r="1397" spans="3:12" ht="19.5" customHeight="1">
      <c r="C1397" s="11" t="s">
        <v>990</v>
      </c>
      <c r="D1397" s="10" t="s">
        <v>126</v>
      </c>
      <c r="E1397" s="6">
        <v>118818</v>
      </c>
      <c r="F1397" s="5">
        <v>-214</v>
      </c>
      <c r="G1397" s="5">
        <v>-1.8</v>
      </c>
      <c r="H1397" s="5">
        <v>97</v>
      </c>
      <c r="I1397" s="5">
        <v>0.8</v>
      </c>
      <c r="J1397" s="5">
        <v>118</v>
      </c>
      <c r="K1397" s="11"/>
      <c r="L1397" s="11"/>
    </row>
    <row r="1398" spans="3:12" ht="19.5" customHeight="1">
      <c r="C1398" s="11" t="s">
        <v>1038</v>
      </c>
      <c r="D1398" s="10" t="s">
        <v>30</v>
      </c>
      <c r="E1398" s="6">
        <v>22472</v>
      </c>
      <c r="F1398" s="5">
        <v>-106</v>
      </c>
      <c r="G1398" s="5">
        <v>-4.7</v>
      </c>
      <c r="H1398" s="5">
        <v>19</v>
      </c>
      <c r="I1398" s="5">
        <v>0.8</v>
      </c>
      <c r="J1398" s="5">
        <v>65</v>
      </c>
      <c r="K1398" s="11"/>
      <c r="L1398" s="11"/>
    </row>
    <row r="1399" spans="3:12" ht="19.5" customHeight="1">
      <c r="C1399" s="11" t="s">
        <v>1043</v>
      </c>
      <c r="D1399" s="10" t="s">
        <v>25</v>
      </c>
      <c r="E1399" s="6">
        <v>12275</v>
      </c>
      <c r="F1399" s="5">
        <v>169</v>
      </c>
      <c r="G1399" s="5">
        <v>13.8</v>
      </c>
      <c r="H1399" s="5">
        <v>10</v>
      </c>
      <c r="I1399" s="5">
        <v>0.8</v>
      </c>
      <c r="J1399" s="5">
        <v>-99</v>
      </c>
      <c r="K1399" s="11"/>
      <c r="L1399" s="11"/>
    </row>
    <row r="1400" spans="3:12" ht="19.5" customHeight="1">
      <c r="C1400" s="11" t="s">
        <v>1065</v>
      </c>
      <c r="D1400" s="10" t="s">
        <v>31</v>
      </c>
      <c r="E1400" s="6">
        <v>12140</v>
      </c>
      <c r="F1400" s="5">
        <v>33</v>
      </c>
      <c r="G1400" s="5">
        <v>2.7</v>
      </c>
      <c r="H1400" s="5">
        <v>10</v>
      </c>
      <c r="I1400" s="5">
        <v>0.8</v>
      </c>
      <c r="J1400" s="5">
        <v>-8</v>
      </c>
      <c r="K1400" s="11"/>
      <c r="L1400" s="11"/>
    </row>
    <row r="1401" spans="3:12" ht="19.5" customHeight="1">
      <c r="C1401" s="11" t="s">
        <v>1093</v>
      </c>
      <c r="D1401" s="10" t="s">
        <v>27</v>
      </c>
      <c r="E1401" s="6">
        <v>11628</v>
      </c>
      <c r="F1401" s="5">
        <v>210</v>
      </c>
      <c r="G1401" s="5">
        <v>18.3</v>
      </c>
      <c r="H1401" s="5">
        <v>9</v>
      </c>
      <c r="I1401" s="5">
        <v>0.8</v>
      </c>
      <c r="J1401" s="5">
        <v>47</v>
      </c>
      <c r="K1401" s="11"/>
      <c r="L1401" s="11"/>
    </row>
    <row r="1402" spans="3:12" ht="19.5" customHeight="1">
      <c r="C1402" s="11" t="s">
        <v>1095</v>
      </c>
      <c r="D1402" s="10" t="s">
        <v>41</v>
      </c>
      <c r="E1402" s="6">
        <v>88429</v>
      </c>
      <c r="F1402" s="5">
        <v>126</v>
      </c>
      <c r="G1402" s="5">
        <v>1.4</v>
      </c>
      <c r="H1402" s="5">
        <v>73</v>
      </c>
      <c r="I1402" s="5">
        <v>0.8</v>
      </c>
      <c r="J1402" s="5">
        <v>58</v>
      </c>
      <c r="K1402" s="11"/>
      <c r="L1402" s="11"/>
    </row>
    <row r="1403" spans="3:12" ht="19.5" customHeight="1">
      <c r="C1403" s="11" t="s">
        <v>1099</v>
      </c>
      <c r="D1403" s="10" t="s">
        <v>82</v>
      </c>
      <c r="E1403" s="6">
        <v>28570</v>
      </c>
      <c r="F1403" s="5">
        <v>418</v>
      </c>
      <c r="G1403" s="5">
        <v>14.7</v>
      </c>
      <c r="H1403" s="5">
        <v>22</v>
      </c>
      <c r="I1403" s="5">
        <v>0.8</v>
      </c>
      <c r="J1403" s="5">
        <v>-2</v>
      </c>
      <c r="K1403" s="11"/>
      <c r="L1403" s="11"/>
    </row>
    <row r="1404" spans="3:12" ht="19.5" customHeight="1">
      <c r="C1404" s="11" t="s">
        <v>1161</v>
      </c>
      <c r="D1404" s="10" t="s">
        <v>64</v>
      </c>
      <c r="E1404" s="6">
        <v>93386</v>
      </c>
      <c r="F1404" s="5">
        <v>-398</v>
      </c>
      <c r="G1404" s="5">
        <v>-4.3</v>
      </c>
      <c r="H1404" s="5">
        <v>75</v>
      </c>
      <c r="I1404" s="5">
        <v>0.8</v>
      </c>
      <c r="J1404" s="5">
        <v>201</v>
      </c>
      <c r="K1404" s="11"/>
      <c r="L1404" s="11"/>
    </row>
    <row r="1405" spans="3:12" ht="19.5" customHeight="1">
      <c r="C1405" s="11" t="s">
        <v>1192</v>
      </c>
      <c r="D1405" s="10" t="s">
        <v>36</v>
      </c>
      <c r="E1405" s="6">
        <v>152080</v>
      </c>
      <c r="F1405" s="5">
        <v>244</v>
      </c>
      <c r="G1405" s="5">
        <v>1.6</v>
      </c>
      <c r="H1405" s="5">
        <v>121</v>
      </c>
      <c r="I1405" s="5">
        <v>0.8</v>
      </c>
      <c r="J1405" s="5">
        <v>646</v>
      </c>
      <c r="K1405" s="11"/>
      <c r="L1405" s="11"/>
    </row>
    <row r="1406" spans="3:12" ht="19.5" customHeight="1">
      <c r="C1406" s="11" t="s">
        <v>1197</v>
      </c>
      <c r="D1406" s="10" t="s">
        <v>37</v>
      </c>
      <c r="E1406" s="6">
        <v>10728</v>
      </c>
      <c r="F1406" s="5">
        <v>-55</v>
      </c>
      <c r="G1406" s="5">
        <v>-5.0999999999999996</v>
      </c>
      <c r="H1406" s="5">
        <v>9</v>
      </c>
      <c r="I1406" s="5">
        <v>0.8</v>
      </c>
      <c r="J1406" s="5">
        <v>-8</v>
      </c>
      <c r="K1406" s="11"/>
      <c r="L1406" s="11"/>
    </row>
    <row r="1407" spans="3:12" ht="19.5" customHeight="1">
      <c r="C1407" s="11" t="s">
        <v>1202</v>
      </c>
      <c r="D1407" s="10" t="s">
        <v>46</v>
      </c>
      <c r="E1407" s="6">
        <v>14645</v>
      </c>
      <c r="F1407" s="5">
        <v>60</v>
      </c>
      <c r="G1407" s="5">
        <v>4.0999999999999996</v>
      </c>
      <c r="H1407" s="5">
        <v>11</v>
      </c>
      <c r="I1407" s="5">
        <v>0.8</v>
      </c>
      <c r="J1407" s="5">
        <v>-4</v>
      </c>
      <c r="K1407" s="11"/>
      <c r="L1407" s="11"/>
    </row>
    <row r="1408" spans="3:12" ht="19.5" customHeight="1">
      <c r="C1408" s="11" t="s">
        <v>1210</v>
      </c>
      <c r="D1408" s="10" t="s">
        <v>182</v>
      </c>
      <c r="E1408" s="6">
        <v>39159</v>
      </c>
      <c r="F1408" s="5">
        <v>-103</v>
      </c>
      <c r="G1408" s="5">
        <v>-2.6</v>
      </c>
      <c r="H1408" s="5">
        <v>31</v>
      </c>
      <c r="I1408" s="5">
        <v>0.8</v>
      </c>
      <c r="J1408" s="5">
        <v>75</v>
      </c>
      <c r="K1408" s="11"/>
      <c r="L1408" s="11"/>
    </row>
    <row r="1409" spans="3:12" ht="19.5" customHeight="1">
      <c r="C1409" s="11" t="s">
        <v>1278</v>
      </c>
      <c r="D1409" s="10" t="s">
        <v>41</v>
      </c>
      <c r="E1409" s="6">
        <v>63981</v>
      </c>
      <c r="F1409" s="5">
        <v>189</v>
      </c>
      <c r="G1409" s="5">
        <v>3</v>
      </c>
      <c r="H1409" s="5">
        <v>51</v>
      </c>
      <c r="I1409" s="5">
        <v>0.8</v>
      </c>
      <c r="J1409" s="5">
        <v>141</v>
      </c>
      <c r="K1409" s="11"/>
      <c r="L1409" s="11"/>
    </row>
    <row r="1410" spans="3:12" ht="19.5" customHeight="1">
      <c r="C1410" s="11" t="s">
        <v>1287</v>
      </c>
      <c r="D1410" s="10" t="s">
        <v>35</v>
      </c>
      <c r="E1410" s="6">
        <v>23870</v>
      </c>
      <c r="F1410" s="5">
        <v>151</v>
      </c>
      <c r="G1410" s="5">
        <v>6.3</v>
      </c>
      <c r="H1410" s="5">
        <v>20</v>
      </c>
      <c r="I1410" s="5">
        <v>0.8</v>
      </c>
      <c r="J1410" s="5">
        <v>-6</v>
      </c>
      <c r="K1410" s="11"/>
      <c r="L1410" s="11"/>
    </row>
    <row r="1411" spans="3:12" ht="19.5" customHeight="1">
      <c r="C1411" s="11" t="s">
        <v>1290</v>
      </c>
      <c r="D1411" s="10" t="s">
        <v>82</v>
      </c>
      <c r="E1411" s="6">
        <v>17050</v>
      </c>
      <c r="F1411" s="5">
        <v>-474</v>
      </c>
      <c r="G1411" s="5">
        <v>-27.5</v>
      </c>
      <c r="H1411" s="5">
        <v>13</v>
      </c>
      <c r="I1411" s="5">
        <v>0.8</v>
      </c>
      <c r="J1411" s="5">
        <v>80</v>
      </c>
      <c r="K1411" s="11"/>
      <c r="L1411" s="11"/>
    </row>
    <row r="1412" spans="3:12" ht="19.5" customHeight="1">
      <c r="C1412" s="11" t="s">
        <v>1296</v>
      </c>
      <c r="D1412" s="10" t="s">
        <v>31</v>
      </c>
      <c r="E1412" s="6">
        <v>41252</v>
      </c>
      <c r="F1412" s="5">
        <v>-62</v>
      </c>
      <c r="G1412" s="5">
        <v>-1.5</v>
      </c>
      <c r="H1412" s="5">
        <v>32</v>
      </c>
      <c r="I1412" s="5">
        <v>0.8</v>
      </c>
      <c r="J1412" s="5">
        <v>-79</v>
      </c>
      <c r="K1412" s="11"/>
      <c r="L1412" s="11"/>
    </row>
    <row r="1413" spans="3:12" ht="19.5" customHeight="1">
      <c r="C1413" s="11" t="s">
        <v>1355</v>
      </c>
      <c r="D1413" s="10" t="s">
        <v>50</v>
      </c>
      <c r="E1413" s="6">
        <v>61482</v>
      </c>
      <c r="F1413" s="5">
        <v>568</v>
      </c>
      <c r="G1413" s="5">
        <v>9.3000000000000007</v>
      </c>
      <c r="H1413" s="5">
        <v>47</v>
      </c>
      <c r="I1413" s="5">
        <v>0.8</v>
      </c>
      <c r="J1413" s="5">
        <v>-13</v>
      </c>
      <c r="K1413" s="11"/>
      <c r="L1413" s="11"/>
    </row>
    <row r="1414" spans="3:12" ht="19.5" customHeight="1">
      <c r="C1414" s="11" t="s">
        <v>1467</v>
      </c>
      <c r="D1414" s="10" t="s">
        <v>23</v>
      </c>
      <c r="E1414" s="6">
        <v>60136</v>
      </c>
      <c r="F1414" s="5">
        <v>-348</v>
      </c>
      <c r="G1414" s="5">
        <v>-5.8</v>
      </c>
      <c r="H1414" s="5">
        <v>49</v>
      </c>
      <c r="I1414" s="5">
        <v>0.8</v>
      </c>
      <c r="J1414" s="5">
        <v>221</v>
      </c>
      <c r="K1414" s="11"/>
      <c r="L1414" s="11"/>
    </row>
    <row r="1415" spans="3:12" ht="19.5" customHeight="1">
      <c r="C1415" s="11" t="s">
        <v>1471</v>
      </c>
      <c r="D1415" s="10" t="s">
        <v>82</v>
      </c>
      <c r="E1415" s="6">
        <v>92084</v>
      </c>
      <c r="F1415" s="5">
        <v>-859</v>
      </c>
      <c r="G1415" s="5">
        <v>-9.3000000000000007</v>
      </c>
      <c r="H1415" s="5">
        <v>76</v>
      </c>
      <c r="I1415" s="5">
        <v>0.8</v>
      </c>
      <c r="J1415" s="5">
        <v>485</v>
      </c>
      <c r="K1415" s="11"/>
      <c r="L1415" s="11"/>
    </row>
    <row r="1416" spans="3:12" ht="19.5" customHeight="1">
      <c r="C1416" s="11" t="s">
        <v>1489</v>
      </c>
      <c r="D1416" s="10" t="s">
        <v>96</v>
      </c>
      <c r="E1416" s="6">
        <v>91600</v>
      </c>
      <c r="F1416" s="6">
        <v>1275</v>
      </c>
      <c r="G1416" s="5">
        <v>14</v>
      </c>
      <c r="H1416" s="5">
        <v>77</v>
      </c>
      <c r="I1416" s="5">
        <v>0.8</v>
      </c>
      <c r="J1416" s="5">
        <v>338</v>
      </c>
      <c r="K1416" s="11"/>
      <c r="L1416" s="11"/>
    </row>
    <row r="1417" spans="3:12" ht="19.5" customHeight="1">
      <c r="C1417" s="11" t="s">
        <v>1494</v>
      </c>
      <c r="D1417" s="10" t="s">
        <v>55</v>
      </c>
      <c r="E1417" s="6">
        <v>64532</v>
      </c>
      <c r="F1417" s="5">
        <v>78</v>
      </c>
      <c r="G1417" s="5">
        <v>1.2</v>
      </c>
      <c r="H1417" s="5">
        <v>49</v>
      </c>
      <c r="I1417" s="5">
        <v>0.8</v>
      </c>
      <c r="J1417" s="5">
        <v>-110</v>
      </c>
      <c r="K1417" s="11"/>
      <c r="L1417" s="11"/>
    </row>
    <row r="1418" spans="3:12" ht="19.5" customHeight="1">
      <c r="C1418" s="11" t="s">
        <v>1500</v>
      </c>
      <c r="D1418" s="10" t="s">
        <v>86</v>
      </c>
      <c r="E1418" s="6">
        <v>31593</v>
      </c>
      <c r="F1418" s="5">
        <v>105</v>
      </c>
      <c r="G1418" s="5">
        <v>3.3</v>
      </c>
      <c r="H1418" s="5">
        <v>26</v>
      </c>
      <c r="I1418" s="5">
        <v>0.8</v>
      </c>
      <c r="J1418" s="5">
        <v>-101</v>
      </c>
      <c r="K1418" s="11"/>
      <c r="L1418" s="11"/>
    </row>
    <row r="1419" spans="3:12" ht="19.5" customHeight="1">
      <c r="C1419" s="11" t="s">
        <v>1500</v>
      </c>
      <c r="D1419" s="10" t="s">
        <v>37</v>
      </c>
      <c r="E1419" s="6">
        <v>20721</v>
      </c>
      <c r="F1419" s="5">
        <v>86</v>
      </c>
      <c r="G1419" s="5">
        <v>4.2</v>
      </c>
      <c r="H1419" s="5">
        <v>16</v>
      </c>
      <c r="I1419" s="5">
        <v>0.8</v>
      </c>
      <c r="J1419" s="5">
        <v>53</v>
      </c>
      <c r="K1419" s="11"/>
      <c r="L1419" s="11"/>
    </row>
    <row r="1420" spans="3:12" ht="19.5" customHeight="1">
      <c r="C1420" s="11" t="s">
        <v>1510</v>
      </c>
      <c r="D1420" s="10" t="s">
        <v>96</v>
      </c>
      <c r="E1420" s="6">
        <v>29817</v>
      </c>
      <c r="F1420" s="5">
        <v>-234</v>
      </c>
      <c r="G1420" s="5">
        <v>-7.8</v>
      </c>
      <c r="H1420" s="5">
        <v>23</v>
      </c>
      <c r="I1420" s="5">
        <v>0.8</v>
      </c>
      <c r="J1420" s="5">
        <v>41</v>
      </c>
      <c r="K1420" s="11"/>
      <c r="L1420" s="11"/>
    </row>
    <row r="1421" spans="3:12" ht="19.5" customHeight="1">
      <c r="C1421" s="11" t="s">
        <v>1510</v>
      </c>
      <c r="D1421" s="10" t="s">
        <v>34</v>
      </c>
      <c r="E1421" s="6">
        <v>16495</v>
      </c>
      <c r="F1421" s="5">
        <v>-119</v>
      </c>
      <c r="G1421" s="5">
        <v>-7.2</v>
      </c>
      <c r="H1421" s="5">
        <v>13</v>
      </c>
      <c r="I1421" s="5">
        <v>0.8</v>
      </c>
      <c r="J1421" s="5">
        <v>29</v>
      </c>
      <c r="K1421" s="11"/>
      <c r="L1421" s="11"/>
    </row>
    <row r="1422" spans="3:12" ht="19.5" customHeight="1">
      <c r="C1422" s="11" t="s">
        <v>1512</v>
      </c>
      <c r="D1422" s="10" t="s">
        <v>81</v>
      </c>
      <c r="E1422" s="6">
        <v>33337</v>
      </c>
      <c r="F1422" s="5">
        <v>-247</v>
      </c>
      <c r="G1422" s="5">
        <v>-7.4</v>
      </c>
      <c r="H1422" s="5">
        <v>28</v>
      </c>
      <c r="I1422" s="5">
        <v>0.8</v>
      </c>
      <c r="J1422" s="5">
        <v>-14</v>
      </c>
      <c r="K1422" s="11"/>
      <c r="L1422" s="11"/>
    </row>
    <row r="1423" spans="3:12" ht="19.5" customHeight="1">
      <c r="C1423" s="11" t="s">
        <v>1528</v>
      </c>
      <c r="D1423" s="10" t="s">
        <v>96</v>
      </c>
      <c r="E1423" s="6">
        <v>29453</v>
      </c>
      <c r="F1423" s="5">
        <v>609</v>
      </c>
      <c r="G1423" s="5">
        <v>20.9</v>
      </c>
      <c r="H1423" s="5">
        <v>24</v>
      </c>
      <c r="I1423" s="5">
        <v>0.8</v>
      </c>
      <c r="J1423" s="5">
        <v>-8</v>
      </c>
      <c r="K1423" s="11"/>
      <c r="L1423" s="11"/>
    </row>
    <row r="1424" spans="3:12" ht="19.5" customHeight="1">
      <c r="C1424" s="11" t="s">
        <v>1553</v>
      </c>
      <c r="D1424" s="10" t="s">
        <v>82</v>
      </c>
      <c r="E1424" s="6">
        <v>66181</v>
      </c>
      <c r="F1424" s="6">
        <v>1459</v>
      </c>
      <c r="G1424" s="5">
        <v>22.3</v>
      </c>
      <c r="H1424" s="5">
        <v>49</v>
      </c>
      <c r="I1424" s="5">
        <v>0.8</v>
      </c>
      <c r="J1424" s="5">
        <v>204</v>
      </c>
      <c r="K1424" s="11"/>
      <c r="L1424" s="11"/>
    </row>
    <row r="1425" spans="3:12" ht="19.5" customHeight="1">
      <c r="C1425" s="11" t="s">
        <v>1565</v>
      </c>
      <c r="D1425" s="10" t="s">
        <v>50</v>
      </c>
      <c r="E1425" s="6">
        <v>37774</v>
      </c>
      <c r="F1425" s="5">
        <v>35</v>
      </c>
      <c r="G1425" s="5">
        <v>0.9</v>
      </c>
      <c r="H1425" s="5">
        <v>32</v>
      </c>
      <c r="I1425" s="5">
        <v>0.8</v>
      </c>
      <c r="J1425" s="5">
        <v>-15</v>
      </c>
      <c r="K1425" s="11"/>
      <c r="L1425" s="11"/>
    </row>
    <row r="1426" spans="3:12" ht="19.5" customHeight="1">
      <c r="C1426" s="11" t="s">
        <v>1578</v>
      </c>
      <c r="D1426" s="10" t="s">
        <v>82</v>
      </c>
      <c r="E1426" s="6">
        <v>17979</v>
      </c>
      <c r="F1426" s="5">
        <v>-88</v>
      </c>
      <c r="G1426" s="5">
        <v>-4.9000000000000004</v>
      </c>
      <c r="H1426" s="5">
        <v>15</v>
      </c>
      <c r="I1426" s="5">
        <v>0.8</v>
      </c>
      <c r="J1426" s="5">
        <v>-27</v>
      </c>
      <c r="K1426" s="11"/>
      <c r="L1426" s="11"/>
    </row>
    <row r="1427" spans="3:12" ht="19.5" customHeight="1">
      <c r="C1427" s="11" t="s">
        <v>22</v>
      </c>
      <c r="D1427" s="10" t="s">
        <v>23</v>
      </c>
      <c r="E1427" s="6">
        <v>62590</v>
      </c>
      <c r="F1427" s="5">
        <v>-508</v>
      </c>
      <c r="G1427" s="5">
        <v>-8.1</v>
      </c>
      <c r="H1427" s="5">
        <v>59</v>
      </c>
      <c r="I1427" s="5">
        <v>0.9</v>
      </c>
      <c r="J1427" s="5">
        <v>239</v>
      </c>
      <c r="K1427" s="11"/>
      <c r="L1427" s="11"/>
    </row>
    <row r="1428" spans="3:12" ht="19.5" customHeight="1">
      <c r="C1428" s="11" t="s">
        <v>32</v>
      </c>
      <c r="D1428" s="10" t="s">
        <v>37</v>
      </c>
      <c r="E1428" s="6">
        <v>31678</v>
      </c>
      <c r="F1428" s="5">
        <v>-102</v>
      </c>
      <c r="G1428" s="5">
        <v>-3.2</v>
      </c>
      <c r="H1428" s="5">
        <v>30</v>
      </c>
      <c r="I1428" s="5">
        <v>0.9</v>
      </c>
      <c r="J1428" s="5">
        <v>93</v>
      </c>
      <c r="K1428" s="11"/>
      <c r="L1428" s="11"/>
    </row>
    <row r="1429" spans="3:12" ht="19.5" customHeight="1">
      <c r="C1429" s="11" t="s">
        <v>113</v>
      </c>
      <c r="D1429" s="10" t="s">
        <v>23</v>
      </c>
      <c r="E1429" s="6">
        <v>22526</v>
      </c>
      <c r="F1429" s="5">
        <v>-276</v>
      </c>
      <c r="G1429" s="5">
        <v>-12.2</v>
      </c>
      <c r="H1429" s="5">
        <v>21</v>
      </c>
      <c r="I1429" s="5">
        <v>0.9</v>
      </c>
      <c r="J1429" s="5">
        <v>25</v>
      </c>
      <c r="K1429" s="11"/>
      <c r="L1429" s="11"/>
    </row>
    <row r="1430" spans="3:12" ht="19.5" customHeight="1">
      <c r="C1430" s="11" t="s">
        <v>127</v>
      </c>
      <c r="D1430" s="10" t="s">
        <v>50</v>
      </c>
      <c r="E1430" s="6">
        <v>17536</v>
      </c>
      <c r="F1430" s="5">
        <v>75</v>
      </c>
      <c r="G1430" s="5">
        <v>4.3</v>
      </c>
      <c r="H1430" s="5">
        <v>15</v>
      </c>
      <c r="I1430" s="5">
        <v>0.9</v>
      </c>
      <c r="J1430" s="5">
        <v>-54</v>
      </c>
      <c r="K1430" s="11"/>
      <c r="L1430" s="11"/>
    </row>
    <row r="1431" spans="3:12" ht="19.5" customHeight="1">
      <c r="C1431" s="11" t="s">
        <v>147</v>
      </c>
      <c r="D1431" s="10" t="s">
        <v>41</v>
      </c>
      <c r="E1431" s="6">
        <v>45251</v>
      </c>
      <c r="F1431" s="5">
        <v>-66</v>
      </c>
      <c r="G1431" s="5">
        <v>-1.5</v>
      </c>
      <c r="H1431" s="5">
        <v>39</v>
      </c>
      <c r="I1431" s="5">
        <v>0.9</v>
      </c>
      <c r="J1431" s="5">
        <v>15</v>
      </c>
      <c r="K1431" s="11"/>
      <c r="L1431" s="11"/>
    </row>
    <row r="1432" spans="3:12" ht="19.5" customHeight="1">
      <c r="C1432" s="11" t="s">
        <v>187</v>
      </c>
      <c r="D1432" s="10" t="s">
        <v>126</v>
      </c>
      <c r="E1432" s="6">
        <v>22668</v>
      </c>
      <c r="F1432" s="5">
        <v>-20</v>
      </c>
      <c r="G1432" s="5">
        <v>-0.9</v>
      </c>
      <c r="H1432" s="5">
        <v>20</v>
      </c>
      <c r="I1432" s="5">
        <v>0.9</v>
      </c>
      <c r="J1432" s="5">
        <v>37</v>
      </c>
      <c r="K1432" s="11"/>
      <c r="L1432" s="11"/>
    </row>
    <row r="1433" spans="3:12" ht="19.5" customHeight="1">
      <c r="C1433" s="11" t="s">
        <v>207</v>
      </c>
      <c r="D1433" s="10" t="s">
        <v>35</v>
      </c>
      <c r="E1433" s="6">
        <v>65875</v>
      </c>
      <c r="F1433" s="6">
        <v>1244</v>
      </c>
      <c r="G1433" s="5">
        <v>19.100000000000001</v>
      </c>
      <c r="H1433" s="5">
        <v>60</v>
      </c>
      <c r="I1433" s="5">
        <v>0.9</v>
      </c>
      <c r="J1433" s="5">
        <v>331</v>
      </c>
      <c r="K1433" s="11"/>
      <c r="L1433" s="11"/>
    </row>
    <row r="1434" spans="3:12" ht="19.5" customHeight="1">
      <c r="C1434" s="11" t="s">
        <v>248</v>
      </c>
      <c r="D1434" s="10" t="s">
        <v>41</v>
      </c>
      <c r="E1434" s="6">
        <v>13167</v>
      </c>
      <c r="F1434" s="5">
        <v>-27</v>
      </c>
      <c r="G1434" s="5">
        <v>-2.1</v>
      </c>
      <c r="H1434" s="5">
        <v>12</v>
      </c>
      <c r="I1434" s="5">
        <v>0.9</v>
      </c>
      <c r="J1434" s="5">
        <v>23</v>
      </c>
      <c r="K1434" s="11"/>
      <c r="L1434" s="11"/>
    </row>
    <row r="1435" spans="3:12" ht="19.5" customHeight="1">
      <c r="C1435" s="11" t="s">
        <v>254</v>
      </c>
      <c r="D1435" s="10" t="s">
        <v>50</v>
      </c>
      <c r="E1435" s="6">
        <v>89293</v>
      </c>
      <c r="F1435" s="5">
        <v>537</v>
      </c>
      <c r="G1435" s="5">
        <v>6</v>
      </c>
      <c r="H1435" s="5">
        <v>78</v>
      </c>
      <c r="I1435" s="5">
        <v>0.9</v>
      </c>
      <c r="J1435" s="5">
        <v>-120</v>
      </c>
      <c r="K1435" s="11"/>
      <c r="L1435" s="11"/>
    </row>
    <row r="1436" spans="3:12" ht="19.5" customHeight="1">
      <c r="C1436" s="11" t="s">
        <v>279</v>
      </c>
      <c r="D1436" s="10" t="s">
        <v>30</v>
      </c>
      <c r="E1436" s="6">
        <v>45632</v>
      </c>
      <c r="F1436" s="5">
        <v>668</v>
      </c>
      <c r="G1436" s="5">
        <v>14.7</v>
      </c>
      <c r="H1436" s="5">
        <v>42</v>
      </c>
      <c r="I1436" s="5">
        <v>0.9</v>
      </c>
      <c r="J1436" s="5">
        <v>-89</v>
      </c>
      <c r="K1436" s="11"/>
      <c r="L1436" s="11"/>
    </row>
    <row r="1437" spans="3:12" ht="19.5" customHeight="1">
      <c r="C1437" s="11" t="s">
        <v>282</v>
      </c>
      <c r="D1437" s="10" t="s">
        <v>25</v>
      </c>
      <c r="E1437" s="6">
        <v>55010</v>
      </c>
      <c r="F1437" s="5">
        <v>-204</v>
      </c>
      <c r="G1437" s="5">
        <v>-3.7</v>
      </c>
      <c r="H1437" s="5">
        <v>52</v>
      </c>
      <c r="I1437" s="5">
        <v>0.9</v>
      </c>
      <c r="J1437" s="5">
        <v>-15</v>
      </c>
      <c r="K1437" s="11"/>
      <c r="L1437" s="11"/>
    </row>
    <row r="1438" spans="3:12" ht="19.5" customHeight="1">
      <c r="C1438" s="11" t="s">
        <v>328</v>
      </c>
      <c r="D1438" s="10" t="s">
        <v>55</v>
      </c>
      <c r="E1438" s="6">
        <v>85557</v>
      </c>
      <c r="F1438" s="5">
        <v>-569</v>
      </c>
      <c r="G1438" s="5">
        <v>-6.6</v>
      </c>
      <c r="H1438" s="5">
        <v>81</v>
      </c>
      <c r="I1438" s="5">
        <v>0.9</v>
      </c>
      <c r="J1438" s="5">
        <v>5</v>
      </c>
      <c r="K1438" s="11"/>
      <c r="L1438" s="11"/>
    </row>
    <row r="1439" spans="3:12" ht="19.5" customHeight="1">
      <c r="C1439" s="11" t="s">
        <v>353</v>
      </c>
      <c r="D1439" s="10" t="s">
        <v>39</v>
      </c>
      <c r="E1439" s="6">
        <v>38458</v>
      </c>
      <c r="F1439" s="5">
        <v>-114</v>
      </c>
      <c r="G1439" s="5">
        <v>-3</v>
      </c>
      <c r="H1439" s="5">
        <v>33</v>
      </c>
      <c r="I1439" s="5">
        <v>0.9</v>
      </c>
      <c r="J1439" s="5">
        <v>-18</v>
      </c>
      <c r="K1439" s="11"/>
      <c r="L1439" s="11"/>
    </row>
    <row r="1440" spans="3:12" ht="19.5" customHeight="1">
      <c r="C1440" s="11" t="s">
        <v>357</v>
      </c>
      <c r="D1440" s="10" t="s">
        <v>30</v>
      </c>
      <c r="E1440" s="6">
        <v>242874</v>
      </c>
      <c r="F1440" s="6">
        <v>2583</v>
      </c>
      <c r="G1440" s="5">
        <v>10.7</v>
      </c>
      <c r="H1440" s="5">
        <v>213</v>
      </c>
      <c r="I1440" s="5">
        <v>0.9</v>
      </c>
      <c r="J1440" s="6">
        <v>1310</v>
      </c>
      <c r="K1440" s="11"/>
      <c r="L1440" s="11"/>
    </row>
    <row r="1441" spans="3:12" ht="19.5" customHeight="1">
      <c r="C1441" s="11" t="s">
        <v>363</v>
      </c>
      <c r="D1441" s="10" t="s">
        <v>64</v>
      </c>
      <c r="E1441" s="6">
        <v>47010</v>
      </c>
      <c r="F1441" s="5">
        <v>-328</v>
      </c>
      <c r="G1441" s="5">
        <v>-7</v>
      </c>
      <c r="H1441" s="5">
        <v>41</v>
      </c>
      <c r="I1441" s="5">
        <v>0.9</v>
      </c>
      <c r="J1441" s="5">
        <v>60</v>
      </c>
      <c r="K1441" s="11"/>
      <c r="L1441" s="11"/>
    </row>
    <row r="1442" spans="3:12" ht="19.5" customHeight="1">
      <c r="C1442" s="11" t="s">
        <v>385</v>
      </c>
      <c r="D1442" s="10" t="s">
        <v>82</v>
      </c>
      <c r="E1442" s="6">
        <v>141009</v>
      </c>
      <c r="F1442" s="6">
        <v>6203</v>
      </c>
      <c r="G1442" s="5">
        <v>45.1</v>
      </c>
      <c r="H1442" s="5">
        <v>127</v>
      </c>
      <c r="I1442" s="5">
        <v>0.9</v>
      </c>
      <c r="J1442" s="5">
        <v>507</v>
      </c>
      <c r="K1442" s="11"/>
      <c r="L1442" s="11"/>
    </row>
    <row r="1443" spans="3:12" ht="19.5" customHeight="1">
      <c r="C1443" s="11" t="s">
        <v>454</v>
      </c>
      <c r="D1443" s="10" t="s">
        <v>64</v>
      </c>
      <c r="E1443" s="6">
        <v>39417</v>
      </c>
      <c r="F1443" s="5">
        <v>-266</v>
      </c>
      <c r="G1443" s="5">
        <v>-6.7</v>
      </c>
      <c r="H1443" s="5">
        <v>35</v>
      </c>
      <c r="I1443" s="5">
        <v>0.9</v>
      </c>
      <c r="J1443" s="5">
        <v>20</v>
      </c>
      <c r="K1443" s="11"/>
      <c r="L1443" s="11"/>
    </row>
    <row r="1444" spans="3:12" ht="19.5" customHeight="1">
      <c r="C1444" s="11" t="s">
        <v>472</v>
      </c>
      <c r="D1444" s="10" t="s">
        <v>21</v>
      </c>
      <c r="E1444" s="6">
        <v>156456</v>
      </c>
      <c r="F1444" s="6">
        <v>2159</v>
      </c>
      <c r="G1444" s="5">
        <v>13.9</v>
      </c>
      <c r="H1444" s="5">
        <v>142</v>
      </c>
      <c r="I1444" s="5">
        <v>0.9</v>
      </c>
      <c r="J1444" s="5">
        <v>682</v>
      </c>
      <c r="K1444" s="11"/>
      <c r="L1444" s="11"/>
    </row>
    <row r="1445" spans="3:12" ht="19.5" customHeight="1">
      <c r="C1445" s="11" t="s">
        <v>493</v>
      </c>
      <c r="D1445" s="10" t="s">
        <v>59</v>
      </c>
      <c r="E1445" s="6">
        <v>109027</v>
      </c>
      <c r="F1445" s="5">
        <v>-83</v>
      </c>
      <c r="G1445" s="5">
        <v>-0.8</v>
      </c>
      <c r="H1445" s="5">
        <v>96</v>
      </c>
      <c r="I1445" s="5">
        <v>0.9</v>
      </c>
      <c r="J1445" s="5">
        <v>170</v>
      </c>
      <c r="K1445" s="11"/>
      <c r="L1445" s="11"/>
    </row>
    <row r="1446" spans="3:12" ht="19.5" customHeight="1">
      <c r="C1446" s="11" t="s">
        <v>508</v>
      </c>
      <c r="D1446" s="10" t="s">
        <v>82</v>
      </c>
      <c r="E1446" s="6">
        <v>173620</v>
      </c>
      <c r="F1446" s="6">
        <v>4093</v>
      </c>
      <c r="G1446" s="5">
        <v>23.9</v>
      </c>
      <c r="H1446" s="5">
        <v>158</v>
      </c>
      <c r="I1446" s="5">
        <v>0.9</v>
      </c>
      <c r="J1446" s="5">
        <v>982</v>
      </c>
      <c r="K1446" s="11"/>
      <c r="L1446" s="11"/>
    </row>
    <row r="1447" spans="3:12" ht="19.5" customHeight="1">
      <c r="C1447" s="11" t="s">
        <v>530</v>
      </c>
      <c r="D1447" s="10" t="s">
        <v>103</v>
      </c>
      <c r="E1447" s="6">
        <v>123654</v>
      </c>
      <c r="F1447" s="5">
        <v>800</v>
      </c>
      <c r="G1447" s="5">
        <v>6.5</v>
      </c>
      <c r="H1447" s="5">
        <v>106</v>
      </c>
      <c r="I1447" s="5">
        <v>0.9</v>
      </c>
      <c r="J1447" s="5">
        <v>663</v>
      </c>
      <c r="K1447" s="11"/>
      <c r="L1447" s="11"/>
    </row>
    <row r="1448" spans="3:12" ht="19.5" customHeight="1">
      <c r="C1448" s="11" t="s">
        <v>549</v>
      </c>
      <c r="D1448" s="10" t="s">
        <v>50</v>
      </c>
      <c r="E1448" s="6">
        <v>66168</v>
      </c>
      <c r="F1448" s="6">
        <v>1328</v>
      </c>
      <c r="G1448" s="5">
        <v>20.3</v>
      </c>
      <c r="H1448" s="5">
        <v>57</v>
      </c>
      <c r="I1448" s="5">
        <v>0.9</v>
      </c>
      <c r="J1448" s="5">
        <v>121</v>
      </c>
      <c r="K1448" s="11"/>
      <c r="L1448" s="11"/>
    </row>
    <row r="1449" spans="3:12" ht="19.5" customHeight="1">
      <c r="C1449" s="11" t="s">
        <v>593</v>
      </c>
      <c r="D1449" s="10" t="s">
        <v>82</v>
      </c>
      <c r="E1449" s="6">
        <v>20893</v>
      </c>
      <c r="F1449" s="5">
        <v>-107</v>
      </c>
      <c r="G1449" s="5">
        <v>-5.0999999999999996</v>
      </c>
      <c r="H1449" s="5">
        <v>18</v>
      </c>
      <c r="I1449" s="5">
        <v>0.9</v>
      </c>
      <c r="J1449" s="5">
        <v>120</v>
      </c>
      <c r="K1449" s="11"/>
      <c r="L1449" s="11"/>
    </row>
    <row r="1450" spans="3:12" ht="19.5" customHeight="1">
      <c r="C1450" s="11" t="s">
        <v>610</v>
      </c>
      <c r="D1450" s="10" t="s">
        <v>29</v>
      </c>
      <c r="E1450" s="6">
        <v>37121</v>
      </c>
      <c r="F1450" s="5">
        <v>-134</v>
      </c>
      <c r="G1450" s="5">
        <v>-3.6</v>
      </c>
      <c r="H1450" s="5">
        <v>32</v>
      </c>
      <c r="I1450" s="5">
        <v>0.9</v>
      </c>
      <c r="J1450" s="5">
        <v>76</v>
      </c>
      <c r="K1450" s="11"/>
      <c r="L1450" s="11"/>
    </row>
    <row r="1451" spans="3:12" ht="19.5" customHeight="1">
      <c r="C1451" s="11" t="s">
        <v>626</v>
      </c>
      <c r="D1451" s="10" t="s">
        <v>82</v>
      </c>
      <c r="E1451" s="6">
        <v>159659</v>
      </c>
      <c r="F1451" s="6">
        <v>4113</v>
      </c>
      <c r="G1451" s="5">
        <v>26.2</v>
      </c>
      <c r="H1451" s="5">
        <v>134</v>
      </c>
      <c r="I1451" s="5">
        <v>0.9</v>
      </c>
      <c r="J1451" s="5">
        <v>804</v>
      </c>
      <c r="K1451" s="11"/>
      <c r="L1451" s="11"/>
    </row>
    <row r="1452" spans="3:12" ht="19.5" customHeight="1">
      <c r="C1452" s="11" t="s">
        <v>685</v>
      </c>
      <c r="D1452" s="10" t="s">
        <v>82</v>
      </c>
      <c r="E1452" s="6">
        <v>23088</v>
      </c>
      <c r="F1452" s="5">
        <v>-122</v>
      </c>
      <c r="G1452" s="5">
        <v>-5.3</v>
      </c>
      <c r="H1452" s="5">
        <v>21</v>
      </c>
      <c r="I1452" s="5">
        <v>0.9</v>
      </c>
      <c r="J1452" s="5">
        <v>87</v>
      </c>
      <c r="K1452" s="11"/>
      <c r="L1452" s="11"/>
    </row>
    <row r="1453" spans="3:12" ht="19.5" customHeight="1">
      <c r="C1453" s="11" t="s">
        <v>719</v>
      </c>
      <c r="D1453" s="10" t="s">
        <v>52</v>
      </c>
      <c r="E1453" s="6">
        <v>18026</v>
      </c>
      <c r="F1453" s="5">
        <v>-23</v>
      </c>
      <c r="G1453" s="5">
        <v>-1.3</v>
      </c>
      <c r="H1453" s="5">
        <v>17</v>
      </c>
      <c r="I1453" s="5">
        <v>0.9</v>
      </c>
      <c r="J1453" s="5">
        <v>-1</v>
      </c>
      <c r="K1453" s="11"/>
      <c r="L1453" s="11"/>
    </row>
    <row r="1454" spans="3:12" ht="19.5" customHeight="1">
      <c r="C1454" s="11" t="s">
        <v>729</v>
      </c>
      <c r="D1454" s="10" t="s">
        <v>25</v>
      </c>
      <c r="E1454" s="6">
        <v>36552</v>
      </c>
      <c r="F1454" s="5">
        <v>220</v>
      </c>
      <c r="G1454" s="5">
        <v>6</v>
      </c>
      <c r="H1454" s="5">
        <v>34</v>
      </c>
      <c r="I1454" s="5">
        <v>0.9</v>
      </c>
      <c r="J1454" s="5">
        <v>-22</v>
      </c>
      <c r="K1454" s="11"/>
      <c r="L1454" s="11"/>
    </row>
    <row r="1455" spans="3:12" ht="19.5" customHeight="1">
      <c r="C1455" s="11" t="s">
        <v>732</v>
      </c>
      <c r="D1455" s="10" t="s">
        <v>103</v>
      </c>
      <c r="E1455" s="6">
        <v>13686</v>
      </c>
      <c r="F1455" s="5">
        <v>268</v>
      </c>
      <c r="G1455" s="5">
        <v>19.7</v>
      </c>
      <c r="H1455" s="5">
        <v>12</v>
      </c>
      <c r="I1455" s="5">
        <v>0.9</v>
      </c>
      <c r="J1455" s="5">
        <v>-83</v>
      </c>
      <c r="K1455" s="11"/>
      <c r="L1455" s="11"/>
    </row>
    <row r="1456" spans="3:12" ht="19.5" customHeight="1">
      <c r="C1456" s="11" t="s">
        <v>751</v>
      </c>
      <c r="D1456" s="10" t="s">
        <v>64</v>
      </c>
      <c r="E1456" s="6">
        <v>20536</v>
      </c>
      <c r="F1456" s="5">
        <v>116</v>
      </c>
      <c r="G1456" s="5">
        <v>5.7</v>
      </c>
      <c r="H1456" s="5">
        <v>19</v>
      </c>
      <c r="I1456" s="5">
        <v>0.9</v>
      </c>
      <c r="J1456" s="5">
        <v>18</v>
      </c>
      <c r="K1456" s="11"/>
      <c r="L1456" s="11"/>
    </row>
    <row r="1457" spans="3:12" ht="19.5" customHeight="1">
      <c r="C1457" s="11" t="s">
        <v>766</v>
      </c>
      <c r="D1457" s="10" t="s">
        <v>82</v>
      </c>
      <c r="E1457" s="6">
        <v>122883</v>
      </c>
      <c r="F1457" s="6">
        <v>4007</v>
      </c>
      <c r="G1457" s="5">
        <v>33.299999999999997</v>
      </c>
      <c r="H1457" s="5">
        <v>105</v>
      </c>
      <c r="I1457" s="5">
        <v>0.9</v>
      </c>
      <c r="J1457" s="5">
        <v>713</v>
      </c>
      <c r="K1457" s="11"/>
      <c r="L1457" s="11"/>
    </row>
    <row r="1458" spans="3:12" ht="19.5" customHeight="1">
      <c r="C1458" s="11" t="s">
        <v>774</v>
      </c>
      <c r="D1458" s="10" t="s">
        <v>29</v>
      </c>
      <c r="E1458" s="6">
        <v>165399</v>
      </c>
      <c r="F1458" s="5">
        <v>-140</v>
      </c>
      <c r="G1458" s="5">
        <v>-0.8</v>
      </c>
      <c r="H1458" s="5">
        <v>154</v>
      </c>
      <c r="I1458" s="5">
        <v>0.9</v>
      </c>
      <c r="J1458" s="5">
        <v>798</v>
      </c>
      <c r="K1458" s="11"/>
      <c r="L1458" s="11"/>
    </row>
    <row r="1459" spans="3:12" ht="19.5" customHeight="1">
      <c r="C1459" s="11" t="s">
        <v>785</v>
      </c>
      <c r="D1459" s="10" t="s">
        <v>52</v>
      </c>
      <c r="E1459" s="6">
        <v>150101</v>
      </c>
      <c r="F1459" s="6">
        <v>-1189</v>
      </c>
      <c r="G1459" s="5">
        <v>-7.9</v>
      </c>
      <c r="H1459" s="5">
        <v>128</v>
      </c>
      <c r="I1459" s="5">
        <v>0.9</v>
      </c>
      <c r="J1459" s="6">
        <v>1355</v>
      </c>
      <c r="K1459" s="11"/>
      <c r="L1459" s="11"/>
    </row>
    <row r="1460" spans="3:12" ht="19.5" customHeight="1">
      <c r="C1460" s="11" t="s">
        <v>825</v>
      </c>
      <c r="D1460" s="10" t="s">
        <v>52</v>
      </c>
      <c r="E1460" s="6">
        <v>31163</v>
      </c>
      <c r="F1460" s="5">
        <v>106</v>
      </c>
      <c r="G1460" s="5">
        <v>3.4</v>
      </c>
      <c r="H1460" s="5">
        <v>27</v>
      </c>
      <c r="I1460" s="5">
        <v>0.9</v>
      </c>
      <c r="J1460" s="5">
        <v>86</v>
      </c>
      <c r="K1460" s="11"/>
      <c r="L1460" s="11"/>
    </row>
    <row r="1461" spans="3:12" ht="19.5" customHeight="1">
      <c r="C1461" s="11" t="s">
        <v>832</v>
      </c>
      <c r="D1461" s="10" t="s">
        <v>29</v>
      </c>
      <c r="E1461" s="6">
        <v>15719</v>
      </c>
      <c r="F1461" s="5">
        <v>-111</v>
      </c>
      <c r="G1461" s="5">
        <v>-7</v>
      </c>
      <c r="H1461" s="5">
        <v>14</v>
      </c>
      <c r="I1461" s="5">
        <v>0.9</v>
      </c>
      <c r="J1461" s="5">
        <v>-29</v>
      </c>
      <c r="K1461" s="11"/>
      <c r="L1461" s="11"/>
    </row>
    <row r="1462" spans="3:12" ht="19.5" customHeight="1">
      <c r="C1462" s="11" t="s">
        <v>850</v>
      </c>
      <c r="D1462" s="10" t="s">
        <v>55</v>
      </c>
      <c r="E1462" s="6">
        <v>26551</v>
      </c>
      <c r="F1462" s="5">
        <v>-154</v>
      </c>
      <c r="G1462" s="5">
        <v>-5.8</v>
      </c>
      <c r="H1462" s="5">
        <v>25</v>
      </c>
      <c r="I1462" s="5">
        <v>0.9</v>
      </c>
      <c r="J1462" s="5">
        <v>34</v>
      </c>
      <c r="K1462" s="11"/>
      <c r="L1462" s="11"/>
    </row>
    <row r="1463" spans="3:12" ht="19.5" customHeight="1">
      <c r="C1463" s="11" t="s">
        <v>852</v>
      </c>
      <c r="D1463" s="10" t="s">
        <v>82</v>
      </c>
      <c r="E1463" s="6">
        <v>83658</v>
      </c>
      <c r="F1463" s="6">
        <v>1867</v>
      </c>
      <c r="G1463" s="5">
        <v>22.6</v>
      </c>
      <c r="H1463" s="5">
        <v>76</v>
      </c>
      <c r="I1463" s="5">
        <v>0.9</v>
      </c>
      <c r="J1463" s="5">
        <v>339</v>
      </c>
      <c r="K1463" s="11"/>
      <c r="L1463" s="11"/>
    </row>
    <row r="1464" spans="3:12" ht="19.5" customHeight="1">
      <c r="C1464" s="11" t="s">
        <v>886</v>
      </c>
      <c r="D1464" s="10" t="s">
        <v>96</v>
      </c>
      <c r="E1464" s="6">
        <v>13314</v>
      </c>
      <c r="F1464" s="5">
        <v>-200</v>
      </c>
      <c r="G1464" s="5">
        <v>-14.9</v>
      </c>
      <c r="H1464" s="5">
        <v>12</v>
      </c>
      <c r="I1464" s="5">
        <v>0.9</v>
      </c>
      <c r="J1464" s="5">
        <v>-19</v>
      </c>
      <c r="K1464" s="11"/>
      <c r="L1464" s="11"/>
    </row>
    <row r="1465" spans="3:12" ht="19.5" customHeight="1">
      <c r="C1465" s="11" t="s">
        <v>889</v>
      </c>
      <c r="D1465" s="10" t="s">
        <v>103</v>
      </c>
      <c r="E1465" s="6">
        <v>16339</v>
      </c>
      <c r="F1465" s="5">
        <v>155</v>
      </c>
      <c r="G1465" s="5">
        <v>9.6</v>
      </c>
      <c r="H1465" s="5">
        <v>14</v>
      </c>
      <c r="I1465" s="5">
        <v>0.9</v>
      </c>
      <c r="J1465" s="5">
        <v>65</v>
      </c>
      <c r="K1465" s="11"/>
      <c r="L1465" s="11"/>
    </row>
    <row r="1466" spans="3:12" ht="19.5" customHeight="1">
      <c r="C1466" s="11" t="s">
        <v>889</v>
      </c>
      <c r="D1466" s="10" t="s">
        <v>48</v>
      </c>
      <c r="E1466" s="6">
        <v>18449</v>
      </c>
      <c r="F1466" s="5">
        <v>155</v>
      </c>
      <c r="G1466" s="5">
        <v>8.4</v>
      </c>
      <c r="H1466" s="5">
        <v>17</v>
      </c>
      <c r="I1466" s="5">
        <v>0.9</v>
      </c>
      <c r="J1466" s="5">
        <v>-29</v>
      </c>
      <c r="K1466" s="11"/>
      <c r="L1466" s="11"/>
    </row>
    <row r="1467" spans="3:12" ht="19.5" customHeight="1">
      <c r="C1467" s="11" t="s">
        <v>889</v>
      </c>
      <c r="D1467" s="10" t="s">
        <v>50</v>
      </c>
      <c r="E1467" s="6">
        <v>21746</v>
      </c>
      <c r="F1467" s="5">
        <v>301</v>
      </c>
      <c r="G1467" s="5">
        <v>13.9</v>
      </c>
      <c r="H1467" s="5">
        <v>20</v>
      </c>
      <c r="I1467" s="5">
        <v>0.9</v>
      </c>
      <c r="J1467" s="5">
        <v>-12</v>
      </c>
      <c r="K1467" s="11"/>
      <c r="L1467" s="11"/>
    </row>
    <row r="1468" spans="3:12" ht="19.5" customHeight="1">
      <c r="C1468" s="11" t="s">
        <v>889</v>
      </c>
      <c r="D1468" s="10" t="s">
        <v>38</v>
      </c>
      <c r="E1468" s="6">
        <v>44036</v>
      </c>
      <c r="F1468" s="5">
        <v>639</v>
      </c>
      <c r="G1468" s="5">
        <v>14.6</v>
      </c>
      <c r="H1468" s="5">
        <v>40</v>
      </c>
      <c r="I1468" s="5">
        <v>0.9</v>
      </c>
      <c r="J1468" s="5">
        <v>1</v>
      </c>
      <c r="K1468" s="11"/>
      <c r="L1468" s="11"/>
    </row>
    <row r="1469" spans="3:12" ht="19.5" customHeight="1">
      <c r="C1469" s="11" t="s">
        <v>946</v>
      </c>
      <c r="D1469" s="10" t="s">
        <v>52</v>
      </c>
      <c r="E1469" s="6">
        <v>88018</v>
      </c>
      <c r="F1469" s="5">
        <v>158</v>
      </c>
      <c r="G1469" s="5">
        <v>1.8</v>
      </c>
      <c r="H1469" s="5">
        <v>81</v>
      </c>
      <c r="I1469" s="5">
        <v>0.9</v>
      </c>
      <c r="J1469" s="5">
        <v>174</v>
      </c>
      <c r="K1469" s="11"/>
      <c r="L1469" s="11"/>
    </row>
    <row r="1470" spans="3:12" ht="19.5" customHeight="1">
      <c r="C1470" s="11" t="s">
        <v>949</v>
      </c>
      <c r="D1470" s="10" t="s">
        <v>29</v>
      </c>
      <c r="E1470" s="6">
        <v>21521</v>
      </c>
      <c r="F1470" s="5">
        <v>138</v>
      </c>
      <c r="G1470" s="5">
        <v>6.4</v>
      </c>
      <c r="H1470" s="5">
        <v>20</v>
      </c>
      <c r="I1470" s="5">
        <v>0.9</v>
      </c>
      <c r="J1470" s="5">
        <v>-30</v>
      </c>
      <c r="K1470" s="11"/>
      <c r="L1470" s="11"/>
    </row>
    <row r="1471" spans="3:12" ht="19.5" customHeight="1">
      <c r="C1471" s="11" t="s">
        <v>980</v>
      </c>
      <c r="D1471" s="10" t="s">
        <v>29</v>
      </c>
      <c r="E1471" s="6">
        <v>10659</v>
      </c>
      <c r="F1471" s="5">
        <v>80</v>
      </c>
      <c r="G1471" s="5">
        <v>7.5</v>
      </c>
      <c r="H1471" s="5">
        <v>10</v>
      </c>
      <c r="I1471" s="5">
        <v>0.9</v>
      </c>
      <c r="J1471" s="5">
        <v>-9</v>
      </c>
      <c r="K1471" s="11"/>
      <c r="L1471" s="11"/>
    </row>
    <row r="1472" spans="3:12" ht="19.5" customHeight="1">
      <c r="C1472" s="11" t="s">
        <v>985</v>
      </c>
      <c r="D1472" s="10" t="s">
        <v>64</v>
      </c>
      <c r="E1472" s="6">
        <v>10137</v>
      </c>
      <c r="F1472" s="5">
        <v>-7</v>
      </c>
      <c r="G1472" s="5">
        <v>-0.7</v>
      </c>
      <c r="H1472" s="5">
        <v>9</v>
      </c>
      <c r="I1472" s="5">
        <v>0.9</v>
      </c>
      <c r="J1472" s="5">
        <v>2</v>
      </c>
      <c r="K1472" s="11"/>
      <c r="L1472" s="11"/>
    </row>
    <row r="1473" spans="3:12" ht="19.5" customHeight="1">
      <c r="C1473" s="11" t="s">
        <v>985</v>
      </c>
      <c r="D1473" s="10" t="s">
        <v>50</v>
      </c>
      <c r="E1473" s="6">
        <v>27435</v>
      </c>
      <c r="F1473" s="5">
        <v>-59</v>
      </c>
      <c r="G1473" s="5">
        <v>-2.2000000000000002</v>
      </c>
      <c r="H1473" s="5">
        <v>25</v>
      </c>
      <c r="I1473" s="5">
        <v>0.9</v>
      </c>
      <c r="J1473" s="5">
        <v>32</v>
      </c>
      <c r="K1473" s="11"/>
      <c r="L1473" s="11"/>
    </row>
    <row r="1474" spans="3:12" ht="19.5" customHeight="1">
      <c r="C1474" s="11" t="s">
        <v>990</v>
      </c>
      <c r="D1474" s="10" t="s">
        <v>34</v>
      </c>
      <c r="E1474" s="6">
        <v>33798</v>
      </c>
      <c r="F1474" s="5">
        <v>-409</v>
      </c>
      <c r="G1474" s="5">
        <v>-12</v>
      </c>
      <c r="H1474" s="5">
        <v>30</v>
      </c>
      <c r="I1474" s="5">
        <v>0.9</v>
      </c>
      <c r="J1474" s="5">
        <v>-16</v>
      </c>
      <c r="K1474" s="11"/>
      <c r="L1474" s="11"/>
    </row>
    <row r="1475" spans="3:12" ht="19.5" customHeight="1">
      <c r="C1475" s="11" t="s">
        <v>1000</v>
      </c>
      <c r="D1475" s="10" t="s">
        <v>96</v>
      </c>
      <c r="E1475" s="6">
        <v>39782</v>
      </c>
      <c r="F1475" s="5">
        <v>316</v>
      </c>
      <c r="G1475" s="5">
        <v>8</v>
      </c>
      <c r="H1475" s="5">
        <v>37</v>
      </c>
      <c r="I1475" s="5">
        <v>0.9</v>
      </c>
      <c r="J1475" s="5">
        <v>53</v>
      </c>
      <c r="K1475" s="11"/>
      <c r="L1475" s="11"/>
    </row>
    <row r="1476" spans="3:12" ht="19.5" customHeight="1">
      <c r="C1476" s="11" t="s">
        <v>1009</v>
      </c>
      <c r="D1476" s="10" t="s">
        <v>50</v>
      </c>
      <c r="E1476" s="6">
        <v>93991</v>
      </c>
      <c r="F1476" s="5">
        <v>-95</v>
      </c>
      <c r="G1476" s="5">
        <v>-1</v>
      </c>
      <c r="H1476" s="5">
        <v>85</v>
      </c>
      <c r="I1476" s="5">
        <v>0.9</v>
      </c>
      <c r="J1476" s="5">
        <v>-6</v>
      </c>
      <c r="K1476" s="11"/>
      <c r="L1476" s="11"/>
    </row>
    <row r="1477" spans="3:12" ht="19.5" customHeight="1">
      <c r="C1477" s="11" t="s">
        <v>1021</v>
      </c>
      <c r="D1477" s="10" t="s">
        <v>50</v>
      </c>
      <c r="E1477" s="6">
        <v>227198</v>
      </c>
      <c r="F1477" s="6">
        <v>3404</v>
      </c>
      <c r="G1477" s="5">
        <v>15.1</v>
      </c>
      <c r="H1477" s="5">
        <v>210</v>
      </c>
      <c r="I1477" s="5">
        <v>0.9</v>
      </c>
      <c r="J1477" s="5">
        <v>331</v>
      </c>
      <c r="K1477" s="11"/>
      <c r="L1477" s="11"/>
    </row>
    <row r="1478" spans="3:12" ht="19.5" customHeight="1">
      <c r="C1478" s="11" t="s">
        <v>1078</v>
      </c>
      <c r="D1478" s="10" t="s">
        <v>55</v>
      </c>
      <c r="E1478" s="6">
        <v>40983</v>
      </c>
      <c r="F1478" s="5">
        <v>-367</v>
      </c>
      <c r="G1478" s="5">
        <v>-8.9</v>
      </c>
      <c r="H1478" s="5">
        <v>37</v>
      </c>
      <c r="I1478" s="5">
        <v>0.9</v>
      </c>
      <c r="J1478" s="5">
        <v>20</v>
      </c>
      <c r="K1478" s="11"/>
      <c r="L1478" s="11"/>
    </row>
    <row r="1479" spans="3:12" ht="19.5" customHeight="1">
      <c r="C1479" s="11" t="s">
        <v>1156</v>
      </c>
      <c r="D1479" s="10" t="s">
        <v>41</v>
      </c>
      <c r="E1479" s="6">
        <v>70474</v>
      </c>
      <c r="F1479" s="5">
        <v>49</v>
      </c>
      <c r="G1479" s="5">
        <v>0.7</v>
      </c>
      <c r="H1479" s="5">
        <v>65</v>
      </c>
      <c r="I1479" s="5">
        <v>0.9</v>
      </c>
      <c r="J1479" s="5">
        <v>176</v>
      </c>
      <c r="K1479" s="11"/>
      <c r="L1479" s="11"/>
    </row>
    <row r="1480" spans="3:12" ht="19.5" customHeight="1">
      <c r="C1480" s="11" t="s">
        <v>1183</v>
      </c>
      <c r="D1480" s="10" t="s">
        <v>96</v>
      </c>
      <c r="E1480" s="6">
        <v>16602</v>
      </c>
      <c r="F1480" s="5">
        <v>119</v>
      </c>
      <c r="G1480" s="5">
        <v>7.2</v>
      </c>
      <c r="H1480" s="5">
        <v>15</v>
      </c>
      <c r="I1480" s="5">
        <v>0.9</v>
      </c>
      <c r="J1480" s="5">
        <v>-60</v>
      </c>
      <c r="K1480" s="11"/>
      <c r="L1480" s="11"/>
    </row>
    <row r="1481" spans="3:12" ht="19.5" customHeight="1">
      <c r="C1481" s="11" t="s">
        <v>1218</v>
      </c>
      <c r="D1481" s="10" t="s">
        <v>81</v>
      </c>
      <c r="E1481" s="6">
        <v>70177</v>
      </c>
      <c r="F1481" s="5">
        <v>708</v>
      </c>
      <c r="G1481" s="5">
        <v>10.199999999999999</v>
      </c>
      <c r="H1481" s="5">
        <v>63</v>
      </c>
      <c r="I1481" s="5">
        <v>0.9</v>
      </c>
      <c r="J1481" s="5">
        <v>226</v>
      </c>
      <c r="K1481" s="11"/>
      <c r="L1481" s="11"/>
    </row>
    <row r="1482" spans="3:12" ht="19.5" customHeight="1">
      <c r="C1482" s="11" t="s">
        <v>1227</v>
      </c>
      <c r="D1482" s="10" t="s">
        <v>82</v>
      </c>
      <c r="E1482" s="6">
        <v>96788</v>
      </c>
      <c r="F1482" s="6">
        <v>2755</v>
      </c>
      <c r="G1482" s="5">
        <v>29</v>
      </c>
      <c r="H1482" s="5">
        <v>82</v>
      </c>
      <c r="I1482" s="5">
        <v>0.9</v>
      </c>
      <c r="J1482" s="5">
        <v>530</v>
      </c>
      <c r="K1482" s="11"/>
      <c r="L1482" s="11"/>
    </row>
    <row r="1483" spans="3:12" ht="19.5" customHeight="1">
      <c r="C1483" s="11" t="s">
        <v>1263</v>
      </c>
      <c r="D1483" s="10" t="s">
        <v>82</v>
      </c>
      <c r="E1483" s="6">
        <v>67215</v>
      </c>
      <c r="F1483" s="5">
        <v>-555</v>
      </c>
      <c r="G1483" s="5">
        <v>-8.3000000000000007</v>
      </c>
      <c r="H1483" s="5">
        <v>63</v>
      </c>
      <c r="I1483" s="5">
        <v>0.9</v>
      </c>
      <c r="J1483" s="5">
        <v>444</v>
      </c>
      <c r="K1483" s="11"/>
      <c r="L1483" s="11"/>
    </row>
    <row r="1484" spans="3:12" ht="19.5" customHeight="1">
      <c r="C1484" s="11" t="s">
        <v>1304</v>
      </c>
      <c r="D1484" s="10" t="s">
        <v>64</v>
      </c>
      <c r="E1484" s="6">
        <v>11628</v>
      </c>
      <c r="F1484" s="5">
        <v>-34</v>
      </c>
      <c r="G1484" s="5">
        <v>-2.9</v>
      </c>
      <c r="H1484" s="5">
        <v>11</v>
      </c>
      <c r="I1484" s="5">
        <v>0.9</v>
      </c>
      <c r="J1484" s="5">
        <v>-21</v>
      </c>
      <c r="K1484" s="11"/>
      <c r="L1484" s="11"/>
    </row>
    <row r="1485" spans="3:12" ht="19.5" customHeight="1">
      <c r="C1485" s="11" t="s">
        <v>1321</v>
      </c>
      <c r="D1485" s="10" t="s">
        <v>39</v>
      </c>
      <c r="E1485" s="6">
        <v>40801</v>
      </c>
      <c r="F1485" s="5">
        <v>7</v>
      </c>
      <c r="G1485" s="5">
        <v>0.2</v>
      </c>
      <c r="H1485" s="5">
        <v>36</v>
      </c>
      <c r="I1485" s="5">
        <v>0.9</v>
      </c>
      <c r="J1485" s="5">
        <v>92</v>
      </c>
      <c r="K1485" s="11"/>
      <c r="L1485" s="11"/>
    </row>
    <row r="1486" spans="3:12" ht="19.5" customHeight="1">
      <c r="C1486" s="11" t="s">
        <v>1343</v>
      </c>
      <c r="D1486" s="10" t="s">
        <v>59</v>
      </c>
      <c r="E1486" s="6">
        <v>60947</v>
      </c>
      <c r="F1486" s="5">
        <v>-137</v>
      </c>
      <c r="G1486" s="5">
        <v>-2.2000000000000002</v>
      </c>
      <c r="H1486" s="5">
        <v>53</v>
      </c>
      <c r="I1486" s="5">
        <v>0.9</v>
      </c>
      <c r="J1486" s="5">
        <v>203</v>
      </c>
      <c r="K1486" s="11"/>
      <c r="L1486" s="11"/>
    </row>
    <row r="1487" spans="3:12" ht="19.5" customHeight="1">
      <c r="C1487" s="11" t="s">
        <v>1396</v>
      </c>
      <c r="D1487" s="10" t="s">
        <v>23</v>
      </c>
      <c r="E1487" s="6">
        <v>132497</v>
      </c>
      <c r="F1487" s="6">
        <v>1100</v>
      </c>
      <c r="G1487" s="5">
        <v>8.4</v>
      </c>
      <c r="H1487" s="5">
        <v>113</v>
      </c>
      <c r="I1487" s="5">
        <v>0.9</v>
      </c>
      <c r="J1487" s="5">
        <v>659</v>
      </c>
      <c r="K1487" s="11"/>
      <c r="L1487" s="11"/>
    </row>
    <row r="1488" spans="3:12" ht="19.5" customHeight="1">
      <c r="C1488" s="11" t="s">
        <v>1401</v>
      </c>
      <c r="D1488" s="10" t="s">
        <v>48</v>
      </c>
      <c r="E1488" s="6">
        <v>21833</v>
      </c>
      <c r="F1488" s="5">
        <v>-299</v>
      </c>
      <c r="G1488" s="5">
        <v>-13.6</v>
      </c>
      <c r="H1488" s="5">
        <v>20</v>
      </c>
      <c r="I1488" s="5">
        <v>0.9</v>
      </c>
      <c r="J1488" s="5">
        <v>-8</v>
      </c>
      <c r="K1488" s="11"/>
      <c r="L1488" s="11"/>
    </row>
    <row r="1489" spans="3:12" ht="19.5" customHeight="1">
      <c r="C1489" s="11" t="s">
        <v>1433</v>
      </c>
      <c r="D1489" s="10" t="s">
        <v>96</v>
      </c>
      <c r="E1489" s="6">
        <v>69786</v>
      </c>
      <c r="F1489" s="5">
        <v>-227</v>
      </c>
      <c r="G1489" s="5">
        <v>-3.3</v>
      </c>
      <c r="H1489" s="5">
        <v>63</v>
      </c>
      <c r="I1489" s="5">
        <v>0.9</v>
      </c>
      <c r="J1489" s="5">
        <v>175</v>
      </c>
      <c r="K1489" s="11"/>
      <c r="L1489" s="11"/>
    </row>
    <row r="1490" spans="3:12" ht="19.5" customHeight="1">
      <c r="C1490" s="11" t="s">
        <v>1459</v>
      </c>
      <c r="D1490" s="10" t="s">
        <v>59</v>
      </c>
      <c r="E1490" s="6">
        <v>75353</v>
      </c>
      <c r="F1490" s="5">
        <v>-7</v>
      </c>
      <c r="G1490" s="5">
        <v>-0.1</v>
      </c>
      <c r="H1490" s="5">
        <v>70</v>
      </c>
      <c r="I1490" s="5">
        <v>0.9</v>
      </c>
      <c r="J1490" s="5">
        <v>92</v>
      </c>
      <c r="K1490" s="11"/>
      <c r="L1490" s="11"/>
    </row>
    <row r="1491" spans="3:12" ht="19.5" customHeight="1">
      <c r="C1491" s="11" t="s">
        <v>1463</v>
      </c>
      <c r="D1491" s="10" t="s">
        <v>35</v>
      </c>
      <c r="E1491" s="6">
        <v>181616</v>
      </c>
      <c r="F1491" s="5">
        <v>-617</v>
      </c>
      <c r="G1491" s="5">
        <v>-3.4</v>
      </c>
      <c r="H1491" s="5">
        <v>162</v>
      </c>
      <c r="I1491" s="5">
        <v>0.9</v>
      </c>
      <c r="J1491" s="5">
        <v>307</v>
      </c>
      <c r="K1491" s="11"/>
      <c r="L1491" s="11"/>
    </row>
    <row r="1492" spans="3:12" ht="19.5" customHeight="1">
      <c r="C1492" s="11" t="s">
        <v>1510</v>
      </c>
      <c r="D1492" s="10" t="s">
        <v>38</v>
      </c>
      <c r="E1492" s="6">
        <v>116038</v>
      </c>
      <c r="F1492" s="5">
        <v>-897</v>
      </c>
      <c r="G1492" s="5">
        <v>-7.7</v>
      </c>
      <c r="H1492" s="5">
        <v>103</v>
      </c>
      <c r="I1492" s="5">
        <v>0.9</v>
      </c>
      <c r="J1492" s="5">
        <v>406</v>
      </c>
      <c r="K1492" s="11"/>
      <c r="L1492" s="11"/>
    </row>
    <row r="1493" spans="3:12" ht="19.5" customHeight="1">
      <c r="C1493" s="11" t="s">
        <v>1546</v>
      </c>
      <c r="D1493" s="10" t="s">
        <v>43</v>
      </c>
      <c r="E1493" s="6">
        <v>42869</v>
      </c>
      <c r="F1493" s="5">
        <v>-249</v>
      </c>
      <c r="G1493" s="5">
        <v>-5.8</v>
      </c>
      <c r="H1493" s="5">
        <v>39</v>
      </c>
      <c r="I1493" s="5">
        <v>0.9</v>
      </c>
      <c r="J1493" s="5">
        <v>-67</v>
      </c>
      <c r="K1493" s="11"/>
      <c r="L1493" s="11"/>
    </row>
    <row r="1494" spans="3:12" ht="19.5" customHeight="1">
      <c r="C1494" s="11" t="s">
        <v>1558</v>
      </c>
      <c r="D1494" s="10" t="s">
        <v>67</v>
      </c>
      <c r="E1494" s="6">
        <v>51690</v>
      </c>
      <c r="F1494" s="5">
        <v>370</v>
      </c>
      <c r="G1494" s="5">
        <v>7.2</v>
      </c>
      <c r="H1494" s="5">
        <v>47</v>
      </c>
      <c r="I1494" s="5">
        <v>0.9</v>
      </c>
      <c r="J1494" s="5">
        <v>-238</v>
      </c>
      <c r="K1494" s="11"/>
      <c r="L1494" s="11"/>
    </row>
    <row r="1495" spans="3:12" ht="19.5" customHeight="1">
      <c r="C1495" s="11" t="s">
        <v>1568</v>
      </c>
      <c r="D1495" s="10" t="s">
        <v>131</v>
      </c>
      <c r="E1495" s="6">
        <v>105722</v>
      </c>
      <c r="F1495" s="6">
        <v>1209</v>
      </c>
      <c r="G1495" s="5">
        <v>11.5</v>
      </c>
      <c r="H1495" s="5">
        <v>98</v>
      </c>
      <c r="I1495" s="5">
        <v>0.9</v>
      </c>
      <c r="J1495" s="5">
        <v>294</v>
      </c>
      <c r="K1495" s="11"/>
      <c r="L1495" s="11"/>
    </row>
    <row r="1496" spans="3:12" ht="19.5" customHeight="1">
      <c r="C1496" s="11" t="s">
        <v>32</v>
      </c>
      <c r="D1496" s="10" t="s">
        <v>40</v>
      </c>
      <c r="E1496" s="6">
        <v>19506</v>
      </c>
      <c r="F1496" s="5">
        <v>-10</v>
      </c>
      <c r="G1496" s="5">
        <v>-0.5</v>
      </c>
      <c r="H1496" s="5">
        <v>20</v>
      </c>
      <c r="I1496" s="5">
        <v>1</v>
      </c>
      <c r="J1496" s="5">
        <v>234</v>
      </c>
      <c r="K1496" s="11"/>
      <c r="L1496" s="11"/>
    </row>
    <row r="1497" spans="3:12" ht="19.5" customHeight="1">
      <c r="C1497" s="11" t="s">
        <v>122</v>
      </c>
      <c r="D1497" s="10" t="s">
        <v>38</v>
      </c>
      <c r="E1497" s="6">
        <v>45778</v>
      </c>
      <c r="F1497" s="5">
        <v>-134</v>
      </c>
      <c r="G1497" s="5">
        <v>-2.9</v>
      </c>
      <c r="H1497" s="5">
        <v>45</v>
      </c>
      <c r="I1497" s="5">
        <v>1</v>
      </c>
      <c r="J1497" s="5">
        <v>72</v>
      </c>
      <c r="K1497" s="11"/>
      <c r="L1497" s="11"/>
    </row>
    <row r="1498" spans="3:12" ht="19.5" customHeight="1">
      <c r="C1498" s="11" t="s">
        <v>128</v>
      </c>
      <c r="D1498" s="10" t="s">
        <v>23</v>
      </c>
      <c r="E1498" s="6">
        <v>40980</v>
      </c>
      <c r="F1498" s="5">
        <v>-183</v>
      </c>
      <c r="G1498" s="5">
        <v>-4.5</v>
      </c>
      <c r="H1498" s="5">
        <v>41</v>
      </c>
      <c r="I1498" s="5">
        <v>1</v>
      </c>
      <c r="J1498" s="5">
        <v>83</v>
      </c>
      <c r="K1498" s="11"/>
      <c r="L1498" s="11"/>
    </row>
    <row r="1499" spans="3:12" ht="19.5" customHeight="1">
      <c r="C1499" s="11" t="s">
        <v>166</v>
      </c>
      <c r="D1499" s="10" t="s">
        <v>81</v>
      </c>
      <c r="E1499" s="6">
        <v>48117</v>
      </c>
      <c r="F1499" s="5">
        <v>522</v>
      </c>
      <c r="G1499" s="5">
        <v>10.9</v>
      </c>
      <c r="H1499" s="5">
        <v>46</v>
      </c>
      <c r="I1499" s="5">
        <v>1</v>
      </c>
      <c r="J1499" s="5">
        <v>129</v>
      </c>
      <c r="K1499" s="11"/>
      <c r="L1499" s="11"/>
    </row>
    <row r="1500" spans="3:12" ht="19.5" customHeight="1">
      <c r="C1500" s="11" t="s">
        <v>183</v>
      </c>
      <c r="D1500" s="10" t="s">
        <v>96</v>
      </c>
      <c r="E1500" s="6">
        <v>19186</v>
      </c>
      <c r="F1500" s="5">
        <v>112</v>
      </c>
      <c r="G1500" s="5">
        <v>5.9</v>
      </c>
      <c r="H1500" s="5">
        <v>20</v>
      </c>
      <c r="I1500" s="5">
        <v>1</v>
      </c>
      <c r="J1500" s="5">
        <v>41</v>
      </c>
      <c r="K1500" s="11"/>
      <c r="L1500" s="11"/>
    </row>
    <row r="1501" spans="3:12" ht="19.5" customHeight="1">
      <c r="C1501" s="11" t="s">
        <v>213</v>
      </c>
      <c r="D1501" s="10" t="s">
        <v>29</v>
      </c>
      <c r="E1501" s="6">
        <v>20029</v>
      </c>
      <c r="F1501" s="5">
        <v>-22</v>
      </c>
      <c r="G1501" s="5">
        <v>-1.1000000000000001</v>
      </c>
      <c r="H1501" s="5">
        <v>20</v>
      </c>
      <c r="I1501" s="5">
        <v>1</v>
      </c>
      <c r="J1501" s="5">
        <v>-25</v>
      </c>
      <c r="K1501" s="11"/>
      <c r="L1501" s="11"/>
    </row>
    <row r="1502" spans="3:12" ht="19.5" customHeight="1">
      <c r="C1502" s="11" t="s">
        <v>242</v>
      </c>
      <c r="D1502" s="10" t="s">
        <v>25</v>
      </c>
      <c r="E1502" s="6">
        <v>16244</v>
      </c>
      <c r="F1502" s="5">
        <v>42</v>
      </c>
      <c r="G1502" s="5">
        <v>2.6</v>
      </c>
      <c r="H1502" s="5">
        <v>17</v>
      </c>
      <c r="I1502" s="5">
        <v>1</v>
      </c>
      <c r="J1502" s="5">
        <v>-88</v>
      </c>
      <c r="K1502" s="11"/>
      <c r="L1502" s="11"/>
    </row>
    <row r="1503" spans="3:12" ht="19.5" customHeight="1">
      <c r="C1503" s="11" t="s">
        <v>266</v>
      </c>
      <c r="D1503" s="10" t="s">
        <v>31</v>
      </c>
      <c r="E1503" s="6">
        <v>29173</v>
      </c>
      <c r="F1503" s="5">
        <v>-404</v>
      </c>
      <c r="G1503" s="5">
        <v>-13.8</v>
      </c>
      <c r="H1503" s="5">
        <v>30</v>
      </c>
      <c r="I1503" s="5">
        <v>1</v>
      </c>
      <c r="J1503" s="5">
        <v>6</v>
      </c>
      <c r="K1503" s="11"/>
      <c r="L1503" s="11"/>
    </row>
    <row r="1504" spans="3:12" ht="19.5" customHeight="1">
      <c r="C1504" s="11" t="s">
        <v>306</v>
      </c>
      <c r="D1504" s="10" t="s">
        <v>55</v>
      </c>
      <c r="E1504" s="6">
        <v>77603</v>
      </c>
      <c r="F1504" s="5">
        <v>-238</v>
      </c>
      <c r="G1504" s="5">
        <v>-3.1</v>
      </c>
      <c r="H1504" s="5">
        <v>76</v>
      </c>
      <c r="I1504" s="5">
        <v>1</v>
      </c>
      <c r="J1504" s="5">
        <v>10</v>
      </c>
      <c r="K1504" s="11"/>
      <c r="L1504" s="11"/>
    </row>
    <row r="1505" spans="3:12" ht="19.5" customHeight="1">
      <c r="C1505" s="11" t="s">
        <v>307</v>
      </c>
      <c r="D1505" s="10" t="s">
        <v>67</v>
      </c>
      <c r="E1505" s="6">
        <v>102746</v>
      </c>
      <c r="F1505" s="5">
        <v>-245</v>
      </c>
      <c r="G1505" s="5">
        <v>-2.4</v>
      </c>
      <c r="H1505" s="5">
        <v>103</v>
      </c>
      <c r="I1505" s="5">
        <v>1</v>
      </c>
      <c r="J1505" s="5">
        <v>190</v>
      </c>
      <c r="K1505" s="11"/>
      <c r="L1505" s="11"/>
    </row>
    <row r="1506" spans="3:12" ht="19.5" customHeight="1">
      <c r="C1506" s="11" t="s">
        <v>310</v>
      </c>
      <c r="D1506" s="10" t="s">
        <v>64</v>
      </c>
      <c r="E1506" s="6">
        <v>43006</v>
      </c>
      <c r="F1506" s="5">
        <v>-55</v>
      </c>
      <c r="G1506" s="5">
        <v>-1.3</v>
      </c>
      <c r="H1506" s="5">
        <v>44</v>
      </c>
      <c r="I1506" s="5">
        <v>1</v>
      </c>
      <c r="J1506" s="5">
        <v>-44</v>
      </c>
      <c r="K1506" s="11"/>
      <c r="L1506" s="11"/>
    </row>
    <row r="1507" spans="3:12" ht="19.5" customHeight="1">
      <c r="C1507" s="11" t="s">
        <v>316</v>
      </c>
      <c r="D1507" s="10" t="s">
        <v>59</v>
      </c>
      <c r="E1507" s="6">
        <v>26139</v>
      </c>
      <c r="F1507" s="5">
        <v>44</v>
      </c>
      <c r="G1507" s="5">
        <v>1.7</v>
      </c>
      <c r="H1507" s="5">
        <v>26</v>
      </c>
      <c r="I1507" s="5">
        <v>1</v>
      </c>
      <c r="J1507" s="5">
        <v>-53</v>
      </c>
      <c r="K1507" s="11"/>
      <c r="L1507" s="11"/>
    </row>
    <row r="1508" spans="3:12" ht="19.5" customHeight="1">
      <c r="C1508" s="11" t="s">
        <v>357</v>
      </c>
      <c r="D1508" s="10" t="s">
        <v>50</v>
      </c>
      <c r="E1508" s="6">
        <v>11074</v>
      </c>
      <c r="F1508" s="5">
        <v>304</v>
      </c>
      <c r="G1508" s="5">
        <v>27.8</v>
      </c>
      <c r="H1508" s="5">
        <v>11</v>
      </c>
      <c r="I1508" s="5">
        <v>1</v>
      </c>
      <c r="J1508" s="5">
        <v>-63</v>
      </c>
      <c r="K1508" s="11"/>
      <c r="L1508" s="11"/>
    </row>
    <row r="1509" spans="3:12" ht="19.5" customHeight="1">
      <c r="C1509" s="11" t="s">
        <v>370</v>
      </c>
      <c r="D1509" s="10" t="s">
        <v>126</v>
      </c>
      <c r="E1509" s="6">
        <v>51874</v>
      </c>
      <c r="F1509" s="5">
        <v>483</v>
      </c>
      <c r="G1509" s="5">
        <v>9.4</v>
      </c>
      <c r="H1509" s="5">
        <v>50</v>
      </c>
      <c r="I1509" s="5">
        <v>1</v>
      </c>
      <c r="J1509" s="5">
        <v>126</v>
      </c>
      <c r="K1509" s="11"/>
      <c r="L1509" s="11"/>
    </row>
    <row r="1510" spans="3:12" ht="19.5" customHeight="1">
      <c r="C1510" s="11" t="s">
        <v>370</v>
      </c>
      <c r="D1510" s="10" t="s">
        <v>96</v>
      </c>
      <c r="E1510" s="6">
        <v>43014</v>
      </c>
      <c r="F1510" s="5">
        <v>-198</v>
      </c>
      <c r="G1510" s="5">
        <v>-4.5999999999999996</v>
      </c>
      <c r="H1510" s="5">
        <v>44</v>
      </c>
      <c r="I1510" s="5">
        <v>1</v>
      </c>
      <c r="J1510" s="5">
        <v>152</v>
      </c>
      <c r="K1510" s="11"/>
      <c r="L1510" s="11"/>
    </row>
    <row r="1511" spans="3:12" ht="19.5" customHeight="1">
      <c r="C1511" s="11" t="s">
        <v>381</v>
      </c>
      <c r="D1511" s="10" t="s">
        <v>96</v>
      </c>
      <c r="E1511" s="6">
        <v>151579</v>
      </c>
      <c r="F1511" s="6">
        <v>3100</v>
      </c>
      <c r="G1511" s="5">
        <v>20.7</v>
      </c>
      <c r="H1511" s="5">
        <v>154</v>
      </c>
      <c r="I1511" s="5">
        <v>1</v>
      </c>
      <c r="J1511" s="5">
        <v>872</v>
      </c>
      <c r="K1511" s="11"/>
      <c r="L1511" s="11"/>
    </row>
    <row r="1512" spans="3:12" ht="19.5" customHeight="1">
      <c r="C1512" s="11" t="s">
        <v>386</v>
      </c>
      <c r="D1512" s="10" t="s">
        <v>82</v>
      </c>
      <c r="E1512" s="6">
        <v>13573</v>
      </c>
      <c r="F1512" s="5">
        <v>49</v>
      </c>
      <c r="G1512" s="5">
        <v>3.6</v>
      </c>
      <c r="H1512" s="5">
        <v>14</v>
      </c>
      <c r="I1512" s="5">
        <v>1</v>
      </c>
      <c r="J1512" s="5">
        <v>-8</v>
      </c>
      <c r="K1512" s="11"/>
      <c r="L1512" s="11"/>
    </row>
    <row r="1513" spans="3:12" ht="19.5" customHeight="1">
      <c r="C1513" s="11" t="s">
        <v>390</v>
      </c>
      <c r="D1513" s="10" t="s">
        <v>56</v>
      </c>
      <c r="E1513" s="6">
        <v>13809</v>
      </c>
      <c r="F1513" s="5">
        <v>-407</v>
      </c>
      <c r="G1513" s="5">
        <v>-29.1</v>
      </c>
      <c r="H1513" s="5">
        <v>14</v>
      </c>
      <c r="I1513" s="5">
        <v>1</v>
      </c>
      <c r="J1513" s="5">
        <v>72</v>
      </c>
      <c r="K1513" s="11"/>
      <c r="L1513" s="11"/>
    </row>
    <row r="1514" spans="3:12" ht="19.5" customHeight="1">
      <c r="C1514" s="11" t="s">
        <v>401</v>
      </c>
      <c r="D1514" s="10" t="s">
        <v>46</v>
      </c>
      <c r="E1514" s="6">
        <v>11295</v>
      </c>
      <c r="F1514" s="5">
        <v>-118</v>
      </c>
      <c r="G1514" s="5">
        <v>-10.4</v>
      </c>
      <c r="H1514" s="5">
        <v>11</v>
      </c>
      <c r="I1514" s="5">
        <v>1</v>
      </c>
      <c r="J1514" s="5">
        <v>5</v>
      </c>
      <c r="K1514" s="11"/>
      <c r="L1514" s="11"/>
    </row>
    <row r="1515" spans="3:12" ht="19.5" customHeight="1">
      <c r="C1515" s="11" t="s">
        <v>420</v>
      </c>
      <c r="D1515" s="10" t="s">
        <v>34</v>
      </c>
      <c r="E1515" s="6">
        <v>10908</v>
      </c>
      <c r="F1515" s="5">
        <v>-18</v>
      </c>
      <c r="G1515" s="5">
        <v>-1.7</v>
      </c>
      <c r="H1515" s="5">
        <v>11</v>
      </c>
      <c r="I1515" s="5">
        <v>1</v>
      </c>
      <c r="J1515" s="5">
        <v>23</v>
      </c>
      <c r="K1515" s="11"/>
      <c r="L1515" s="11"/>
    </row>
    <row r="1516" spans="3:12" ht="19.5" customHeight="1">
      <c r="C1516" s="11" t="s">
        <v>446</v>
      </c>
      <c r="D1516" s="10" t="s">
        <v>38</v>
      </c>
      <c r="E1516" s="6">
        <v>38156</v>
      </c>
      <c r="F1516" s="5">
        <v>-26</v>
      </c>
      <c r="G1516" s="5">
        <v>-0.7</v>
      </c>
      <c r="H1516" s="5">
        <v>37</v>
      </c>
      <c r="I1516" s="5">
        <v>1</v>
      </c>
      <c r="J1516" s="5">
        <v>27</v>
      </c>
      <c r="K1516" s="11"/>
      <c r="L1516" s="11"/>
    </row>
    <row r="1517" spans="3:12" ht="19.5" customHeight="1">
      <c r="C1517" s="11" t="s">
        <v>464</v>
      </c>
      <c r="D1517" s="10" t="s">
        <v>25</v>
      </c>
      <c r="E1517" s="6">
        <v>28208</v>
      </c>
      <c r="F1517" s="5">
        <v>226</v>
      </c>
      <c r="G1517" s="5">
        <v>8</v>
      </c>
      <c r="H1517" s="5">
        <v>28</v>
      </c>
      <c r="I1517" s="5">
        <v>1</v>
      </c>
      <c r="J1517" s="5">
        <v>-70</v>
      </c>
      <c r="K1517" s="11"/>
      <c r="L1517" s="11"/>
    </row>
    <row r="1518" spans="3:12" ht="19.5" customHeight="1">
      <c r="C1518" s="11" t="s">
        <v>496</v>
      </c>
      <c r="D1518" s="10" t="s">
        <v>182</v>
      </c>
      <c r="E1518" s="6">
        <v>56997</v>
      </c>
      <c r="F1518" s="5">
        <v>-861</v>
      </c>
      <c r="G1518" s="5">
        <v>-15</v>
      </c>
      <c r="H1518" s="5">
        <v>57</v>
      </c>
      <c r="I1518" s="5">
        <v>1</v>
      </c>
      <c r="J1518" s="5">
        <v>342</v>
      </c>
      <c r="K1518" s="11"/>
      <c r="L1518" s="11"/>
    </row>
    <row r="1519" spans="3:12" ht="19.5" customHeight="1">
      <c r="C1519" s="11" t="s">
        <v>506</v>
      </c>
      <c r="D1519" s="10" t="s">
        <v>35</v>
      </c>
      <c r="E1519" s="6">
        <v>205032</v>
      </c>
      <c r="F1519" s="5">
        <v>-831</v>
      </c>
      <c r="G1519" s="5">
        <v>-4.0999999999999996</v>
      </c>
      <c r="H1519" s="5">
        <v>195</v>
      </c>
      <c r="I1519" s="5">
        <v>1</v>
      </c>
      <c r="J1519" s="6">
        <v>1524</v>
      </c>
      <c r="K1519" s="11"/>
      <c r="L1519" s="11"/>
    </row>
    <row r="1520" spans="3:12" ht="19.5" customHeight="1">
      <c r="C1520" s="11" t="s">
        <v>549</v>
      </c>
      <c r="D1520" s="10" t="s">
        <v>29</v>
      </c>
      <c r="E1520" s="6">
        <v>50485</v>
      </c>
      <c r="F1520" s="5">
        <v>127</v>
      </c>
      <c r="G1520" s="5">
        <v>2.5</v>
      </c>
      <c r="H1520" s="5">
        <v>48</v>
      </c>
      <c r="I1520" s="5">
        <v>1</v>
      </c>
      <c r="J1520" s="5">
        <v>72</v>
      </c>
      <c r="K1520" s="11"/>
      <c r="L1520" s="11"/>
    </row>
    <row r="1521" spans="3:12" ht="19.5" customHeight="1">
      <c r="C1521" s="11" t="s">
        <v>549</v>
      </c>
      <c r="D1521" s="10" t="s">
        <v>43</v>
      </c>
      <c r="E1521" s="6">
        <v>49025</v>
      </c>
      <c r="F1521" s="5">
        <v>-180</v>
      </c>
      <c r="G1521" s="5">
        <v>-3.7</v>
      </c>
      <c r="H1521" s="5">
        <v>48</v>
      </c>
      <c r="I1521" s="5">
        <v>1</v>
      </c>
      <c r="J1521" s="5">
        <v>184</v>
      </c>
      <c r="K1521" s="11"/>
      <c r="L1521" s="11"/>
    </row>
    <row r="1522" spans="3:12" ht="19.5" customHeight="1">
      <c r="C1522" s="11" t="s">
        <v>551</v>
      </c>
      <c r="D1522" s="10" t="s">
        <v>25</v>
      </c>
      <c r="E1522" s="6">
        <v>86484</v>
      </c>
      <c r="F1522" s="6">
        <v>1389</v>
      </c>
      <c r="G1522" s="5">
        <v>16.2</v>
      </c>
      <c r="H1522" s="5">
        <v>89</v>
      </c>
      <c r="I1522" s="5">
        <v>1</v>
      </c>
      <c r="J1522" s="5">
        <v>324</v>
      </c>
      <c r="K1522" s="11"/>
      <c r="L1522" s="11"/>
    </row>
    <row r="1523" spans="3:12" ht="19.5" customHeight="1">
      <c r="C1523" s="11" t="s">
        <v>571</v>
      </c>
      <c r="D1523" s="10" t="s">
        <v>50</v>
      </c>
      <c r="E1523" s="6">
        <v>220182</v>
      </c>
      <c r="F1523" s="6">
        <v>2781</v>
      </c>
      <c r="G1523" s="5">
        <v>12.7</v>
      </c>
      <c r="H1523" s="5">
        <v>221</v>
      </c>
      <c r="I1523" s="5">
        <v>1</v>
      </c>
      <c r="J1523" s="5">
        <v>270</v>
      </c>
      <c r="K1523" s="11"/>
      <c r="L1523" s="11"/>
    </row>
    <row r="1524" spans="3:12" ht="19.5" customHeight="1">
      <c r="C1524" s="11" t="s">
        <v>597</v>
      </c>
      <c r="D1524" s="10" t="s">
        <v>96</v>
      </c>
      <c r="E1524" s="6">
        <v>57089</v>
      </c>
      <c r="F1524" s="5">
        <v>-154</v>
      </c>
      <c r="G1524" s="5">
        <v>-2.7</v>
      </c>
      <c r="H1524" s="5">
        <v>59</v>
      </c>
      <c r="I1524" s="5">
        <v>1</v>
      </c>
      <c r="J1524" s="5">
        <v>197</v>
      </c>
      <c r="K1524" s="11"/>
      <c r="L1524" s="11"/>
    </row>
    <row r="1525" spans="3:12" ht="19.5" customHeight="1">
      <c r="C1525" s="11" t="s">
        <v>599</v>
      </c>
      <c r="D1525" s="10" t="s">
        <v>31</v>
      </c>
      <c r="E1525" s="6">
        <v>54943</v>
      </c>
      <c r="F1525" s="5">
        <v>79</v>
      </c>
      <c r="G1525" s="5">
        <v>1.4</v>
      </c>
      <c r="H1525" s="5">
        <v>57</v>
      </c>
      <c r="I1525" s="5">
        <v>1</v>
      </c>
      <c r="J1525" s="5">
        <v>83</v>
      </c>
      <c r="K1525" s="11"/>
      <c r="L1525" s="11"/>
    </row>
    <row r="1526" spans="3:12" ht="19.5" customHeight="1">
      <c r="C1526" s="11" t="s">
        <v>736</v>
      </c>
      <c r="D1526" s="10" t="s">
        <v>96</v>
      </c>
      <c r="E1526" s="6">
        <v>13964</v>
      </c>
      <c r="F1526" s="5">
        <v>97</v>
      </c>
      <c r="G1526" s="5">
        <v>7</v>
      </c>
      <c r="H1526" s="5">
        <v>14</v>
      </c>
      <c r="I1526" s="5">
        <v>1</v>
      </c>
      <c r="J1526" s="5">
        <v>32</v>
      </c>
      <c r="K1526" s="11"/>
      <c r="L1526" s="11"/>
    </row>
    <row r="1527" spans="3:12" ht="19.5" customHeight="1">
      <c r="C1527" s="11" t="s">
        <v>780</v>
      </c>
      <c r="D1527" s="10" t="s">
        <v>41</v>
      </c>
      <c r="E1527" s="6">
        <v>20445</v>
      </c>
      <c r="F1527" s="5">
        <v>31</v>
      </c>
      <c r="G1527" s="5">
        <v>1.5</v>
      </c>
      <c r="H1527" s="5">
        <v>20</v>
      </c>
      <c r="I1527" s="5">
        <v>1</v>
      </c>
      <c r="J1527" s="5">
        <v>12</v>
      </c>
      <c r="K1527" s="11"/>
      <c r="L1527" s="11"/>
    </row>
    <row r="1528" spans="3:12" ht="19.5" customHeight="1">
      <c r="C1528" s="11" t="s">
        <v>792</v>
      </c>
      <c r="D1528" s="10" t="s">
        <v>86</v>
      </c>
      <c r="E1528" s="6">
        <v>39790</v>
      </c>
      <c r="F1528" s="5">
        <v>210</v>
      </c>
      <c r="G1528" s="5">
        <v>5.3</v>
      </c>
      <c r="H1528" s="5">
        <v>41</v>
      </c>
      <c r="I1528" s="5">
        <v>1</v>
      </c>
      <c r="J1528" s="5">
        <v>-114</v>
      </c>
      <c r="K1528" s="11"/>
      <c r="L1528" s="11"/>
    </row>
    <row r="1529" spans="3:12" ht="19.5" customHeight="1">
      <c r="C1529" s="11" t="s">
        <v>794</v>
      </c>
      <c r="D1529" s="10" t="s">
        <v>46</v>
      </c>
      <c r="E1529" s="6">
        <v>12528</v>
      </c>
      <c r="F1529" s="5">
        <v>-55</v>
      </c>
      <c r="G1529" s="5">
        <v>-4.4000000000000004</v>
      </c>
      <c r="H1529" s="5">
        <v>12</v>
      </c>
      <c r="I1529" s="5">
        <v>1</v>
      </c>
      <c r="J1529" s="5">
        <v>-48</v>
      </c>
      <c r="K1529" s="11"/>
      <c r="L1529" s="11"/>
    </row>
    <row r="1530" spans="3:12" ht="19.5" customHeight="1">
      <c r="C1530" s="11" t="s">
        <v>804</v>
      </c>
      <c r="D1530" s="10" t="s">
        <v>36</v>
      </c>
      <c r="E1530" s="6">
        <v>54374</v>
      </c>
      <c r="F1530" s="5">
        <v>643</v>
      </c>
      <c r="G1530" s="5">
        <v>11.9</v>
      </c>
      <c r="H1530" s="5">
        <v>54</v>
      </c>
      <c r="I1530" s="5">
        <v>1</v>
      </c>
      <c r="J1530" s="5">
        <v>192</v>
      </c>
      <c r="K1530" s="11"/>
      <c r="L1530" s="11"/>
    </row>
    <row r="1531" spans="3:12" ht="19.5" customHeight="1">
      <c r="C1531" s="11" t="s">
        <v>839</v>
      </c>
      <c r="D1531" s="10" t="s">
        <v>96</v>
      </c>
      <c r="E1531" s="6">
        <v>29470</v>
      </c>
      <c r="F1531" s="5">
        <v>110</v>
      </c>
      <c r="G1531" s="5">
        <v>3.7</v>
      </c>
      <c r="H1531" s="5">
        <v>30</v>
      </c>
      <c r="I1531" s="5">
        <v>1</v>
      </c>
      <c r="J1531" s="5">
        <v>102</v>
      </c>
      <c r="K1531" s="11"/>
      <c r="L1531" s="11"/>
    </row>
    <row r="1532" spans="3:12" ht="19.5" customHeight="1">
      <c r="C1532" s="11" t="s">
        <v>854</v>
      </c>
      <c r="D1532" s="10" t="s">
        <v>126</v>
      </c>
      <c r="E1532" s="6">
        <v>94402</v>
      </c>
      <c r="F1532" s="6">
        <v>1140</v>
      </c>
      <c r="G1532" s="5">
        <v>12.2</v>
      </c>
      <c r="H1532" s="5">
        <v>92</v>
      </c>
      <c r="I1532" s="5">
        <v>1</v>
      </c>
      <c r="J1532" s="5">
        <v>248</v>
      </c>
      <c r="K1532" s="11"/>
      <c r="L1532" s="11"/>
    </row>
    <row r="1533" spans="3:12" ht="19.5" customHeight="1">
      <c r="C1533" s="11" t="s">
        <v>866</v>
      </c>
      <c r="D1533" s="10" t="s">
        <v>103</v>
      </c>
      <c r="E1533" s="6">
        <v>72898</v>
      </c>
      <c r="F1533" s="5">
        <v>762</v>
      </c>
      <c r="G1533" s="5">
        <v>10.5</v>
      </c>
      <c r="H1533" s="5">
        <v>69</v>
      </c>
      <c r="I1533" s="5">
        <v>1</v>
      </c>
      <c r="J1533" s="5">
        <v>312</v>
      </c>
      <c r="K1533" s="11"/>
      <c r="L1533" s="11"/>
    </row>
    <row r="1534" spans="3:12" ht="19.5" customHeight="1">
      <c r="C1534" s="11" t="s">
        <v>905</v>
      </c>
      <c r="D1534" s="10" t="s">
        <v>131</v>
      </c>
      <c r="E1534" s="6">
        <v>341286</v>
      </c>
      <c r="F1534" s="6">
        <v>3445</v>
      </c>
      <c r="G1534" s="5">
        <v>10.199999999999999</v>
      </c>
      <c r="H1534" s="5">
        <v>324</v>
      </c>
      <c r="I1534" s="5">
        <v>1</v>
      </c>
      <c r="J1534" s="6">
        <v>1743</v>
      </c>
      <c r="K1534" s="11"/>
      <c r="L1534" s="11"/>
    </row>
    <row r="1535" spans="3:12" ht="19.5" customHeight="1">
      <c r="C1535" s="11" t="s">
        <v>905</v>
      </c>
      <c r="D1535" s="10" t="s">
        <v>21</v>
      </c>
      <c r="E1535" s="6">
        <v>31293</v>
      </c>
      <c r="F1535" s="5">
        <v>-418</v>
      </c>
      <c r="G1535" s="5">
        <v>-13.3</v>
      </c>
      <c r="H1535" s="5">
        <v>30</v>
      </c>
      <c r="I1535" s="5">
        <v>1</v>
      </c>
      <c r="J1535" s="5">
        <v>-73</v>
      </c>
      <c r="K1535" s="11"/>
      <c r="L1535" s="11"/>
    </row>
    <row r="1536" spans="3:12" ht="19.5" customHeight="1">
      <c r="C1536" s="11" t="s">
        <v>909</v>
      </c>
      <c r="D1536" s="10" t="s">
        <v>35</v>
      </c>
      <c r="E1536" s="6">
        <v>46498</v>
      </c>
      <c r="F1536" s="5">
        <v>-316</v>
      </c>
      <c r="G1536" s="5">
        <v>-6.8</v>
      </c>
      <c r="H1536" s="5">
        <v>45</v>
      </c>
      <c r="I1536" s="5">
        <v>1</v>
      </c>
      <c r="J1536" s="5">
        <v>115</v>
      </c>
      <c r="K1536" s="11"/>
      <c r="L1536" s="11"/>
    </row>
    <row r="1537" spans="3:12" ht="19.5" customHeight="1">
      <c r="C1537" s="11" t="s">
        <v>926</v>
      </c>
      <c r="D1537" s="10" t="s">
        <v>140</v>
      </c>
      <c r="E1537" s="6">
        <v>18456</v>
      </c>
      <c r="F1537" s="5">
        <v>-562</v>
      </c>
      <c r="G1537" s="5">
        <v>-29.9</v>
      </c>
      <c r="H1537" s="5">
        <v>19</v>
      </c>
      <c r="I1537" s="5">
        <v>1</v>
      </c>
      <c r="J1537" s="5">
        <v>-144</v>
      </c>
      <c r="K1537" s="11"/>
      <c r="L1537" s="11"/>
    </row>
    <row r="1538" spans="3:12" ht="19.5" customHeight="1">
      <c r="C1538" s="11" t="s">
        <v>959</v>
      </c>
      <c r="D1538" s="10" t="s">
        <v>82</v>
      </c>
      <c r="E1538" s="6">
        <v>25053</v>
      </c>
      <c r="F1538" s="5">
        <v>255</v>
      </c>
      <c r="G1538" s="5">
        <v>10.199999999999999</v>
      </c>
      <c r="H1538" s="5">
        <v>25</v>
      </c>
      <c r="I1538" s="5">
        <v>1</v>
      </c>
      <c r="J1538" s="5">
        <v>39</v>
      </c>
      <c r="K1538" s="11"/>
      <c r="L1538" s="11"/>
    </row>
    <row r="1539" spans="3:12" ht="19.5" customHeight="1">
      <c r="C1539" s="11" t="s">
        <v>1033</v>
      </c>
      <c r="D1539" s="10" t="s">
        <v>55</v>
      </c>
      <c r="E1539" s="6">
        <v>211328</v>
      </c>
      <c r="F1539" s="5">
        <v>-446</v>
      </c>
      <c r="G1539" s="5">
        <v>-2.1</v>
      </c>
      <c r="H1539" s="5">
        <v>203</v>
      </c>
      <c r="I1539" s="5">
        <v>1</v>
      </c>
      <c r="J1539" s="5">
        <v>-219</v>
      </c>
      <c r="K1539" s="11"/>
      <c r="L1539" s="11"/>
    </row>
    <row r="1540" spans="3:12" ht="19.5" customHeight="1">
      <c r="C1540" s="11" t="s">
        <v>1044</v>
      </c>
      <c r="D1540" s="10" t="s">
        <v>25</v>
      </c>
      <c r="E1540" s="6">
        <v>15434</v>
      </c>
      <c r="F1540" s="5">
        <v>-31</v>
      </c>
      <c r="G1540" s="5">
        <v>-2</v>
      </c>
      <c r="H1540" s="5">
        <v>16</v>
      </c>
      <c r="I1540" s="5">
        <v>1</v>
      </c>
      <c r="J1540" s="5">
        <v>-60</v>
      </c>
      <c r="K1540" s="11"/>
      <c r="L1540" s="11"/>
    </row>
    <row r="1541" spans="3:12" ht="19.5" customHeight="1">
      <c r="C1541" s="11" t="s">
        <v>1062</v>
      </c>
      <c r="D1541" s="10" t="s">
        <v>48</v>
      </c>
      <c r="E1541" s="6">
        <v>202970</v>
      </c>
      <c r="F1541" s="6">
        <v>1892</v>
      </c>
      <c r="G1541" s="5">
        <v>9.4</v>
      </c>
      <c r="H1541" s="5">
        <v>211</v>
      </c>
      <c r="I1541" s="5">
        <v>1</v>
      </c>
      <c r="J1541" s="5">
        <v>943</v>
      </c>
      <c r="K1541" s="11"/>
      <c r="L1541" s="11"/>
    </row>
    <row r="1542" spans="3:12" ht="19.5" customHeight="1">
      <c r="C1542" s="11" t="s">
        <v>1097</v>
      </c>
      <c r="D1542" s="10" t="s">
        <v>64</v>
      </c>
      <c r="E1542" s="6">
        <v>15224</v>
      </c>
      <c r="F1542" s="5">
        <v>-87</v>
      </c>
      <c r="G1542" s="5">
        <v>-5.7</v>
      </c>
      <c r="H1542" s="5">
        <v>16</v>
      </c>
      <c r="I1542" s="5">
        <v>1</v>
      </c>
      <c r="J1542" s="5">
        <v>-40</v>
      </c>
      <c r="K1542" s="11"/>
      <c r="L1542" s="11"/>
    </row>
    <row r="1543" spans="3:12" ht="19.5" customHeight="1">
      <c r="C1543" s="11" t="s">
        <v>1135</v>
      </c>
      <c r="D1543" s="10" t="s">
        <v>39</v>
      </c>
      <c r="E1543" s="6">
        <v>55691</v>
      </c>
      <c r="F1543" s="5">
        <v>554</v>
      </c>
      <c r="G1543" s="5">
        <v>10</v>
      </c>
      <c r="H1543" s="5">
        <v>53</v>
      </c>
      <c r="I1543" s="5">
        <v>1</v>
      </c>
      <c r="J1543" s="5">
        <v>-102</v>
      </c>
      <c r="K1543" s="11"/>
      <c r="L1543" s="11"/>
    </row>
    <row r="1544" spans="3:12" ht="19.5" customHeight="1">
      <c r="C1544" s="11" t="s">
        <v>1146</v>
      </c>
      <c r="D1544" s="10" t="s">
        <v>23</v>
      </c>
      <c r="E1544" s="6">
        <v>23348</v>
      </c>
      <c r="F1544" s="5">
        <v>-89</v>
      </c>
      <c r="G1544" s="5">
        <v>-3.8</v>
      </c>
      <c r="H1544" s="5">
        <v>24</v>
      </c>
      <c r="I1544" s="5">
        <v>1</v>
      </c>
      <c r="J1544" s="5">
        <v>87</v>
      </c>
      <c r="K1544" s="11"/>
      <c r="L1544" s="11"/>
    </row>
    <row r="1545" spans="3:12" ht="19.5" customHeight="1">
      <c r="C1545" s="11" t="s">
        <v>1158</v>
      </c>
      <c r="D1545" s="10" t="s">
        <v>25</v>
      </c>
      <c r="E1545" s="6">
        <v>94572</v>
      </c>
      <c r="F1545" s="5">
        <v>-952</v>
      </c>
      <c r="G1545" s="5">
        <v>-10</v>
      </c>
      <c r="H1545" s="5">
        <v>93</v>
      </c>
      <c r="I1545" s="5">
        <v>1</v>
      </c>
      <c r="J1545" s="5">
        <v>439</v>
      </c>
      <c r="K1545" s="11"/>
      <c r="L1545" s="11"/>
    </row>
    <row r="1546" spans="3:12" ht="19.5" customHeight="1">
      <c r="C1546" s="11" t="s">
        <v>1171</v>
      </c>
      <c r="D1546" s="10" t="s">
        <v>25</v>
      </c>
      <c r="E1546" s="6">
        <v>22703</v>
      </c>
      <c r="F1546" s="5">
        <v>-367</v>
      </c>
      <c r="G1546" s="5">
        <v>-16.100000000000001</v>
      </c>
      <c r="H1546" s="5">
        <v>24</v>
      </c>
      <c r="I1546" s="5">
        <v>1</v>
      </c>
      <c r="J1546" s="5">
        <v>21</v>
      </c>
      <c r="K1546" s="11"/>
      <c r="L1546" s="11"/>
    </row>
    <row r="1547" spans="3:12" ht="19.5" customHeight="1">
      <c r="C1547" s="11" t="s">
        <v>1239</v>
      </c>
      <c r="D1547" s="10" t="s">
        <v>29</v>
      </c>
      <c r="E1547" s="6">
        <v>17775</v>
      </c>
      <c r="F1547" s="5">
        <v>1</v>
      </c>
      <c r="G1547" s="5">
        <v>0.1</v>
      </c>
      <c r="H1547" s="5">
        <v>17</v>
      </c>
      <c r="I1547" s="5">
        <v>1</v>
      </c>
      <c r="J1547" s="5">
        <v>-12</v>
      </c>
      <c r="K1547" s="11"/>
      <c r="L1547" s="11"/>
    </row>
    <row r="1548" spans="3:12" ht="19.5" customHeight="1">
      <c r="C1548" s="11" t="s">
        <v>1246</v>
      </c>
      <c r="D1548" s="10" t="s">
        <v>59</v>
      </c>
      <c r="E1548" s="6">
        <v>191934</v>
      </c>
      <c r="F1548" s="5">
        <v>-618</v>
      </c>
      <c r="G1548" s="5">
        <v>-3.2</v>
      </c>
      <c r="H1548" s="5">
        <v>196</v>
      </c>
      <c r="I1548" s="5">
        <v>1</v>
      </c>
      <c r="J1548" s="5">
        <v>75</v>
      </c>
      <c r="K1548" s="11"/>
      <c r="L1548" s="11"/>
    </row>
    <row r="1549" spans="3:12" ht="19.5" customHeight="1">
      <c r="C1549" s="11" t="s">
        <v>1249</v>
      </c>
      <c r="D1549" s="10" t="s">
        <v>30</v>
      </c>
      <c r="E1549" s="6">
        <v>22660</v>
      </c>
      <c r="F1549" s="5">
        <v>-222</v>
      </c>
      <c r="G1549" s="5">
        <v>-9.8000000000000007</v>
      </c>
      <c r="H1549" s="5">
        <v>23</v>
      </c>
      <c r="I1549" s="5">
        <v>1</v>
      </c>
      <c r="J1549" s="5">
        <v>7</v>
      </c>
      <c r="K1549" s="11"/>
      <c r="L1549" s="11"/>
    </row>
    <row r="1550" spans="3:12" ht="19.5" customHeight="1">
      <c r="C1550" s="11" t="s">
        <v>1269</v>
      </c>
      <c r="D1550" s="10" t="s">
        <v>217</v>
      </c>
      <c r="E1550" s="6">
        <v>30035</v>
      </c>
      <c r="F1550" s="5">
        <v>477</v>
      </c>
      <c r="G1550" s="5">
        <v>16.100000000000001</v>
      </c>
      <c r="H1550" s="5">
        <v>31</v>
      </c>
      <c r="I1550" s="5">
        <v>1</v>
      </c>
      <c r="J1550" s="5">
        <v>222</v>
      </c>
      <c r="K1550" s="11"/>
      <c r="L1550" s="11"/>
    </row>
    <row r="1551" spans="3:12" ht="19.5" customHeight="1">
      <c r="C1551" s="11" t="s">
        <v>1273</v>
      </c>
      <c r="D1551" s="10" t="s">
        <v>182</v>
      </c>
      <c r="E1551" s="6">
        <v>148750</v>
      </c>
      <c r="F1551" s="5">
        <v>550</v>
      </c>
      <c r="G1551" s="5">
        <v>3.7</v>
      </c>
      <c r="H1551" s="5">
        <v>148</v>
      </c>
      <c r="I1551" s="5">
        <v>1</v>
      </c>
      <c r="J1551" s="5">
        <v>114</v>
      </c>
      <c r="K1551" s="11"/>
      <c r="L1551" s="11"/>
    </row>
    <row r="1552" spans="3:12" ht="19.5" customHeight="1">
      <c r="C1552" s="11" t="s">
        <v>1304</v>
      </c>
      <c r="D1552" s="10" t="s">
        <v>126</v>
      </c>
      <c r="E1552" s="6">
        <v>213605</v>
      </c>
      <c r="F1552" s="6">
        <v>1507</v>
      </c>
      <c r="G1552" s="5">
        <v>7.1</v>
      </c>
      <c r="H1552" s="5">
        <v>203</v>
      </c>
      <c r="I1552" s="5">
        <v>1</v>
      </c>
      <c r="J1552" s="5">
        <v>829</v>
      </c>
      <c r="K1552" s="11"/>
      <c r="L1552" s="11"/>
    </row>
    <row r="1553" spans="3:12" ht="19.5" customHeight="1">
      <c r="C1553" s="11" t="s">
        <v>1305</v>
      </c>
      <c r="D1553" s="10" t="s">
        <v>25</v>
      </c>
      <c r="E1553" s="6">
        <v>43225</v>
      </c>
      <c r="F1553" s="5">
        <v>279</v>
      </c>
      <c r="G1553" s="5">
        <v>6.5</v>
      </c>
      <c r="H1553" s="5">
        <v>44</v>
      </c>
      <c r="I1553" s="5">
        <v>1</v>
      </c>
      <c r="J1553" s="5">
        <v>-24</v>
      </c>
      <c r="K1553" s="11"/>
      <c r="L1553" s="11"/>
    </row>
    <row r="1554" spans="3:12" ht="19.5" customHeight="1">
      <c r="C1554" s="11" t="s">
        <v>1347</v>
      </c>
      <c r="D1554" s="10" t="s">
        <v>46</v>
      </c>
      <c r="E1554" s="6">
        <v>200000</v>
      </c>
      <c r="F1554" s="5">
        <v>-120</v>
      </c>
      <c r="G1554" s="5">
        <v>-0.6</v>
      </c>
      <c r="H1554" s="5">
        <v>204</v>
      </c>
      <c r="I1554" s="5">
        <v>1</v>
      </c>
      <c r="J1554" s="5">
        <v>-92</v>
      </c>
      <c r="K1554" s="11"/>
      <c r="L1554" s="11"/>
    </row>
    <row r="1555" spans="3:12" ht="19.5" customHeight="1">
      <c r="C1555" s="11" t="s">
        <v>1349</v>
      </c>
      <c r="D1555" s="10" t="s">
        <v>23</v>
      </c>
      <c r="E1555" s="6">
        <v>54171</v>
      </c>
      <c r="F1555" s="5">
        <v>78</v>
      </c>
      <c r="G1555" s="5">
        <v>1.4</v>
      </c>
      <c r="H1555" s="5">
        <v>54</v>
      </c>
      <c r="I1555" s="5">
        <v>1</v>
      </c>
      <c r="J1555" s="5">
        <v>232</v>
      </c>
      <c r="K1555" s="11"/>
      <c r="L1555" s="11"/>
    </row>
    <row r="1556" spans="3:12" ht="19.5" customHeight="1">
      <c r="C1556" s="11" t="s">
        <v>1374</v>
      </c>
      <c r="D1556" s="10" t="s">
        <v>25</v>
      </c>
      <c r="E1556" s="6">
        <v>90237</v>
      </c>
      <c r="F1556" s="5">
        <v>420</v>
      </c>
      <c r="G1556" s="5">
        <v>4.7</v>
      </c>
      <c r="H1556" s="5">
        <v>91</v>
      </c>
      <c r="I1556" s="5">
        <v>1</v>
      </c>
      <c r="J1556" s="5">
        <v>430</v>
      </c>
      <c r="K1556" s="11"/>
      <c r="L1556" s="11"/>
    </row>
    <row r="1557" spans="3:12" ht="19.5" customHeight="1">
      <c r="C1557" s="11" t="s">
        <v>1397</v>
      </c>
      <c r="D1557" s="10" t="s">
        <v>182</v>
      </c>
      <c r="E1557" s="6">
        <v>32795</v>
      </c>
      <c r="F1557" s="5">
        <v>-72</v>
      </c>
      <c r="G1557" s="5">
        <v>-2.2000000000000002</v>
      </c>
      <c r="H1557" s="5">
        <v>34</v>
      </c>
      <c r="I1557" s="5">
        <v>1</v>
      </c>
      <c r="J1557" s="5">
        <v>-20</v>
      </c>
      <c r="K1557" s="11"/>
      <c r="L1557" s="11"/>
    </row>
    <row r="1558" spans="3:12" ht="19.5" customHeight="1">
      <c r="C1558" s="11" t="s">
        <v>1413</v>
      </c>
      <c r="D1558" s="10" t="s">
        <v>131</v>
      </c>
      <c r="E1558" s="6">
        <v>26690</v>
      </c>
      <c r="F1558" s="5">
        <v>497</v>
      </c>
      <c r="G1558" s="5">
        <v>18.8</v>
      </c>
      <c r="H1558" s="5">
        <v>26</v>
      </c>
      <c r="I1558" s="5">
        <v>1</v>
      </c>
      <c r="J1558" s="5">
        <v>-44</v>
      </c>
      <c r="K1558" s="11"/>
      <c r="L1558" s="11"/>
    </row>
    <row r="1559" spans="3:12" ht="19.5" customHeight="1">
      <c r="C1559" s="11" t="s">
        <v>1436</v>
      </c>
      <c r="D1559" s="10" t="s">
        <v>52</v>
      </c>
      <c r="E1559" s="6">
        <v>464493</v>
      </c>
      <c r="F1559" s="6">
        <v>-1111</v>
      </c>
      <c r="G1559" s="5">
        <v>-2.4</v>
      </c>
      <c r="H1559" s="5">
        <v>466</v>
      </c>
      <c r="I1559" s="5">
        <v>1</v>
      </c>
      <c r="J1559" s="6">
        <v>4309</v>
      </c>
      <c r="K1559" s="11"/>
      <c r="L1559" s="11"/>
    </row>
    <row r="1560" spans="3:12" ht="19.5" customHeight="1">
      <c r="C1560" s="11" t="s">
        <v>1450</v>
      </c>
      <c r="D1560" s="10" t="s">
        <v>48</v>
      </c>
      <c r="E1560" s="6">
        <v>15517</v>
      </c>
      <c r="F1560" s="5">
        <v>299</v>
      </c>
      <c r="G1560" s="5">
        <v>19.399999999999999</v>
      </c>
      <c r="H1560" s="5">
        <v>15</v>
      </c>
      <c r="I1560" s="5">
        <v>1</v>
      </c>
      <c r="J1560" s="5">
        <v>-66</v>
      </c>
      <c r="K1560" s="11"/>
      <c r="L1560" s="11"/>
    </row>
    <row r="1561" spans="3:12" ht="19.5" customHeight="1">
      <c r="C1561" s="11" t="s">
        <v>1493</v>
      </c>
      <c r="D1561" s="10" t="s">
        <v>96</v>
      </c>
      <c r="E1561" s="6">
        <v>35871</v>
      </c>
      <c r="F1561" s="5">
        <v>-17</v>
      </c>
      <c r="G1561" s="5">
        <v>-0.5</v>
      </c>
      <c r="H1561" s="5">
        <v>36</v>
      </c>
      <c r="I1561" s="5">
        <v>1</v>
      </c>
      <c r="J1561" s="5">
        <v>78</v>
      </c>
      <c r="K1561" s="11"/>
      <c r="L1561" s="11"/>
    </row>
    <row r="1562" spans="3:12" ht="19.5" customHeight="1">
      <c r="C1562" s="11" t="s">
        <v>1497</v>
      </c>
      <c r="D1562" s="10" t="s">
        <v>131</v>
      </c>
      <c r="E1562" s="6">
        <v>26437</v>
      </c>
      <c r="F1562" s="5">
        <v>498</v>
      </c>
      <c r="G1562" s="5">
        <v>19</v>
      </c>
      <c r="H1562" s="5">
        <v>27</v>
      </c>
      <c r="I1562" s="5">
        <v>1</v>
      </c>
      <c r="J1562" s="5">
        <v>36</v>
      </c>
      <c r="K1562" s="11"/>
      <c r="L1562" s="11"/>
    </row>
    <row r="1563" spans="3:12" ht="19.5" customHeight="1">
      <c r="C1563" s="11" t="s">
        <v>1500</v>
      </c>
      <c r="D1563" s="10" t="s">
        <v>81</v>
      </c>
      <c r="E1563" s="6">
        <v>127806</v>
      </c>
      <c r="F1563" s="5">
        <v>449</v>
      </c>
      <c r="G1563" s="5">
        <v>3.5</v>
      </c>
      <c r="H1563" s="5">
        <v>130</v>
      </c>
      <c r="I1563" s="5">
        <v>1</v>
      </c>
      <c r="J1563" s="5">
        <v>9</v>
      </c>
      <c r="K1563" s="11"/>
      <c r="L1563" s="11"/>
    </row>
    <row r="1564" spans="3:12" ht="19.5" customHeight="1">
      <c r="C1564" s="11" t="s">
        <v>1514</v>
      </c>
      <c r="D1564" s="10" t="s">
        <v>217</v>
      </c>
      <c r="E1564" s="6">
        <v>251769</v>
      </c>
      <c r="F1564" s="6">
        <v>1811</v>
      </c>
      <c r="G1564" s="5">
        <v>7.3</v>
      </c>
      <c r="H1564" s="5">
        <v>239</v>
      </c>
      <c r="I1564" s="5">
        <v>1</v>
      </c>
      <c r="J1564" s="6">
        <v>2390</v>
      </c>
      <c r="K1564" s="11"/>
      <c r="L1564" s="11"/>
    </row>
    <row r="1565" spans="3:12" ht="19.5" customHeight="1">
      <c r="C1565" s="11" t="s">
        <v>1543</v>
      </c>
      <c r="D1565" s="10" t="s">
        <v>34</v>
      </c>
      <c r="E1565" s="6">
        <v>67328</v>
      </c>
      <c r="F1565" s="5">
        <v>-420</v>
      </c>
      <c r="G1565" s="5">
        <v>-6.2</v>
      </c>
      <c r="H1565" s="5">
        <v>68</v>
      </c>
      <c r="I1565" s="5">
        <v>1</v>
      </c>
      <c r="J1565" s="5">
        <v>42</v>
      </c>
      <c r="K1565" s="11"/>
      <c r="L1565" s="11"/>
    </row>
    <row r="1566" spans="3:12" ht="19.5" customHeight="1">
      <c r="C1566" s="11" t="s">
        <v>80</v>
      </c>
      <c r="D1566" s="10" t="s">
        <v>82</v>
      </c>
      <c r="E1566" s="6">
        <v>57741</v>
      </c>
      <c r="F1566" s="5">
        <v>165</v>
      </c>
      <c r="G1566" s="5">
        <v>2.9</v>
      </c>
      <c r="H1566" s="5">
        <v>62</v>
      </c>
      <c r="I1566" s="5">
        <v>1.1000000000000001</v>
      </c>
      <c r="J1566" s="5">
        <v>-43</v>
      </c>
      <c r="K1566" s="11"/>
      <c r="L1566" s="11"/>
    </row>
    <row r="1567" spans="3:12" ht="19.5" customHeight="1">
      <c r="C1567" s="11" t="s">
        <v>92</v>
      </c>
      <c r="D1567" s="10" t="s">
        <v>93</v>
      </c>
      <c r="E1567" s="6">
        <v>71606</v>
      </c>
      <c r="F1567" s="5">
        <v>-234</v>
      </c>
      <c r="G1567" s="5">
        <v>-3.3</v>
      </c>
      <c r="H1567" s="5">
        <v>79</v>
      </c>
      <c r="I1567" s="5">
        <v>1.1000000000000001</v>
      </c>
      <c r="J1567" s="5">
        <v>389</v>
      </c>
      <c r="K1567" s="11"/>
      <c r="L1567" s="11"/>
    </row>
    <row r="1568" spans="3:12" ht="19.5" customHeight="1">
      <c r="C1568" s="11" t="s">
        <v>194</v>
      </c>
      <c r="D1568" s="10" t="s">
        <v>50</v>
      </c>
      <c r="E1568" s="6">
        <v>33478</v>
      </c>
      <c r="F1568" s="5">
        <v>-239</v>
      </c>
      <c r="G1568" s="5">
        <v>-7.1</v>
      </c>
      <c r="H1568" s="5">
        <v>38</v>
      </c>
      <c r="I1568" s="5">
        <v>1.1000000000000001</v>
      </c>
      <c r="J1568" s="5">
        <v>-118</v>
      </c>
      <c r="K1568" s="11"/>
      <c r="L1568" s="11"/>
    </row>
    <row r="1569" spans="3:12" ht="19.5" customHeight="1">
      <c r="C1569" s="11" t="s">
        <v>200</v>
      </c>
      <c r="D1569" s="10" t="s">
        <v>126</v>
      </c>
      <c r="E1569" s="6">
        <v>58013</v>
      </c>
      <c r="F1569" s="5">
        <v>359</v>
      </c>
      <c r="G1569" s="5">
        <v>6.2</v>
      </c>
      <c r="H1569" s="5">
        <v>62</v>
      </c>
      <c r="I1569" s="5">
        <v>1.1000000000000001</v>
      </c>
      <c r="J1569" s="5">
        <v>32</v>
      </c>
      <c r="K1569" s="11"/>
      <c r="L1569" s="11"/>
    </row>
    <row r="1570" spans="3:12" ht="19.5" customHeight="1">
      <c r="C1570" s="11" t="s">
        <v>263</v>
      </c>
      <c r="D1570" s="10" t="s">
        <v>50</v>
      </c>
      <c r="E1570" s="6">
        <v>206872</v>
      </c>
      <c r="F1570" s="6">
        <v>4086</v>
      </c>
      <c r="G1570" s="5">
        <v>20</v>
      </c>
      <c r="H1570" s="5">
        <v>229</v>
      </c>
      <c r="I1570" s="5">
        <v>1.1000000000000001</v>
      </c>
      <c r="J1570" s="5">
        <v>975</v>
      </c>
      <c r="K1570" s="11"/>
      <c r="L1570" s="11"/>
    </row>
    <row r="1571" spans="3:12" ht="19.5" customHeight="1">
      <c r="C1571" s="11" t="s">
        <v>314</v>
      </c>
      <c r="D1571" s="10" t="s">
        <v>67</v>
      </c>
      <c r="E1571" s="6">
        <v>159700</v>
      </c>
      <c r="F1571" s="6">
        <v>1359</v>
      </c>
      <c r="G1571" s="5">
        <v>8.6</v>
      </c>
      <c r="H1571" s="5">
        <v>181</v>
      </c>
      <c r="I1571" s="5">
        <v>1.1000000000000001</v>
      </c>
      <c r="J1571" s="5">
        <v>739</v>
      </c>
      <c r="K1571" s="11"/>
      <c r="L1571" s="11"/>
    </row>
    <row r="1572" spans="3:12" ht="19.5" customHeight="1">
      <c r="C1572" s="11" t="s">
        <v>327</v>
      </c>
      <c r="D1572" s="10" t="s">
        <v>40</v>
      </c>
      <c r="E1572" s="6">
        <v>76533</v>
      </c>
      <c r="F1572" s="5">
        <v>215</v>
      </c>
      <c r="G1572" s="5">
        <v>2.8</v>
      </c>
      <c r="H1572" s="5">
        <v>81</v>
      </c>
      <c r="I1572" s="5">
        <v>1.1000000000000001</v>
      </c>
      <c r="J1572" s="5">
        <v>272</v>
      </c>
      <c r="K1572" s="11"/>
      <c r="L1572" s="11"/>
    </row>
    <row r="1573" spans="3:12" ht="19.5" customHeight="1">
      <c r="C1573" s="11" t="s">
        <v>363</v>
      </c>
      <c r="D1573" s="10" t="s">
        <v>59</v>
      </c>
      <c r="E1573" s="6">
        <v>78443</v>
      </c>
      <c r="F1573" s="5">
        <v>601</v>
      </c>
      <c r="G1573" s="5">
        <v>7.7</v>
      </c>
      <c r="H1573" s="5">
        <v>88</v>
      </c>
      <c r="I1573" s="5">
        <v>1.1000000000000001</v>
      </c>
      <c r="J1573" s="5">
        <v>227</v>
      </c>
      <c r="K1573" s="11"/>
      <c r="L1573" s="11"/>
    </row>
    <row r="1574" spans="3:12" ht="19.5" customHeight="1">
      <c r="C1574" s="11" t="s">
        <v>373</v>
      </c>
      <c r="D1574" s="10" t="s">
        <v>34</v>
      </c>
      <c r="E1574" s="6">
        <v>51979</v>
      </c>
      <c r="F1574" s="5">
        <v>-526</v>
      </c>
      <c r="G1574" s="5">
        <v>-10.1</v>
      </c>
      <c r="H1574" s="5">
        <v>59</v>
      </c>
      <c r="I1574" s="5">
        <v>1.1000000000000001</v>
      </c>
      <c r="J1574" s="5">
        <v>31</v>
      </c>
      <c r="K1574" s="11"/>
      <c r="L1574" s="11"/>
    </row>
    <row r="1575" spans="3:12" ht="19.5" customHeight="1">
      <c r="C1575" s="11" t="s">
        <v>397</v>
      </c>
      <c r="D1575" s="10" t="s">
        <v>36</v>
      </c>
      <c r="E1575" s="6">
        <v>28516</v>
      </c>
      <c r="F1575" s="5">
        <v>-140</v>
      </c>
      <c r="G1575" s="5">
        <v>-4.9000000000000004</v>
      </c>
      <c r="H1575" s="5">
        <v>31</v>
      </c>
      <c r="I1575" s="5">
        <v>1.1000000000000001</v>
      </c>
      <c r="J1575" s="5">
        <v>21</v>
      </c>
      <c r="K1575" s="11"/>
      <c r="L1575" s="11"/>
    </row>
    <row r="1576" spans="3:12" ht="19.5" customHeight="1">
      <c r="C1576" s="11" t="s">
        <v>430</v>
      </c>
      <c r="D1576" s="10" t="s">
        <v>25</v>
      </c>
      <c r="E1576" s="6">
        <v>41130</v>
      </c>
      <c r="F1576" s="5">
        <v>-428</v>
      </c>
      <c r="G1576" s="5">
        <v>-10.3</v>
      </c>
      <c r="H1576" s="5">
        <v>44</v>
      </c>
      <c r="I1576" s="5">
        <v>1.1000000000000001</v>
      </c>
      <c r="J1576" s="5">
        <v>-128</v>
      </c>
      <c r="K1576" s="11"/>
      <c r="L1576" s="11"/>
    </row>
    <row r="1577" spans="3:12" ht="19.5" customHeight="1">
      <c r="C1577" s="11" t="s">
        <v>468</v>
      </c>
      <c r="D1577" s="10" t="s">
        <v>37</v>
      </c>
      <c r="E1577" s="6">
        <v>36707</v>
      </c>
      <c r="F1577" s="5">
        <v>5</v>
      </c>
      <c r="G1577" s="5">
        <v>0.1</v>
      </c>
      <c r="H1577" s="5">
        <v>39</v>
      </c>
      <c r="I1577" s="5">
        <v>1.1000000000000001</v>
      </c>
      <c r="J1577" s="5">
        <v>98</v>
      </c>
      <c r="K1577" s="11"/>
      <c r="L1577" s="11"/>
    </row>
    <row r="1578" spans="3:12" ht="19.5" customHeight="1">
      <c r="C1578" s="11" t="s">
        <v>474</v>
      </c>
      <c r="D1578" s="10" t="s">
        <v>294</v>
      </c>
      <c r="E1578" s="6">
        <v>48309</v>
      </c>
      <c r="F1578" s="5">
        <v>470</v>
      </c>
      <c r="G1578" s="5">
        <v>9.8000000000000007</v>
      </c>
      <c r="H1578" s="5">
        <v>51</v>
      </c>
      <c r="I1578" s="5">
        <v>1.1000000000000001</v>
      </c>
      <c r="J1578" s="5">
        <v>-159</v>
      </c>
      <c r="K1578" s="11"/>
      <c r="L1578" s="11"/>
    </row>
    <row r="1579" spans="3:12" ht="19.5" customHeight="1">
      <c r="C1579" s="11" t="s">
        <v>481</v>
      </c>
      <c r="D1579" s="10" t="s">
        <v>41</v>
      </c>
      <c r="E1579" s="6">
        <v>44693</v>
      </c>
      <c r="F1579" s="5">
        <v>193</v>
      </c>
      <c r="G1579" s="5">
        <v>4.3</v>
      </c>
      <c r="H1579" s="5">
        <v>47</v>
      </c>
      <c r="I1579" s="5">
        <v>1.1000000000000001</v>
      </c>
      <c r="J1579" s="5">
        <v>125</v>
      </c>
      <c r="K1579" s="11"/>
      <c r="L1579" s="11"/>
    </row>
    <row r="1580" spans="3:12" ht="19.5" customHeight="1">
      <c r="C1580" s="11" t="s">
        <v>494</v>
      </c>
      <c r="D1580" s="10" t="s">
        <v>41</v>
      </c>
      <c r="E1580" s="6">
        <v>103671</v>
      </c>
      <c r="F1580" s="5">
        <v>238</v>
      </c>
      <c r="G1580" s="5">
        <v>2.2999999999999998</v>
      </c>
      <c r="H1580" s="5">
        <v>117</v>
      </c>
      <c r="I1580" s="5">
        <v>1.1000000000000001</v>
      </c>
      <c r="J1580" s="5">
        <v>434</v>
      </c>
      <c r="K1580" s="11"/>
      <c r="L1580" s="11"/>
    </row>
    <row r="1581" spans="3:12" ht="19.5" customHeight="1">
      <c r="C1581" s="11" t="s">
        <v>502</v>
      </c>
      <c r="D1581" s="10" t="s">
        <v>52</v>
      </c>
      <c r="E1581" s="6">
        <v>188987</v>
      </c>
      <c r="F1581" s="6">
        <v>2557</v>
      </c>
      <c r="G1581" s="5">
        <v>13.6</v>
      </c>
      <c r="H1581" s="5">
        <v>210</v>
      </c>
      <c r="I1581" s="5">
        <v>1.1000000000000001</v>
      </c>
      <c r="J1581" s="5">
        <v>-48</v>
      </c>
      <c r="K1581" s="11"/>
      <c r="L1581" s="11"/>
    </row>
    <row r="1582" spans="3:12" ht="19.5" customHeight="1">
      <c r="C1582" s="11" t="s">
        <v>648</v>
      </c>
      <c r="D1582" s="10" t="s">
        <v>64</v>
      </c>
      <c r="E1582" s="6">
        <v>17048</v>
      </c>
      <c r="F1582" s="5">
        <v>-141</v>
      </c>
      <c r="G1582" s="5">
        <v>-8.1999999999999993</v>
      </c>
      <c r="H1582" s="5">
        <v>19</v>
      </c>
      <c r="I1582" s="5">
        <v>1.1000000000000001</v>
      </c>
      <c r="J1582" s="5">
        <v>-24</v>
      </c>
      <c r="K1582" s="11"/>
      <c r="L1582" s="11"/>
    </row>
    <row r="1583" spans="3:12" ht="19.5" customHeight="1">
      <c r="C1583" s="11" t="s">
        <v>650</v>
      </c>
      <c r="D1583" s="10" t="s">
        <v>67</v>
      </c>
      <c r="E1583" s="6">
        <v>252160</v>
      </c>
      <c r="F1583" s="5">
        <v>885</v>
      </c>
      <c r="G1583" s="5">
        <v>3.5</v>
      </c>
      <c r="H1583" s="5">
        <v>271</v>
      </c>
      <c r="I1583" s="5">
        <v>1.1000000000000001</v>
      </c>
      <c r="J1583" s="5">
        <v>583</v>
      </c>
      <c r="K1583" s="11"/>
      <c r="L1583" s="11"/>
    </row>
    <row r="1584" spans="3:12" ht="19.5" customHeight="1">
      <c r="C1584" s="11" t="s">
        <v>654</v>
      </c>
      <c r="D1584" s="10" t="s">
        <v>29</v>
      </c>
      <c r="E1584" s="6">
        <v>18781</v>
      </c>
      <c r="F1584" s="5">
        <v>157</v>
      </c>
      <c r="G1584" s="5">
        <v>8.4</v>
      </c>
      <c r="H1584" s="5">
        <v>21</v>
      </c>
      <c r="I1584" s="5">
        <v>1.1000000000000001</v>
      </c>
      <c r="J1584" s="5">
        <v>16</v>
      </c>
      <c r="K1584" s="11"/>
      <c r="L1584" s="11"/>
    </row>
    <row r="1585" spans="3:12" ht="19.5" customHeight="1">
      <c r="C1585" s="11" t="s">
        <v>672</v>
      </c>
      <c r="D1585" s="10" t="s">
        <v>96</v>
      </c>
      <c r="E1585" s="6">
        <v>225813</v>
      </c>
      <c r="F1585" s="6">
        <v>3228</v>
      </c>
      <c r="G1585" s="5">
        <v>14.4</v>
      </c>
      <c r="H1585" s="5">
        <v>250</v>
      </c>
      <c r="I1585" s="5">
        <v>1.1000000000000001</v>
      </c>
      <c r="J1585" s="5">
        <v>986</v>
      </c>
      <c r="K1585" s="11"/>
      <c r="L1585" s="11"/>
    </row>
    <row r="1586" spans="3:12" ht="19.5" customHeight="1">
      <c r="C1586" s="11" t="s">
        <v>680</v>
      </c>
      <c r="D1586" s="10" t="s">
        <v>82</v>
      </c>
      <c r="E1586" s="6">
        <v>35852</v>
      </c>
      <c r="F1586" s="5">
        <v>648</v>
      </c>
      <c r="G1586" s="5">
        <v>18.2</v>
      </c>
      <c r="H1586" s="5">
        <v>38</v>
      </c>
      <c r="I1586" s="5">
        <v>1.1000000000000001</v>
      </c>
      <c r="J1586" s="5">
        <v>-5</v>
      </c>
      <c r="K1586" s="11"/>
      <c r="L1586" s="11"/>
    </row>
    <row r="1587" spans="3:12" ht="19.5" customHeight="1">
      <c r="C1587" s="11" t="s">
        <v>694</v>
      </c>
      <c r="D1587" s="10" t="s">
        <v>21</v>
      </c>
      <c r="E1587" s="6">
        <v>333268</v>
      </c>
      <c r="F1587" s="6">
        <v>11613</v>
      </c>
      <c r="G1587" s="5">
        <v>35.5</v>
      </c>
      <c r="H1587" s="5">
        <v>369</v>
      </c>
      <c r="I1587" s="5">
        <v>1.1000000000000001</v>
      </c>
      <c r="J1587" s="5">
        <v>-241</v>
      </c>
      <c r="K1587" s="11"/>
      <c r="L1587" s="11"/>
    </row>
    <row r="1588" spans="3:12" ht="19.5" customHeight="1">
      <c r="C1588" s="11" t="s">
        <v>703</v>
      </c>
      <c r="D1588" s="10" t="s">
        <v>294</v>
      </c>
      <c r="E1588" s="6">
        <v>16826</v>
      </c>
      <c r="F1588" s="5">
        <v>-195</v>
      </c>
      <c r="G1588" s="5">
        <v>-11.6</v>
      </c>
      <c r="H1588" s="5">
        <v>19</v>
      </c>
      <c r="I1588" s="5">
        <v>1.1000000000000001</v>
      </c>
      <c r="J1588" s="5">
        <v>128</v>
      </c>
      <c r="K1588" s="11"/>
      <c r="L1588" s="11"/>
    </row>
    <row r="1589" spans="3:12" ht="19.5" customHeight="1">
      <c r="C1589" s="11" t="s">
        <v>710</v>
      </c>
      <c r="D1589" s="10" t="s">
        <v>82</v>
      </c>
      <c r="E1589" s="6">
        <v>21375</v>
      </c>
      <c r="F1589" s="5">
        <v>-285</v>
      </c>
      <c r="G1589" s="5">
        <v>-13.3</v>
      </c>
      <c r="H1589" s="5">
        <v>23</v>
      </c>
      <c r="I1589" s="5">
        <v>1.1000000000000001</v>
      </c>
      <c r="J1589" s="5">
        <v>66</v>
      </c>
      <c r="K1589" s="11"/>
      <c r="L1589" s="11"/>
    </row>
    <row r="1590" spans="3:12" ht="19.5" customHeight="1">
      <c r="C1590" s="11" t="s">
        <v>733</v>
      </c>
      <c r="D1590" s="10" t="s">
        <v>48</v>
      </c>
      <c r="E1590" s="6">
        <v>48330</v>
      </c>
      <c r="F1590" s="5">
        <v>98</v>
      </c>
      <c r="G1590" s="5">
        <v>2</v>
      </c>
      <c r="H1590" s="5">
        <v>53</v>
      </c>
      <c r="I1590" s="5">
        <v>1.1000000000000001</v>
      </c>
      <c r="J1590" s="5">
        <v>-110</v>
      </c>
      <c r="K1590" s="11"/>
      <c r="L1590" s="11"/>
    </row>
    <row r="1591" spans="3:12" ht="19.5" customHeight="1">
      <c r="C1591" s="11" t="s">
        <v>736</v>
      </c>
      <c r="D1591" s="10" t="s">
        <v>30</v>
      </c>
      <c r="E1591" s="6">
        <v>120217</v>
      </c>
      <c r="F1591" s="5">
        <v>280</v>
      </c>
      <c r="G1591" s="5">
        <v>2.2999999999999998</v>
      </c>
      <c r="H1591" s="5">
        <v>137</v>
      </c>
      <c r="I1591" s="5">
        <v>1.1000000000000001</v>
      </c>
      <c r="J1591" s="5">
        <v>507</v>
      </c>
      <c r="K1591" s="11"/>
      <c r="L1591" s="11"/>
    </row>
    <row r="1592" spans="3:12" ht="19.5" customHeight="1">
      <c r="C1592" s="11" t="s">
        <v>739</v>
      </c>
      <c r="D1592" s="10" t="s">
        <v>126</v>
      </c>
      <c r="E1592" s="6">
        <v>659197</v>
      </c>
      <c r="F1592" s="6">
        <v>-2603</v>
      </c>
      <c r="G1592" s="5">
        <v>-3.9</v>
      </c>
      <c r="H1592" s="5">
        <v>741</v>
      </c>
      <c r="I1592" s="5">
        <v>1.1000000000000001</v>
      </c>
      <c r="J1592" s="6">
        <v>1340</v>
      </c>
      <c r="K1592" s="11"/>
      <c r="L1592" s="11"/>
    </row>
    <row r="1593" spans="3:12" ht="19.5" customHeight="1">
      <c r="C1593" s="11" t="s">
        <v>764</v>
      </c>
      <c r="D1593" s="10" t="s">
        <v>82</v>
      </c>
      <c r="E1593" s="6">
        <v>15187</v>
      </c>
      <c r="F1593" s="5">
        <v>-137</v>
      </c>
      <c r="G1593" s="5">
        <v>-9</v>
      </c>
      <c r="H1593" s="5">
        <v>16</v>
      </c>
      <c r="I1593" s="5">
        <v>1.1000000000000001</v>
      </c>
      <c r="J1593" s="5">
        <v>44</v>
      </c>
      <c r="K1593" s="11"/>
      <c r="L1593" s="11"/>
    </row>
    <row r="1594" spans="3:12" ht="19.5" customHeight="1">
      <c r="C1594" s="11" t="s">
        <v>768</v>
      </c>
      <c r="D1594" s="10" t="s">
        <v>79</v>
      </c>
      <c r="E1594" s="6">
        <v>58617</v>
      </c>
      <c r="F1594" s="5">
        <v>-235</v>
      </c>
      <c r="G1594" s="5">
        <v>-4</v>
      </c>
      <c r="H1594" s="5">
        <v>65</v>
      </c>
      <c r="I1594" s="5">
        <v>1.1000000000000001</v>
      </c>
      <c r="J1594" s="5">
        <v>246</v>
      </c>
      <c r="K1594" s="11"/>
      <c r="L1594" s="11"/>
    </row>
    <row r="1595" spans="3:12" ht="19.5" customHeight="1">
      <c r="C1595" s="11" t="s">
        <v>808</v>
      </c>
      <c r="D1595" s="10" t="s">
        <v>59</v>
      </c>
      <c r="E1595" s="6">
        <v>12013</v>
      </c>
      <c r="F1595" s="5">
        <v>175</v>
      </c>
      <c r="G1595" s="5">
        <v>14.7</v>
      </c>
      <c r="H1595" s="5">
        <v>13</v>
      </c>
      <c r="I1595" s="5">
        <v>1.1000000000000001</v>
      </c>
      <c r="J1595" s="5">
        <v>-37</v>
      </c>
      <c r="K1595" s="11"/>
      <c r="L1595" s="11"/>
    </row>
    <row r="1596" spans="3:12" ht="19.5" customHeight="1">
      <c r="C1596" s="11" t="s">
        <v>808</v>
      </c>
      <c r="D1596" s="10" t="s">
        <v>190</v>
      </c>
      <c r="E1596" s="6">
        <v>30273</v>
      </c>
      <c r="F1596" s="5">
        <v>474</v>
      </c>
      <c r="G1596" s="5">
        <v>15.8</v>
      </c>
      <c r="H1596" s="5">
        <v>33</v>
      </c>
      <c r="I1596" s="5">
        <v>1.1000000000000001</v>
      </c>
      <c r="J1596" s="5">
        <v>53</v>
      </c>
      <c r="K1596" s="11"/>
      <c r="L1596" s="11"/>
    </row>
    <row r="1597" spans="3:12" ht="19.5" customHeight="1">
      <c r="C1597" s="11" t="s">
        <v>813</v>
      </c>
      <c r="D1597" s="10" t="s">
        <v>21</v>
      </c>
      <c r="E1597" s="6">
        <v>92550</v>
      </c>
      <c r="F1597" s="6">
        <v>2414</v>
      </c>
      <c r="G1597" s="5">
        <v>26.5</v>
      </c>
      <c r="H1597" s="5">
        <v>97</v>
      </c>
      <c r="I1597" s="5">
        <v>1.1000000000000001</v>
      </c>
      <c r="J1597" s="5">
        <v>171</v>
      </c>
      <c r="K1597" s="11"/>
      <c r="L1597" s="11"/>
    </row>
    <row r="1598" spans="3:12" ht="19.5" customHeight="1">
      <c r="C1598" s="11" t="s">
        <v>855</v>
      </c>
      <c r="D1598" s="10" t="s">
        <v>131</v>
      </c>
      <c r="E1598" s="6">
        <v>48920</v>
      </c>
      <c r="F1598" s="6">
        <v>1114</v>
      </c>
      <c r="G1598" s="5">
        <v>23</v>
      </c>
      <c r="H1598" s="5">
        <v>51</v>
      </c>
      <c r="I1598" s="5">
        <v>1.1000000000000001</v>
      </c>
      <c r="J1598" s="5">
        <v>-147</v>
      </c>
      <c r="K1598" s="11"/>
      <c r="L1598" s="11"/>
    </row>
    <row r="1599" spans="3:12" ht="19.5" customHeight="1">
      <c r="C1599" s="11" t="s">
        <v>864</v>
      </c>
      <c r="D1599" s="10" t="s">
        <v>33</v>
      </c>
      <c r="E1599" s="6">
        <v>21896</v>
      </c>
      <c r="F1599" s="5">
        <v>-72</v>
      </c>
      <c r="G1599" s="5">
        <v>-3.3</v>
      </c>
      <c r="H1599" s="5">
        <v>24</v>
      </c>
      <c r="I1599" s="5">
        <v>1.1000000000000001</v>
      </c>
      <c r="J1599" s="5">
        <v>19</v>
      </c>
      <c r="K1599" s="11"/>
      <c r="L1599" s="11"/>
    </row>
    <row r="1600" spans="3:12" ht="19.5" customHeight="1">
      <c r="C1600" s="11" t="s">
        <v>886</v>
      </c>
      <c r="D1600" s="10" t="s">
        <v>50</v>
      </c>
      <c r="E1600" s="6">
        <v>34732</v>
      </c>
      <c r="F1600" s="5">
        <v>473</v>
      </c>
      <c r="G1600" s="5">
        <v>13.7</v>
      </c>
      <c r="H1600" s="5">
        <v>37</v>
      </c>
      <c r="I1600" s="5">
        <v>1.1000000000000001</v>
      </c>
      <c r="J1600" s="5">
        <v>-88</v>
      </c>
      <c r="K1600" s="11"/>
      <c r="L1600" s="11"/>
    </row>
    <row r="1601" spans="3:12" ht="19.5" customHeight="1">
      <c r="C1601" s="11" t="s">
        <v>889</v>
      </c>
      <c r="D1601" s="10" t="s">
        <v>96</v>
      </c>
      <c r="E1601" s="6">
        <v>29302</v>
      </c>
      <c r="F1601" s="5">
        <v>364</v>
      </c>
      <c r="G1601" s="5">
        <v>12.5</v>
      </c>
      <c r="H1601" s="5">
        <v>31</v>
      </c>
      <c r="I1601" s="5">
        <v>1.1000000000000001</v>
      </c>
      <c r="J1601" s="5">
        <v>79</v>
      </c>
      <c r="K1601" s="11"/>
      <c r="L1601" s="11"/>
    </row>
    <row r="1602" spans="3:12" ht="19.5" customHeight="1">
      <c r="C1602" s="11" t="s">
        <v>889</v>
      </c>
      <c r="D1602" s="10" t="s">
        <v>82</v>
      </c>
      <c r="E1602" s="6">
        <v>14222</v>
      </c>
      <c r="F1602" s="5">
        <v>80</v>
      </c>
      <c r="G1602" s="5">
        <v>5.7</v>
      </c>
      <c r="H1602" s="5">
        <v>15</v>
      </c>
      <c r="I1602" s="5">
        <v>1.1000000000000001</v>
      </c>
      <c r="J1602" s="5">
        <v>34</v>
      </c>
      <c r="K1602" s="11"/>
      <c r="L1602" s="11"/>
    </row>
    <row r="1603" spans="3:12" ht="19.5" customHeight="1">
      <c r="C1603" s="11" t="s">
        <v>928</v>
      </c>
      <c r="D1603" s="10" t="s">
        <v>34</v>
      </c>
      <c r="E1603" s="6">
        <v>309122</v>
      </c>
      <c r="F1603" s="5">
        <v>-431</v>
      </c>
      <c r="G1603" s="5">
        <v>-1.4</v>
      </c>
      <c r="H1603" s="5">
        <v>346</v>
      </c>
      <c r="I1603" s="5">
        <v>1.1000000000000001</v>
      </c>
      <c r="J1603" s="6">
        <v>1241</v>
      </c>
      <c r="K1603" s="11"/>
      <c r="L1603" s="11"/>
    </row>
    <row r="1604" spans="3:12" ht="19.5" customHeight="1">
      <c r="C1604" s="11" t="s">
        <v>976</v>
      </c>
      <c r="D1604" s="10" t="s">
        <v>30</v>
      </c>
      <c r="E1604" s="6">
        <v>16063</v>
      </c>
      <c r="F1604" s="5">
        <v>-5</v>
      </c>
      <c r="G1604" s="5">
        <v>-0.3</v>
      </c>
      <c r="H1604" s="5">
        <v>17</v>
      </c>
      <c r="I1604" s="5">
        <v>1.1000000000000001</v>
      </c>
      <c r="J1604" s="5">
        <v>45</v>
      </c>
      <c r="K1604" s="11"/>
      <c r="L1604" s="11"/>
    </row>
    <row r="1605" spans="3:12" ht="19.5" customHeight="1">
      <c r="C1605" s="11" t="s">
        <v>991</v>
      </c>
      <c r="D1605" s="10" t="s">
        <v>82</v>
      </c>
      <c r="E1605" s="6">
        <v>12467</v>
      </c>
      <c r="F1605" s="5">
        <v>-36</v>
      </c>
      <c r="G1605" s="5">
        <v>-2.9</v>
      </c>
      <c r="H1605" s="5">
        <v>14</v>
      </c>
      <c r="I1605" s="5">
        <v>1.1000000000000001</v>
      </c>
      <c r="J1605" s="5">
        <v>0</v>
      </c>
      <c r="K1605" s="11"/>
      <c r="L1605" s="11"/>
    </row>
    <row r="1606" spans="3:12" ht="19.5" customHeight="1">
      <c r="C1606" s="11" t="s">
        <v>1035</v>
      </c>
      <c r="D1606" s="10" t="s">
        <v>46</v>
      </c>
      <c r="E1606" s="6">
        <v>33966</v>
      </c>
      <c r="F1606" s="5">
        <v>152</v>
      </c>
      <c r="G1606" s="5">
        <v>4.5</v>
      </c>
      <c r="H1606" s="5">
        <v>36</v>
      </c>
      <c r="I1606" s="5">
        <v>1.1000000000000001</v>
      </c>
      <c r="J1606" s="5">
        <v>124</v>
      </c>
      <c r="K1606" s="11"/>
      <c r="L1606" s="11"/>
    </row>
    <row r="1607" spans="3:12" ht="19.5" customHeight="1">
      <c r="C1607" s="11" t="s">
        <v>1042</v>
      </c>
      <c r="D1607" s="10" t="s">
        <v>50</v>
      </c>
      <c r="E1607" s="6">
        <v>19862</v>
      </c>
      <c r="F1607" s="5">
        <v>-211</v>
      </c>
      <c r="G1607" s="5">
        <v>-10.5</v>
      </c>
      <c r="H1607" s="5">
        <v>22</v>
      </c>
      <c r="I1607" s="5">
        <v>1.1000000000000001</v>
      </c>
      <c r="J1607" s="5">
        <v>-113</v>
      </c>
      <c r="K1607" s="11"/>
      <c r="L1607" s="11"/>
    </row>
    <row r="1608" spans="3:12" ht="19.5" customHeight="1">
      <c r="C1608" s="11" t="s">
        <v>1052</v>
      </c>
      <c r="D1608" s="10" t="s">
        <v>118</v>
      </c>
      <c r="E1608" s="6">
        <v>597943</v>
      </c>
      <c r="F1608" s="6">
        <v>2831</v>
      </c>
      <c r="G1608" s="5">
        <v>4.8</v>
      </c>
      <c r="H1608" s="5">
        <v>681</v>
      </c>
      <c r="I1608" s="5">
        <v>1.1000000000000001</v>
      </c>
      <c r="J1608" s="6">
        <v>1512</v>
      </c>
      <c r="K1608" s="11"/>
      <c r="L1608" s="11"/>
    </row>
    <row r="1609" spans="3:12" ht="19.5" customHeight="1">
      <c r="C1609" s="11" t="s">
        <v>1085</v>
      </c>
      <c r="D1609" s="10" t="s">
        <v>55</v>
      </c>
      <c r="E1609" s="6">
        <v>60094</v>
      </c>
      <c r="F1609" s="5">
        <v>-198</v>
      </c>
      <c r="G1609" s="5">
        <v>-3.3</v>
      </c>
      <c r="H1609" s="5">
        <v>65</v>
      </c>
      <c r="I1609" s="5">
        <v>1.1000000000000001</v>
      </c>
      <c r="J1609" s="5">
        <v>-116</v>
      </c>
      <c r="K1609" s="11"/>
      <c r="L1609" s="11"/>
    </row>
    <row r="1610" spans="3:12" ht="19.5" customHeight="1">
      <c r="C1610" s="11" t="s">
        <v>1186</v>
      </c>
      <c r="D1610" s="10" t="s">
        <v>82</v>
      </c>
      <c r="E1610" s="6">
        <v>11762</v>
      </c>
      <c r="F1610" s="5">
        <v>468</v>
      </c>
      <c r="G1610" s="5">
        <v>40.6</v>
      </c>
      <c r="H1610" s="5">
        <v>13</v>
      </c>
      <c r="I1610" s="5">
        <v>1.1000000000000001</v>
      </c>
      <c r="J1610" s="5">
        <v>-27</v>
      </c>
      <c r="K1610" s="11"/>
      <c r="L1610" s="11"/>
    </row>
    <row r="1611" spans="3:12" ht="19.5" customHeight="1">
      <c r="C1611" s="11" t="s">
        <v>1212</v>
      </c>
      <c r="D1611" s="10" t="s">
        <v>35</v>
      </c>
      <c r="E1611" s="6">
        <v>28442</v>
      </c>
      <c r="F1611" s="5">
        <v>12</v>
      </c>
      <c r="G1611" s="5">
        <v>0.4</v>
      </c>
      <c r="H1611" s="5">
        <v>31</v>
      </c>
      <c r="I1611" s="5">
        <v>1.1000000000000001</v>
      </c>
      <c r="J1611" s="5">
        <v>-7</v>
      </c>
      <c r="K1611" s="11"/>
      <c r="L1611" s="11"/>
    </row>
    <row r="1612" spans="3:12" ht="19.5" customHeight="1">
      <c r="C1612" s="11" t="s">
        <v>1260</v>
      </c>
      <c r="D1612" s="10" t="s">
        <v>52</v>
      </c>
      <c r="E1612" s="6">
        <v>283405</v>
      </c>
      <c r="F1612" s="5">
        <v>539</v>
      </c>
      <c r="G1612" s="5">
        <v>1.9</v>
      </c>
      <c r="H1612" s="5">
        <v>309</v>
      </c>
      <c r="I1612" s="5">
        <v>1.1000000000000001</v>
      </c>
      <c r="J1612" s="5">
        <v>285</v>
      </c>
      <c r="K1612" s="11"/>
      <c r="L1612" s="11"/>
    </row>
    <row r="1613" spans="3:12" ht="19.5" customHeight="1">
      <c r="C1613" s="11" t="s">
        <v>1307</v>
      </c>
      <c r="D1613" s="10" t="s">
        <v>56</v>
      </c>
      <c r="E1613" s="6">
        <v>30210</v>
      </c>
      <c r="F1613" s="5">
        <v>142</v>
      </c>
      <c r="G1613" s="5">
        <v>4.7</v>
      </c>
      <c r="H1613" s="5">
        <v>33</v>
      </c>
      <c r="I1613" s="5">
        <v>1.1000000000000001</v>
      </c>
      <c r="J1613" s="5">
        <v>-12</v>
      </c>
      <c r="K1613" s="11"/>
      <c r="L1613" s="11"/>
    </row>
    <row r="1614" spans="3:12" ht="19.5" customHeight="1">
      <c r="C1614" s="11" t="s">
        <v>1334</v>
      </c>
      <c r="D1614" s="10" t="s">
        <v>23</v>
      </c>
      <c r="E1614" s="6">
        <v>52749</v>
      </c>
      <c r="F1614" s="5">
        <v>-407</v>
      </c>
      <c r="G1614" s="5">
        <v>-7.7</v>
      </c>
      <c r="H1614" s="5">
        <v>58</v>
      </c>
      <c r="I1614" s="5">
        <v>1.1000000000000001</v>
      </c>
      <c r="J1614" s="5">
        <v>232</v>
      </c>
      <c r="K1614" s="11"/>
      <c r="L1614" s="11"/>
    </row>
    <row r="1615" spans="3:12" ht="19.5" customHeight="1">
      <c r="C1615" s="11" t="s">
        <v>1342</v>
      </c>
      <c r="D1615" s="10" t="s">
        <v>48</v>
      </c>
      <c r="E1615" s="6">
        <v>243812</v>
      </c>
      <c r="F1615" s="6">
        <v>8230</v>
      </c>
      <c r="G1615" s="5">
        <v>34.4</v>
      </c>
      <c r="H1615" s="5">
        <v>275</v>
      </c>
      <c r="I1615" s="5">
        <v>1.1000000000000001</v>
      </c>
      <c r="J1615" s="5">
        <v>235</v>
      </c>
      <c r="K1615" s="11"/>
      <c r="L1615" s="11"/>
    </row>
    <row r="1616" spans="3:12" ht="19.5" customHeight="1">
      <c r="C1616" s="11" t="s">
        <v>1380</v>
      </c>
      <c r="D1616" s="10" t="s">
        <v>21</v>
      </c>
      <c r="E1616" s="6">
        <v>106847</v>
      </c>
      <c r="F1616" s="5">
        <v>-943</v>
      </c>
      <c r="G1616" s="5">
        <v>-8.8000000000000007</v>
      </c>
      <c r="H1616" s="5">
        <v>114</v>
      </c>
      <c r="I1616" s="5">
        <v>1.1000000000000001</v>
      </c>
      <c r="J1616" s="5">
        <v>391</v>
      </c>
      <c r="K1616" s="11"/>
      <c r="L1616" s="11"/>
    </row>
    <row r="1617" spans="3:12" ht="19.5" customHeight="1">
      <c r="C1617" s="11" t="s">
        <v>1395</v>
      </c>
      <c r="D1617" s="10" t="s">
        <v>30</v>
      </c>
      <c r="E1617" s="6">
        <v>55355</v>
      </c>
      <c r="F1617" s="5">
        <v>435</v>
      </c>
      <c r="G1617" s="5">
        <v>7.9</v>
      </c>
      <c r="H1617" s="5">
        <v>61</v>
      </c>
      <c r="I1617" s="5">
        <v>1.1000000000000001</v>
      </c>
      <c r="J1617" s="5">
        <v>111</v>
      </c>
      <c r="K1617" s="11"/>
      <c r="L1617" s="11"/>
    </row>
    <row r="1618" spans="3:12" ht="19.5" customHeight="1">
      <c r="C1618" s="11" t="s">
        <v>1451</v>
      </c>
      <c r="D1618" s="10" t="s">
        <v>23</v>
      </c>
      <c r="E1618" s="6">
        <v>22571</v>
      </c>
      <c r="F1618" s="5">
        <v>-111</v>
      </c>
      <c r="G1618" s="5">
        <v>-4.9000000000000004</v>
      </c>
      <c r="H1618" s="5">
        <v>24</v>
      </c>
      <c r="I1618" s="5">
        <v>1.1000000000000001</v>
      </c>
      <c r="J1618" s="5">
        <v>51</v>
      </c>
      <c r="K1618" s="11"/>
      <c r="L1618" s="11"/>
    </row>
    <row r="1619" spans="3:12" ht="19.5" customHeight="1">
      <c r="C1619" s="11" t="s">
        <v>1500</v>
      </c>
      <c r="D1619" s="10" t="s">
        <v>126</v>
      </c>
      <c r="E1619" s="6">
        <v>16531</v>
      </c>
      <c r="F1619" s="5">
        <v>-101</v>
      </c>
      <c r="G1619" s="5">
        <v>-6.1</v>
      </c>
      <c r="H1619" s="5">
        <v>18</v>
      </c>
      <c r="I1619" s="5">
        <v>1.1000000000000001</v>
      </c>
      <c r="J1619" s="5">
        <v>-31</v>
      </c>
      <c r="K1619" s="11"/>
      <c r="L1619" s="11"/>
    </row>
    <row r="1620" spans="3:12" ht="19.5" customHeight="1">
      <c r="C1620" s="11" t="s">
        <v>1515</v>
      </c>
      <c r="D1620" s="10" t="s">
        <v>29</v>
      </c>
      <c r="E1620" s="6">
        <v>13018</v>
      </c>
      <c r="F1620" s="5">
        <v>-158</v>
      </c>
      <c r="G1620" s="5">
        <v>-12.1</v>
      </c>
      <c r="H1620" s="5">
        <v>14</v>
      </c>
      <c r="I1620" s="5">
        <v>1.1000000000000001</v>
      </c>
      <c r="J1620" s="5">
        <v>-12</v>
      </c>
      <c r="K1620" s="11"/>
      <c r="L1620" s="11"/>
    </row>
    <row r="1621" spans="3:12" ht="19.5" customHeight="1">
      <c r="C1621" s="11" t="s">
        <v>1528</v>
      </c>
      <c r="D1621" s="10" t="s">
        <v>35</v>
      </c>
      <c r="E1621" s="6">
        <v>24182</v>
      </c>
      <c r="F1621" s="5">
        <v>55</v>
      </c>
      <c r="G1621" s="5">
        <v>2.2999999999999998</v>
      </c>
      <c r="H1621" s="5">
        <v>27</v>
      </c>
      <c r="I1621" s="5">
        <v>1.1000000000000001</v>
      </c>
      <c r="J1621" s="5">
        <v>1</v>
      </c>
      <c r="K1621" s="11"/>
      <c r="L1621" s="11"/>
    </row>
    <row r="1622" spans="3:12" ht="19.5" customHeight="1">
      <c r="C1622" s="11" t="s">
        <v>1538</v>
      </c>
      <c r="D1622" s="10" t="s">
        <v>34</v>
      </c>
      <c r="E1622" s="6">
        <v>692661</v>
      </c>
      <c r="F1622" s="6">
        <v>-1081</v>
      </c>
      <c r="G1622" s="5">
        <v>-1.6</v>
      </c>
      <c r="H1622" s="5">
        <v>793</v>
      </c>
      <c r="I1622" s="5">
        <v>1.1000000000000001</v>
      </c>
      <c r="J1622" s="6">
        <v>3226</v>
      </c>
      <c r="K1622" s="11"/>
      <c r="L1622" s="11"/>
    </row>
    <row r="1623" spans="3:12" ht="19.5" customHeight="1">
      <c r="C1623" s="11" t="s">
        <v>49</v>
      </c>
      <c r="D1623" s="10" t="s">
        <v>50</v>
      </c>
      <c r="E1623" s="6">
        <v>162391</v>
      </c>
      <c r="F1623" s="6">
        <v>2653</v>
      </c>
      <c r="G1623" s="5">
        <v>16.5</v>
      </c>
      <c r="H1623" s="5">
        <v>188</v>
      </c>
      <c r="I1623" s="5">
        <v>1.2</v>
      </c>
      <c r="J1623" s="5">
        <v>219</v>
      </c>
      <c r="K1623" s="11"/>
      <c r="L1623" s="11"/>
    </row>
    <row r="1624" spans="3:12" ht="19.5" customHeight="1">
      <c r="C1624" s="11" t="s">
        <v>66</v>
      </c>
      <c r="D1624" s="10" t="s">
        <v>67</v>
      </c>
      <c r="E1624" s="6">
        <v>71615</v>
      </c>
      <c r="F1624" s="5">
        <v>-473</v>
      </c>
      <c r="G1624" s="5">
        <v>-6.6</v>
      </c>
      <c r="H1624" s="5">
        <v>84</v>
      </c>
      <c r="I1624" s="5">
        <v>1.2</v>
      </c>
      <c r="J1624" s="5">
        <v>-190</v>
      </c>
      <c r="K1624" s="11"/>
      <c r="L1624" s="11"/>
    </row>
    <row r="1625" spans="3:12" ht="19.5" customHeight="1">
      <c r="C1625" s="11" t="s">
        <v>124</v>
      </c>
      <c r="D1625" s="10" t="s">
        <v>82</v>
      </c>
      <c r="E1625" s="6">
        <v>29786</v>
      </c>
      <c r="F1625" s="5">
        <v>42</v>
      </c>
      <c r="G1625" s="5">
        <v>1.4</v>
      </c>
      <c r="H1625" s="5">
        <v>36</v>
      </c>
      <c r="I1625" s="5">
        <v>1.2</v>
      </c>
      <c r="J1625" s="5">
        <v>74</v>
      </c>
      <c r="K1625" s="11"/>
      <c r="L1625" s="11"/>
    </row>
    <row r="1626" spans="3:12" ht="19.5" customHeight="1">
      <c r="C1626" s="11" t="s">
        <v>129</v>
      </c>
      <c r="D1626" s="10" t="s">
        <v>96</v>
      </c>
      <c r="E1626" s="6">
        <v>11319</v>
      </c>
      <c r="F1626" s="5">
        <v>-99</v>
      </c>
      <c r="G1626" s="5">
        <v>-8.6999999999999993</v>
      </c>
      <c r="H1626" s="5">
        <v>14</v>
      </c>
      <c r="I1626" s="5">
        <v>1.2</v>
      </c>
      <c r="J1626" s="5">
        <v>39</v>
      </c>
      <c r="K1626" s="11"/>
      <c r="L1626" s="11"/>
    </row>
    <row r="1627" spans="3:12" ht="19.5" customHeight="1">
      <c r="C1627" s="11" t="s">
        <v>178</v>
      </c>
      <c r="D1627" s="10" t="s">
        <v>21</v>
      </c>
      <c r="E1627" s="6">
        <v>217937</v>
      </c>
      <c r="F1627" s="6">
        <v>4454</v>
      </c>
      <c r="G1627" s="5">
        <v>20.7</v>
      </c>
      <c r="H1627" s="5">
        <v>261</v>
      </c>
      <c r="I1627" s="5">
        <v>1.2</v>
      </c>
      <c r="J1627" s="6">
        <v>1338</v>
      </c>
      <c r="K1627" s="11"/>
      <c r="L1627" s="11"/>
    </row>
    <row r="1628" spans="3:12" ht="19.5" customHeight="1">
      <c r="C1628" s="11" t="s">
        <v>222</v>
      </c>
      <c r="D1628" s="10" t="s">
        <v>59</v>
      </c>
      <c r="E1628" s="6">
        <v>43410</v>
      </c>
      <c r="F1628" s="5">
        <v>-194</v>
      </c>
      <c r="G1628" s="5">
        <v>-4.5</v>
      </c>
      <c r="H1628" s="5">
        <v>50</v>
      </c>
      <c r="I1628" s="5">
        <v>1.2</v>
      </c>
      <c r="J1628" s="5">
        <v>100</v>
      </c>
      <c r="K1628" s="11"/>
      <c r="L1628" s="11"/>
    </row>
    <row r="1629" spans="3:12" ht="19.5" customHeight="1">
      <c r="C1629" s="11" t="s">
        <v>241</v>
      </c>
      <c r="D1629" s="10" t="s">
        <v>82</v>
      </c>
      <c r="E1629" s="6">
        <v>38053</v>
      </c>
      <c r="F1629" s="5">
        <v>-6</v>
      </c>
      <c r="G1629" s="5">
        <v>-0.2</v>
      </c>
      <c r="H1629" s="5">
        <v>45</v>
      </c>
      <c r="I1629" s="5">
        <v>1.2</v>
      </c>
      <c r="J1629" s="5">
        <v>-49</v>
      </c>
      <c r="K1629" s="11"/>
      <c r="L1629" s="11"/>
    </row>
    <row r="1630" spans="3:12" ht="19.5" customHeight="1">
      <c r="C1630" s="11" t="s">
        <v>301</v>
      </c>
      <c r="D1630" s="10" t="s">
        <v>27</v>
      </c>
      <c r="E1630" s="6">
        <v>23664</v>
      </c>
      <c r="F1630" s="5">
        <v>-18</v>
      </c>
      <c r="G1630" s="5">
        <v>-0.8</v>
      </c>
      <c r="H1630" s="5">
        <v>29</v>
      </c>
      <c r="I1630" s="5">
        <v>1.2</v>
      </c>
      <c r="J1630" s="5">
        <v>192</v>
      </c>
      <c r="K1630" s="11"/>
      <c r="L1630" s="11"/>
    </row>
    <row r="1631" spans="3:12" ht="19.5" customHeight="1">
      <c r="C1631" s="11" t="s">
        <v>335</v>
      </c>
      <c r="D1631" s="10" t="s">
        <v>36</v>
      </c>
      <c r="E1631" s="6">
        <v>17146</v>
      </c>
      <c r="F1631" s="5">
        <v>-137</v>
      </c>
      <c r="G1631" s="5">
        <v>-8</v>
      </c>
      <c r="H1631" s="5">
        <v>21</v>
      </c>
      <c r="I1631" s="5">
        <v>1.2</v>
      </c>
      <c r="J1631" s="5">
        <v>28</v>
      </c>
      <c r="K1631" s="11"/>
      <c r="L1631" s="11"/>
    </row>
    <row r="1632" spans="3:12" ht="19.5" customHeight="1">
      <c r="C1632" s="11" t="s">
        <v>338</v>
      </c>
      <c r="D1632" s="10" t="s">
        <v>59</v>
      </c>
      <c r="E1632" s="6">
        <v>37711</v>
      </c>
      <c r="F1632" s="5">
        <v>-10</v>
      </c>
      <c r="G1632" s="5">
        <v>-0.3</v>
      </c>
      <c r="H1632" s="5">
        <v>46</v>
      </c>
      <c r="I1632" s="5">
        <v>1.2</v>
      </c>
      <c r="J1632" s="5">
        <v>-20</v>
      </c>
      <c r="K1632" s="11"/>
      <c r="L1632" s="11"/>
    </row>
    <row r="1633" spans="3:12" ht="19.5" customHeight="1">
      <c r="C1633" s="11" t="s">
        <v>393</v>
      </c>
      <c r="D1633" s="10" t="s">
        <v>82</v>
      </c>
      <c r="E1633" s="6">
        <v>39895</v>
      </c>
      <c r="F1633" s="5">
        <v>444</v>
      </c>
      <c r="G1633" s="5">
        <v>11.2</v>
      </c>
      <c r="H1633" s="5">
        <v>46</v>
      </c>
      <c r="I1633" s="5">
        <v>1.2</v>
      </c>
      <c r="J1633" s="5">
        <v>162</v>
      </c>
      <c r="K1633" s="11"/>
      <c r="L1633" s="11"/>
    </row>
    <row r="1634" spans="3:12" ht="19.5" customHeight="1">
      <c r="C1634" s="11" t="s">
        <v>437</v>
      </c>
      <c r="D1634" s="10" t="s">
        <v>29</v>
      </c>
      <c r="E1634" s="6">
        <v>100374</v>
      </c>
      <c r="F1634" s="5">
        <v>77</v>
      </c>
      <c r="G1634" s="5">
        <v>0.8</v>
      </c>
      <c r="H1634" s="5">
        <v>118</v>
      </c>
      <c r="I1634" s="5">
        <v>1.2</v>
      </c>
      <c r="J1634" s="5">
        <v>340</v>
      </c>
      <c r="K1634" s="11"/>
      <c r="L1634" s="11"/>
    </row>
    <row r="1635" spans="3:12" ht="19.5" customHeight="1">
      <c r="C1635" s="11" t="s">
        <v>473</v>
      </c>
      <c r="D1635" s="10" t="s">
        <v>96</v>
      </c>
      <c r="E1635" s="6">
        <v>89502</v>
      </c>
      <c r="F1635" s="6">
        <v>-1288</v>
      </c>
      <c r="G1635" s="5">
        <v>-14.3</v>
      </c>
      <c r="H1635" s="5">
        <v>104</v>
      </c>
      <c r="I1635" s="5">
        <v>1.2</v>
      </c>
      <c r="J1635" s="5">
        <v>288</v>
      </c>
      <c r="K1635" s="11"/>
      <c r="L1635" s="11"/>
    </row>
    <row r="1636" spans="3:12" ht="19.5" customHeight="1">
      <c r="C1636" s="11" t="s">
        <v>503</v>
      </c>
      <c r="D1636" s="10" t="s">
        <v>33</v>
      </c>
      <c r="E1636" s="6">
        <v>699232</v>
      </c>
      <c r="F1636" s="6">
        <v>6624</v>
      </c>
      <c r="G1636" s="5">
        <v>9.6</v>
      </c>
      <c r="H1636" s="5">
        <v>811</v>
      </c>
      <c r="I1636" s="5">
        <v>1.2</v>
      </c>
      <c r="J1636" s="6">
        <v>5055</v>
      </c>
      <c r="K1636" s="11"/>
      <c r="L1636" s="11"/>
    </row>
    <row r="1637" spans="3:12" ht="19.5" customHeight="1">
      <c r="C1637" s="11" t="s">
        <v>527</v>
      </c>
      <c r="D1637" s="10" t="s">
        <v>82</v>
      </c>
      <c r="E1637" s="6">
        <v>17437</v>
      </c>
      <c r="F1637" s="5">
        <v>18</v>
      </c>
      <c r="G1637" s="5">
        <v>1</v>
      </c>
      <c r="H1637" s="5">
        <v>21</v>
      </c>
      <c r="I1637" s="5">
        <v>1.2</v>
      </c>
      <c r="J1637" s="5">
        <v>68</v>
      </c>
      <c r="K1637" s="11"/>
      <c r="L1637" s="11"/>
    </row>
    <row r="1638" spans="3:12" ht="19.5" customHeight="1">
      <c r="C1638" s="11" t="s">
        <v>532</v>
      </c>
      <c r="D1638" s="10" t="s">
        <v>82</v>
      </c>
      <c r="E1638" s="6">
        <v>25272</v>
      </c>
      <c r="F1638" s="5">
        <v>196</v>
      </c>
      <c r="G1638" s="5">
        <v>7.8</v>
      </c>
      <c r="H1638" s="5">
        <v>31</v>
      </c>
      <c r="I1638" s="5">
        <v>1.2</v>
      </c>
      <c r="J1638" s="5">
        <v>-26</v>
      </c>
      <c r="K1638" s="11"/>
      <c r="L1638" s="11"/>
    </row>
    <row r="1639" spans="3:12" ht="19.5" customHeight="1">
      <c r="C1639" s="11" t="s">
        <v>535</v>
      </c>
      <c r="D1639" s="10" t="s">
        <v>46</v>
      </c>
      <c r="E1639" s="6">
        <v>20980</v>
      </c>
      <c r="F1639" s="5">
        <v>2</v>
      </c>
      <c r="G1639" s="5">
        <v>0.1</v>
      </c>
      <c r="H1639" s="5">
        <v>25</v>
      </c>
      <c r="I1639" s="5">
        <v>1.2</v>
      </c>
      <c r="J1639" s="5">
        <v>34</v>
      </c>
      <c r="K1639" s="11"/>
      <c r="L1639" s="11"/>
    </row>
    <row r="1640" spans="3:12" ht="19.5" customHeight="1">
      <c r="C1640" s="11" t="s">
        <v>583</v>
      </c>
      <c r="D1640" s="10" t="s">
        <v>81</v>
      </c>
      <c r="E1640" s="6">
        <v>29401</v>
      </c>
      <c r="F1640" s="5">
        <v>237</v>
      </c>
      <c r="G1640" s="5">
        <v>8.1</v>
      </c>
      <c r="H1640" s="5">
        <v>35</v>
      </c>
      <c r="I1640" s="5">
        <v>1.2</v>
      </c>
      <c r="J1640" s="5">
        <v>-9</v>
      </c>
      <c r="K1640" s="11"/>
      <c r="L1640" s="11"/>
    </row>
    <row r="1641" spans="3:12" ht="19.5" customHeight="1">
      <c r="C1641" s="11" t="s">
        <v>601</v>
      </c>
      <c r="D1641" s="10" t="s">
        <v>93</v>
      </c>
      <c r="E1641" s="6">
        <v>37466</v>
      </c>
      <c r="F1641" s="5">
        <v>-640</v>
      </c>
      <c r="G1641" s="5">
        <v>-17</v>
      </c>
      <c r="H1641" s="5">
        <v>47</v>
      </c>
      <c r="I1641" s="5">
        <v>1.2</v>
      </c>
      <c r="J1641" s="5">
        <v>289</v>
      </c>
      <c r="K1641" s="11"/>
      <c r="L1641" s="11"/>
    </row>
    <row r="1642" spans="3:12" ht="19.5" customHeight="1">
      <c r="C1642" s="11" t="s">
        <v>614</v>
      </c>
      <c r="D1642" s="10" t="s">
        <v>41</v>
      </c>
      <c r="E1642" s="6">
        <v>36851</v>
      </c>
      <c r="F1642" s="5">
        <v>-29</v>
      </c>
      <c r="G1642" s="5">
        <v>-0.8</v>
      </c>
      <c r="H1642" s="5">
        <v>45</v>
      </c>
      <c r="I1642" s="5">
        <v>1.2</v>
      </c>
      <c r="J1642" s="5">
        <v>26</v>
      </c>
      <c r="K1642" s="11"/>
      <c r="L1642" s="11"/>
    </row>
    <row r="1643" spans="3:12" ht="19.5" customHeight="1">
      <c r="C1643" s="11" t="s">
        <v>617</v>
      </c>
      <c r="D1643" s="10" t="s">
        <v>30</v>
      </c>
      <c r="E1643" s="6">
        <v>289805</v>
      </c>
      <c r="F1643" s="5">
        <v>827</v>
      </c>
      <c r="G1643" s="5">
        <v>2.9</v>
      </c>
      <c r="H1643" s="5">
        <v>342</v>
      </c>
      <c r="I1643" s="5">
        <v>1.2</v>
      </c>
      <c r="J1643" s="5">
        <v>761</v>
      </c>
      <c r="K1643" s="11"/>
      <c r="L1643" s="11"/>
    </row>
    <row r="1644" spans="3:12" ht="19.5" customHeight="1">
      <c r="C1644" s="11" t="s">
        <v>624</v>
      </c>
      <c r="D1644" s="10" t="s">
        <v>82</v>
      </c>
      <c r="E1644" s="6">
        <v>28082</v>
      </c>
      <c r="F1644" s="5">
        <v>383</v>
      </c>
      <c r="G1644" s="5">
        <v>13.8</v>
      </c>
      <c r="H1644" s="5">
        <v>34</v>
      </c>
      <c r="I1644" s="5">
        <v>1.2</v>
      </c>
      <c r="J1644" s="5">
        <v>91</v>
      </c>
      <c r="K1644" s="11"/>
      <c r="L1644" s="11"/>
    </row>
    <row r="1645" spans="3:12" ht="19.5" customHeight="1">
      <c r="C1645" s="11" t="s">
        <v>636</v>
      </c>
      <c r="D1645" s="10" t="s">
        <v>96</v>
      </c>
      <c r="E1645" s="6">
        <v>199335</v>
      </c>
      <c r="F1645" s="6">
        <v>1682</v>
      </c>
      <c r="G1645" s="5">
        <v>8.5</v>
      </c>
      <c r="H1645" s="5">
        <v>247</v>
      </c>
      <c r="I1645" s="5">
        <v>1.2</v>
      </c>
      <c r="J1645" s="6">
        <v>1161</v>
      </c>
      <c r="K1645" s="11"/>
      <c r="L1645" s="11"/>
    </row>
    <row r="1646" spans="3:12" ht="19.5" customHeight="1">
      <c r="C1646" s="11" t="s">
        <v>648</v>
      </c>
      <c r="D1646" s="10" t="s">
        <v>29</v>
      </c>
      <c r="E1646" s="6">
        <v>108071</v>
      </c>
      <c r="F1646" s="5">
        <v>551</v>
      </c>
      <c r="G1646" s="5">
        <v>5.0999999999999996</v>
      </c>
      <c r="H1646" s="5">
        <v>132</v>
      </c>
      <c r="I1646" s="5">
        <v>1.2</v>
      </c>
      <c r="J1646" s="5">
        <v>499</v>
      </c>
      <c r="K1646" s="11"/>
      <c r="L1646" s="11"/>
    </row>
    <row r="1647" spans="3:12" ht="19.5" customHeight="1">
      <c r="C1647" s="11" t="s">
        <v>674</v>
      </c>
      <c r="D1647" s="10" t="s">
        <v>48</v>
      </c>
      <c r="E1647" s="6">
        <v>186553</v>
      </c>
      <c r="F1647" s="6">
        <v>5201</v>
      </c>
      <c r="G1647" s="5">
        <v>28.2</v>
      </c>
      <c r="H1647" s="5">
        <v>221</v>
      </c>
      <c r="I1647" s="5">
        <v>1.2</v>
      </c>
      <c r="J1647" s="6">
        <v>-1121</v>
      </c>
      <c r="K1647" s="11"/>
      <c r="L1647" s="11"/>
    </row>
    <row r="1648" spans="3:12" ht="19.5" customHeight="1">
      <c r="C1648" s="11" t="s">
        <v>683</v>
      </c>
      <c r="D1648" s="10" t="s">
        <v>36</v>
      </c>
      <c r="E1648" s="6">
        <v>239497</v>
      </c>
      <c r="F1648" s="6">
        <v>-3620</v>
      </c>
      <c r="G1648" s="5">
        <v>-15</v>
      </c>
      <c r="H1648" s="5">
        <v>298</v>
      </c>
      <c r="I1648" s="5">
        <v>1.2</v>
      </c>
      <c r="J1648" s="5">
        <v>987</v>
      </c>
      <c r="K1648" s="11"/>
      <c r="L1648" s="11"/>
    </row>
    <row r="1649" spans="3:12" ht="19.5" customHeight="1">
      <c r="C1649" s="11" t="s">
        <v>688</v>
      </c>
      <c r="D1649" s="10" t="s">
        <v>37</v>
      </c>
      <c r="E1649" s="6">
        <v>10202</v>
      </c>
      <c r="F1649" s="5">
        <v>-67</v>
      </c>
      <c r="G1649" s="5">
        <v>-6.6</v>
      </c>
      <c r="H1649" s="5">
        <v>12</v>
      </c>
      <c r="I1649" s="5">
        <v>1.2</v>
      </c>
      <c r="J1649" s="5">
        <v>21</v>
      </c>
      <c r="K1649" s="11"/>
      <c r="L1649" s="11"/>
    </row>
    <row r="1650" spans="3:12" ht="19.5" customHeight="1">
      <c r="C1650" s="11" t="s">
        <v>705</v>
      </c>
      <c r="D1650" s="10" t="s">
        <v>82</v>
      </c>
      <c r="E1650" s="6">
        <v>93872</v>
      </c>
      <c r="F1650" s="6">
        <v>1614</v>
      </c>
      <c r="G1650" s="5">
        <v>17.399999999999999</v>
      </c>
      <c r="H1650" s="5">
        <v>108</v>
      </c>
      <c r="I1650" s="5">
        <v>1.2</v>
      </c>
      <c r="J1650" s="5">
        <v>210</v>
      </c>
      <c r="K1650" s="11"/>
      <c r="L1650" s="11"/>
    </row>
    <row r="1651" spans="3:12" ht="19.5" customHeight="1">
      <c r="C1651" s="11" t="s">
        <v>706</v>
      </c>
      <c r="D1651" s="10" t="s">
        <v>118</v>
      </c>
      <c r="E1651" s="6">
        <v>125059</v>
      </c>
      <c r="F1651" s="5">
        <v>-104</v>
      </c>
      <c r="G1651" s="5">
        <v>-0.8</v>
      </c>
      <c r="H1651" s="5">
        <v>154</v>
      </c>
      <c r="I1651" s="5">
        <v>1.2</v>
      </c>
      <c r="J1651" s="5">
        <v>-48</v>
      </c>
      <c r="K1651" s="11"/>
      <c r="L1651" s="11"/>
    </row>
    <row r="1652" spans="3:12" ht="19.5" customHeight="1">
      <c r="C1652" s="11" t="s">
        <v>717</v>
      </c>
      <c r="D1652" s="10" t="s">
        <v>39</v>
      </c>
      <c r="E1652" s="6">
        <v>84953</v>
      </c>
      <c r="F1652" s="5">
        <v>-266</v>
      </c>
      <c r="G1652" s="5">
        <v>-3.1</v>
      </c>
      <c r="H1652" s="5">
        <v>104</v>
      </c>
      <c r="I1652" s="5">
        <v>1.2</v>
      </c>
      <c r="J1652" s="5">
        <v>-140</v>
      </c>
      <c r="K1652" s="11"/>
      <c r="L1652" s="11"/>
    </row>
    <row r="1653" spans="3:12" ht="19.5" customHeight="1">
      <c r="C1653" s="11" t="s">
        <v>747</v>
      </c>
      <c r="D1653" s="10" t="s">
        <v>82</v>
      </c>
      <c r="E1653" s="6">
        <v>40871</v>
      </c>
      <c r="F1653" s="5">
        <v>-530</v>
      </c>
      <c r="G1653" s="5">
        <v>-12.9</v>
      </c>
      <c r="H1653" s="5">
        <v>49</v>
      </c>
      <c r="I1653" s="5">
        <v>1.2</v>
      </c>
      <c r="J1653" s="5">
        <v>236</v>
      </c>
      <c r="K1653" s="11"/>
      <c r="L1653" s="11"/>
    </row>
    <row r="1654" spans="3:12" ht="19.5" customHeight="1">
      <c r="C1654" s="11" t="s">
        <v>756</v>
      </c>
      <c r="D1654" s="10" t="s">
        <v>39</v>
      </c>
      <c r="E1654" s="6">
        <v>24514</v>
      </c>
      <c r="F1654" s="5">
        <v>11</v>
      </c>
      <c r="G1654" s="5">
        <v>0.4</v>
      </c>
      <c r="H1654" s="5">
        <v>29</v>
      </c>
      <c r="I1654" s="5">
        <v>1.2</v>
      </c>
      <c r="J1654" s="5">
        <v>0</v>
      </c>
      <c r="K1654" s="11"/>
      <c r="L1654" s="11"/>
    </row>
    <row r="1655" spans="3:12" ht="19.5" customHeight="1">
      <c r="C1655" s="11" t="s">
        <v>769</v>
      </c>
      <c r="D1655" s="10" t="s">
        <v>34</v>
      </c>
      <c r="E1655" s="6">
        <v>126218</v>
      </c>
      <c r="F1655" s="5">
        <v>450</v>
      </c>
      <c r="G1655" s="5">
        <v>3.6</v>
      </c>
      <c r="H1655" s="5">
        <v>156</v>
      </c>
      <c r="I1655" s="5">
        <v>1.2</v>
      </c>
      <c r="J1655" s="6">
        <v>1042</v>
      </c>
      <c r="K1655" s="11"/>
      <c r="L1655" s="11"/>
    </row>
    <row r="1656" spans="3:12" ht="19.5" customHeight="1">
      <c r="C1656" s="11" t="s">
        <v>808</v>
      </c>
      <c r="D1656" s="10" t="s">
        <v>46</v>
      </c>
      <c r="E1656" s="6">
        <v>10524</v>
      </c>
      <c r="F1656" s="5">
        <v>25</v>
      </c>
      <c r="G1656" s="5">
        <v>2.4</v>
      </c>
      <c r="H1656" s="5">
        <v>13</v>
      </c>
      <c r="I1656" s="5">
        <v>1.2</v>
      </c>
      <c r="J1656" s="5">
        <v>-30</v>
      </c>
      <c r="K1656" s="11"/>
      <c r="L1656" s="11"/>
    </row>
    <row r="1657" spans="3:12" ht="19.5" customHeight="1">
      <c r="C1657" s="11" t="s">
        <v>810</v>
      </c>
      <c r="D1657" s="10" t="s">
        <v>82</v>
      </c>
      <c r="E1657" s="6">
        <v>13210</v>
      </c>
      <c r="F1657" s="5">
        <v>-75</v>
      </c>
      <c r="G1657" s="5">
        <v>-5.7</v>
      </c>
      <c r="H1657" s="5">
        <v>16</v>
      </c>
      <c r="I1657" s="5">
        <v>1.2</v>
      </c>
      <c r="J1657" s="5">
        <v>44</v>
      </c>
      <c r="K1657" s="11"/>
      <c r="L1657" s="11"/>
    </row>
    <row r="1658" spans="3:12" ht="19.5" customHeight="1">
      <c r="C1658" s="11" t="s">
        <v>822</v>
      </c>
      <c r="D1658" s="10" t="s">
        <v>33</v>
      </c>
      <c r="E1658" s="6">
        <v>14238</v>
      </c>
      <c r="F1658" s="5">
        <v>160</v>
      </c>
      <c r="G1658" s="5">
        <v>11.3</v>
      </c>
      <c r="H1658" s="5">
        <v>17</v>
      </c>
      <c r="I1658" s="5">
        <v>1.2</v>
      </c>
      <c r="J1658" s="5">
        <v>-26</v>
      </c>
      <c r="K1658" s="11"/>
      <c r="L1658" s="11"/>
    </row>
    <row r="1659" spans="3:12" ht="19.5" customHeight="1">
      <c r="C1659" s="11" t="s">
        <v>844</v>
      </c>
      <c r="D1659" s="10" t="s">
        <v>50</v>
      </c>
      <c r="E1659" s="6">
        <v>56883</v>
      </c>
      <c r="F1659" s="5">
        <v>-490</v>
      </c>
      <c r="G1659" s="5">
        <v>-8.6</v>
      </c>
      <c r="H1659" s="5">
        <v>67</v>
      </c>
      <c r="I1659" s="5">
        <v>1.2</v>
      </c>
      <c r="J1659" s="5">
        <v>-126</v>
      </c>
      <c r="K1659" s="11"/>
      <c r="L1659" s="11"/>
    </row>
    <row r="1660" spans="3:12" ht="19.5" customHeight="1">
      <c r="C1660" s="11" t="s">
        <v>852</v>
      </c>
      <c r="D1660" s="10" t="s">
        <v>96</v>
      </c>
      <c r="E1660" s="6">
        <v>61386</v>
      </c>
      <c r="F1660" s="6">
        <v>-1156</v>
      </c>
      <c r="G1660" s="5">
        <v>-18.8</v>
      </c>
      <c r="H1660" s="5">
        <v>73</v>
      </c>
      <c r="I1660" s="5">
        <v>1.2</v>
      </c>
      <c r="J1660" s="6">
        <v>1084</v>
      </c>
      <c r="K1660" s="11"/>
      <c r="L1660" s="11"/>
    </row>
    <row r="1661" spans="3:12" ht="19.5" customHeight="1">
      <c r="C1661" s="11" t="s">
        <v>876</v>
      </c>
      <c r="D1661" s="10" t="s">
        <v>38</v>
      </c>
      <c r="E1661" s="6">
        <v>430887</v>
      </c>
      <c r="F1661" s="6">
        <v>-3249</v>
      </c>
      <c r="G1661" s="5">
        <v>-7.5</v>
      </c>
      <c r="H1661" s="5">
        <v>539</v>
      </c>
      <c r="I1661" s="5">
        <v>1.2</v>
      </c>
      <c r="J1661" s="6">
        <v>1029</v>
      </c>
      <c r="K1661" s="11"/>
      <c r="L1661" s="11"/>
    </row>
    <row r="1662" spans="3:12" ht="19.5" customHeight="1">
      <c r="C1662" s="11" t="s">
        <v>889</v>
      </c>
      <c r="D1662" s="10" t="s">
        <v>29</v>
      </c>
      <c r="E1662" s="6">
        <v>91226</v>
      </c>
      <c r="F1662" s="6">
        <v>1233</v>
      </c>
      <c r="G1662" s="5">
        <v>13.6</v>
      </c>
      <c r="H1662" s="5">
        <v>105</v>
      </c>
      <c r="I1662" s="5">
        <v>1.2</v>
      </c>
      <c r="J1662" s="5">
        <v>340</v>
      </c>
      <c r="K1662" s="11"/>
      <c r="L1662" s="11"/>
    </row>
    <row r="1663" spans="3:12" ht="19.5" customHeight="1">
      <c r="C1663" s="11" t="s">
        <v>936</v>
      </c>
      <c r="D1663" s="10" t="s">
        <v>81</v>
      </c>
      <c r="E1663" s="6">
        <v>52877</v>
      </c>
      <c r="F1663" s="5">
        <v>233</v>
      </c>
      <c r="G1663" s="5">
        <v>4.4000000000000004</v>
      </c>
      <c r="H1663" s="5">
        <v>61</v>
      </c>
      <c r="I1663" s="5">
        <v>1.2</v>
      </c>
      <c r="J1663" s="5">
        <v>-72</v>
      </c>
      <c r="K1663" s="11"/>
      <c r="L1663" s="11"/>
    </row>
    <row r="1664" spans="3:12" ht="19.5" customHeight="1">
      <c r="C1664" s="11" t="s">
        <v>973</v>
      </c>
      <c r="D1664" s="10" t="s">
        <v>126</v>
      </c>
      <c r="E1664" s="6">
        <v>413955</v>
      </c>
      <c r="F1664" s="6">
        <v>-2378</v>
      </c>
      <c r="G1664" s="5">
        <v>-5.7</v>
      </c>
      <c r="H1664" s="5">
        <v>493</v>
      </c>
      <c r="I1664" s="5">
        <v>1.2</v>
      </c>
      <c r="J1664" s="5">
        <v>994</v>
      </c>
      <c r="K1664" s="11"/>
      <c r="L1664" s="11"/>
    </row>
    <row r="1665" spans="3:12" ht="19.5" customHeight="1">
      <c r="C1665" s="11" t="s">
        <v>1015</v>
      </c>
      <c r="D1665" s="10" t="s">
        <v>25</v>
      </c>
      <c r="E1665" s="6">
        <v>14943</v>
      </c>
      <c r="F1665" s="5">
        <v>56</v>
      </c>
      <c r="G1665" s="5">
        <v>3.8</v>
      </c>
      <c r="H1665" s="5">
        <v>18</v>
      </c>
      <c r="I1665" s="5">
        <v>1.2</v>
      </c>
      <c r="J1665" s="5">
        <v>-25</v>
      </c>
      <c r="K1665" s="11"/>
      <c r="L1665" s="11"/>
    </row>
    <row r="1666" spans="3:12" ht="19.5" customHeight="1">
      <c r="C1666" s="11" t="s">
        <v>1028</v>
      </c>
      <c r="D1666" s="10" t="s">
        <v>21</v>
      </c>
      <c r="E1666" s="6">
        <v>38488</v>
      </c>
      <c r="F1666" s="5">
        <v>382</v>
      </c>
      <c r="G1666" s="5">
        <v>10</v>
      </c>
      <c r="H1666" s="5">
        <v>46</v>
      </c>
      <c r="I1666" s="5">
        <v>1.2</v>
      </c>
      <c r="J1666" s="5">
        <v>16</v>
      </c>
      <c r="K1666" s="11"/>
      <c r="L1666" s="11"/>
    </row>
    <row r="1667" spans="3:12" ht="19.5" customHeight="1">
      <c r="C1667" s="11" t="s">
        <v>1090</v>
      </c>
      <c r="D1667" s="10" t="s">
        <v>41</v>
      </c>
      <c r="E1667" s="6">
        <v>186059</v>
      </c>
      <c r="F1667" s="5">
        <v>175</v>
      </c>
      <c r="G1667" s="5">
        <v>0.9</v>
      </c>
      <c r="H1667" s="5">
        <v>229</v>
      </c>
      <c r="I1667" s="5">
        <v>1.2</v>
      </c>
      <c r="J1667" s="6">
        <v>1011</v>
      </c>
      <c r="K1667" s="11"/>
      <c r="L1667" s="11"/>
    </row>
    <row r="1668" spans="3:12" ht="19.5" customHeight="1">
      <c r="C1668" s="11" t="s">
        <v>1101</v>
      </c>
      <c r="D1668" s="10" t="s">
        <v>82</v>
      </c>
      <c r="E1668" s="6">
        <v>23243</v>
      </c>
      <c r="F1668" s="5">
        <v>-219</v>
      </c>
      <c r="G1668" s="5">
        <v>-9.4</v>
      </c>
      <c r="H1668" s="5">
        <v>29</v>
      </c>
      <c r="I1668" s="5">
        <v>1.2</v>
      </c>
      <c r="J1668" s="5">
        <v>-6</v>
      </c>
      <c r="K1668" s="11"/>
      <c r="L1668" s="11"/>
    </row>
    <row r="1669" spans="3:12" ht="19.5" customHeight="1">
      <c r="C1669" s="11" t="s">
        <v>1134</v>
      </c>
      <c r="D1669" s="10" t="s">
        <v>41</v>
      </c>
      <c r="E1669" s="6">
        <v>41901</v>
      </c>
      <c r="F1669" s="5">
        <v>309</v>
      </c>
      <c r="G1669" s="5">
        <v>7.4</v>
      </c>
      <c r="H1669" s="5">
        <v>49</v>
      </c>
      <c r="I1669" s="5">
        <v>1.2</v>
      </c>
      <c r="J1669" s="5">
        <v>115</v>
      </c>
      <c r="K1669" s="11"/>
      <c r="L1669" s="11"/>
    </row>
    <row r="1670" spans="3:12" ht="19.5" customHeight="1">
      <c r="C1670" s="11" t="s">
        <v>1180</v>
      </c>
      <c r="D1670" s="10" t="s">
        <v>35</v>
      </c>
      <c r="E1670" s="6">
        <v>37702</v>
      </c>
      <c r="F1670" s="5">
        <v>372</v>
      </c>
      <c r="G1670" s="5">
        <v>9.9</v>
      </c>
      <c r="H1670" s="5">
        <v>44</v>
      </c>
      <c r="I1670" s="5">
        <v>1.2</v>
      </c>
      <c r="J1670" s="5">
        <v>24</v>
      </c>
      <c r="K1670" s="11"/>
      <c r="L1670" s="11"/>
    </row>
    <row r="1671" spans="3:12" ht="19.5" customHeight="1">
      <c r="C1671" s="11" t="s">
        <v>1193</v>
      </c>
      <c r="D1671" s="10" t="s">
        <v>23</v>
      </c>
      <c r="E1671" s="6">
        <v>131648</v>
      </c>
      <c r="F1671" s="5">
        <v>-928</v>
      </c>
      <c r="G1671" s="5">
        <v>-7</v>
      </c>
      <c r="H1671" s="5">
        <v>156</v>
      </c>
      <c r="I1671" s="5">
        <v>1.2</v>
      </c>
      <c r="J1671" s="5">
        <v>324</v>
      </c>
      <c r="K1671" s="11"/>
      <c r="L1671" s="11"/>
    </row>
    <row r="1672" spans="3:12" ht="19.5" customHeight="1">
      <c r="C1672" s="11" t="s">
        <v>1203</v>
      </c>
      <c r="D1672" s="10" t="s">
        <v>81</v>
      </c>
      <c r="E1672" s="6">
        <v>32691</v>
      </c>
      <c r="F1672" s="5">
        <v>259</v>
      </c>
      <c r="G1672" s="5">
        <v>8</v>
      </c>
      <c r="H1672" s="5">
        <v>38</v>
      </c>
      <c r="I1672" s="5">
        <v>1.2</v>
      </c>
      <c r="J1672" s="5">
        <v>1</v>
      </c>
      <c r="K1672" s="11"/>
      <c r="L1672" s="11"/>
    </row>
    <row r="1673" spans="3:12" ht="19.5" customHeight="1">
      <c r="C1673" s="11" t="s">
        <v>1218</v>
      </c>
      <c r="D1673" s="10" t="s">
        <v>82</v>
      </c>
      <c r="E1673" s="6">
        <v>17203</v>
      </c>
      <c r="F1673" s="5">
        <v>277</v>
      </c>
      <c r="G1673" s="5">
        <v>16.3</v>
      </c>
      <c r="H1673" s="5">
        <v>21</v>
      </c>
      <c r="I1673" s="5">
        <v>1.2</v>
      </c>
      <c r="J1673" s="5">
        <v>46</v>
      </c>
      <c r="K1673" s="11"/>
      <c r="L1673" s="11"/>
    </row>
    <row r="1674" spans="3:12" ht="19.5" customHeight="1">
      <c r="C1674" s="11" t="s">
        <v>1222</v>
      </c>
      <c r="D1674" s="10" t="s">
        <v>25</v>
      </c>
      <c r="E1674" s="6">
        <v>22659</v>
      </c>
      <c r="F1674" s="5">
        <v>301</v>
      </c>
      <c r="G1674" s="5">
        <v>13.4</v>
      </c>
      <c r="H1674" s="5">
        <v>28</v>
      </c>
      <c r="I1674" s="5">
        <v>1.2</v>
      </c>
      <c r="J1674" s="5">
        <v>-82</v>
      </c>
      <c r="K1674" s="11"/>
      <c r="L1674" s="11"/>
    </row>
    <row r="1675" spans="3:12" ht="19.5" customHeight="1">
      <c r="C1675" s="11" t="s">
        <v>1267</v>
      </c>
      <c r="D1675" s="10" t="s">
        <v>34</v>
      </c>
      <c r="E1675" s="6">
        <v>196452</v>
      </c>
      <c r="F1675" s="6">
        <v>-1522</v>
      </c>
      <c r="G1675" s="5">
        <v>-7.7</v>
      </c>
      <c r="H1675" s="5">
        <v>242</v>
      </c>
      <c r="I1675" s="5">
        <v>1.2</v>
      </c>
      <c r="J1675" s="5">
        <v>138</v>
      </c>
      <c r="K1675" s="11"/>
      <c r="L1675" s="11"/>
    </row>
    <row r="1676" spans="3:12" ht="19.5" customHeight="1">
      <c r="C1676" s="11" t="s">
        <v>1277</v>
      </c>
      <c r="D1676" s="10" t="s">
        <v>37</v>
      </c>
      <c r="E1676" s="6">
        <v>181439</v>
      </c>
      <c r="F1676" s="6">
        <v>1390</v>
      </c>
      <c r="G1676" s="5">
        <v>7.7</v>
      </c>
      <c r="H1676" s="5">
        <v>218</v>
      </c>
      <c r="I1676" s="5">
        <v>1.2</v>
      </c>
      <c r="J1676" s="6">
        <v>1506</v>
      </c>
      <c r="K1676" s="11"/>
      <c r="L1676" s="11"/>
    </row>
    <row r="1677" spans="3:12" ht="19.5" customHeight="1">
      <c r="C1677" s="11" t="s">
        <v>1291</v>
      </c>
      <c r="D1677" s="10" t="s">
        <v>103</v>
      </c>
      <c r="E1677" s="6">
        <v>128107</v>
      </c>
      <c r="F1677" s="5">
        <v>-96</v>
      </c>
      <c r="G1677" s="5">
        <v>-0.8</v>
      </c>
      <c r="H1677" s="5">
        <v>154</v>
      </c>
      <c r="I1677" s="5">
        <v>1.2</v>
      </c>
      <c r="J1677" s="5">
        <v>486</v>
      </c>
      <c r="K1677" s="11"/>
      <c r="L1677" s="11"/>
    </row>
    <row r="1678" spans="3:12" ht="19.5" customHeight="1">
      <c r="C1678" s="11" t="s">
        <v>1302</v>
      </c>
      <c r="D1678" s="10" t="s">
        <v>71</v>
      </c>
      <c r="E1678" s="6">
        <v>178187</v>
      </c>
      <c r="F1678" s="5">
        <v>-598</v>
      </c>
      <c r="G1678" s="5">
        <v>-3.4</v>
      </c>
      <c r="H1678" s="5">
        <v>214</v>
      </c>
      <c r="I1678" s="5">
        <v>1.2</v>
      </c>
      <c r="J1678" s="5">
        <v>422</v>
      </c>
      <c r="K1678" s="11"/>
      <c r="L1678" s="11"/>
    </row>
    <row r="1679" spans="3:12" ht="19.5" customHeight="1">
      <c r="C1679" s="11" t="s">
        <v>1303</v>
      </c>
      <c r="D1679" s="10" t="s">
        <v>41</v>
      </c>
      <c r="E1679" s="6">
        <v>115344</v>
      </c>
      <c r="F1679" s="5">
        <v>-95</v>
      </c>
      <c r="G1679" s="5">
        <v>-0.8</v>
      </c>
      <c r="H1679" s="5">
        <v>140</v>
      </c>
      <c r="I1679" s="5">
        <v>1.2</v>
      </c>
      <c r="J1679" s="5">
        <v>177</v>
      </c>
      <c r="K1679" s="11"/>
      <c r="L1679" s="11"/>
    </row>
    <row r="1680" spans="3:12" ht="19.5" customHeight="1">
      <c r="C1680" s="11" t="s">
        <v>1352</v>
      </c>
      <c r="D1680" s="10" t="s">
        <v>23</v>
      </c>
      <c r="E1680" s="6">
        <v>256327</v>
      </c>
      <c r="F1680" s="6">
        <v>2556</v>
      </c>
      <c r="G1680" s="5">
        <v>10</v>
      </c>
      <c r="H1680" s="5">
        <v>298</v>
      </c>
      <c r="I1680" s="5">
        <v>1.2</v>
      </c>
      <c r="J1680" s="5">
        <v>712</v>
      </c>
      <c r="K1680" s="11"/>
      <c r="L1680" s="11"/>
    </row>
    <row r="1681" spans="3:12" ht="19.5" customHeight="1">
      <c r="C1681" s="11" t="s">
        <v>1360</v>
      </c>
      <c r="D1681" s="10" t="s">
        <v>30</v>
      </c>
      <c r="E1681" s="6">
        <v>17843</v>
      </c>
      <c r="F1681" s="5">
        <v>-47</v>
      </c>
      <c r="G1681" s="5">
        <v>-2.6</v>
      </c>
      <c r="H1681" s="5">
        <v>21</v>
      </c>
      <c r="I1681" s="5">
        <v>1.2</v>
      </c>
      <c r="J1681" s="5">
        <v>-10</v>
      </c>
      <c r="K1681" s="11"/>
      <c r="L1681" s="11"/>
    </row>
    <row r="1682" spans="3:12" ht="19.5" customHeight="1">
      <c r="C1682" s="11" t="s">
        <v>1450</v>
      </c>
      <c r="D1682" s="10" t="s">
        <v>39</v>
      </c>
      <c r="E1682" s="6">
        <v>44595</v>
      </c>
      <c r="F1682" s="5">
        <v>-897</v>
      </c>
      <c r="G1682" s="5">
        <v>-19.899999999999999</v>
      </c>
      <c r="H1682" s="5">
        <v>55</v>
      </c>
      <c r="I1682" s="5">
        <v>1.2</v>
      </c>
      <c r="J1682" s="5">
        <v>-13</v>
      </c>
      <c r="K1682" s="11"/>
      <c r="L1682" s="11"/>
    </row>
    <row r="1683" spans="3:12" ht="19.5" customHeight="1">
      <c r="C1683" s="11" t="s">
        <v>1454</v>
      </c>
      <c r="D1683" s="10" t="s">
        <v>217</v>
      </c>
      <c r="E1683" s="6">
        <v>606425</v>
      </c>
      <c r="F1683" s="6">
        <v>5058</v>
      </c>
      <c r="G1683" s="5">
        <v>8.5</v>
      </c>
      <c r="H1683" s="5">
        <v>720</v>
      </c>
      <c r="I1683" s="5">
        <v>1.2</v>
      </c>
      <c r="J1683" s="6">
        <v>10148</v>
      </c>
      <c r="K1683" s="11"/>
      <c r="L1683" s="11"/>
    </row>
    <row r="1684" spans="3:12" ht="19.5" customHeight="1">
      <c r="C1684" s="11" t="s">
        <v>1461</v>
      </c>
      <c r="D1684" s="10" t="s">
        <v>82</v>
      </c>
      <c r="E1684" s="6">
        <v>55182</v>
      </c>
      <c r="F1684" s="5">
        <v>755</v>
      </c>
      <c r="G1684" s="5">
        <v>13.8</v>
      </c>
      <c r="H1684" s="5">
        <v>67</v>
      </c>
      <c r="I1684" s="5">
        <v>1.2</v>
      </c>
      <c r="J1684" s="5">
        <v>-16</v>
      </c>
      <c r="K1684" s="11"/>
      <c r="L1684" s="11"/>
    </row>
    <row r="1685" spans="3:12" ht="19.5" customHeight="1">
      <c r="C1685" s="11" t="s">
        <v>1494</v>
      </c>
      <c r="D1685" s="10" t="s">
        <v>81</v>
      </c>
      <c r="E1685" s="6">
        <v>40651</v>
      </c>
      <c r="F1685" s="5">
        <v>226</v>
      </c>
      <c r="G1685" s="5">
        <v>5.6</v>
      </c>
      <c r="H1685" s="5">
        <v>48</v>
      </c>
      <c r="I1685" s="5">
        <v>1.2</v>
      </c>
      <c r="J1685" s="5">
        <v>-19</v>
      </c>
      <c r="K1685" s="11"/>
      <c r="L1685" s="11"/>
    </row>
    <row r="1686" spans="3:12" ht="19.5" customHeight="1">
      <c r="C1686" s="11" t="s">
        <v>1495</v>
      </c>
      <c r="D1686" s="10" t="s">
        <v>35</v>
      </c>
      <c r="E1686" s="6">
        <v>62530</v>
      </c>
      <c r="F1686" s="5">
        <v>342</v>
      </c>
      <c r="G1686" s="5">
        <v>5.5</v>
      </c>
      <c r="H1686" s="5">
        <v>77</v>
      </c>
      <c r="I1686" s="5">
        <v>1.2</v>
      </c>
      <c r="J1686" s="5">
        <v>67</v>
      </c>
      <c r="K1686" s="11"/>
      <c r="L1686" s="11"/>
    </row>
    <row r="1687" spans="3:12" ht="19.5" customHeight="1">
      <c r="C1687" s="11" t="s">
        <v>157</v>
      </c>
      <c r="D1687" s="10" t="s">
        <v>48</v>
      </c>
      <c r="E1687" s="6">
        <v>183563</v>
      </c>
      <c r="F1687" s="5">
        <v>-76</v>
      </c>
      <c r="G1687" s="5">
        <v>-0.4</v>
      </c>
      <c r="H1687" s="5">
        <v>239</v>
      </c>
      <c r="I1687" s="5">
        <v>1.3</v>
      </c>
      <c r="J1687" s="5">
        <v>417</v>
      </c>
      <c r="K1687" s="11"/>
      <c r="L1687" s="11"/>
    </row>
    <row r="1688" spans="3:12" ht="19.5" customHeight="1">
      <c r="C1688" s="11" t="s">
        <v>198</v>
      </c>
      <c r="D1688" s="10" t="s">
        <v>96</v>
      </c>
      <c r="E1688" s="6">
        <v>12830</v>
      </c>
      <c r="F1688" s="5">
        <v>-97</v>
      </c>
      <c r="G1688" s="5">
        <v>-7.5</v>
      </c>
      <c r="H1688" s="5">
        <v>17</v>
      </c>
      <c r="I1688" s="5">
        <v>1.3</v>
      </c>
      <c r="J1688" s="5">
        <v>11</v>
      </c>
      <c r="K1688" s="11"/>
      <c r="L1688" s="11"/>
    </row>
    <row r="1689" spans="3:12" ht="19.5" customHeight="1">
      <c r="C1689" s="11" t="s">
        <v>372</v>
      </c>
      <c r="D1689" s="10" t="s">
        <v>30</v>
      </c>
      <c r="E1689" s="6">
        <v>76708</v>
      </c>
      <c r="F1689" s="5">
        <v>-390</v>
      </c>
      <c r="G1689" s="5">
        <v>-5.0999999999999996</v>
      </c>
      <c r="H1689" s="5">
        <v>97</v>
      </c>
      <c r="I1689" s="5">
        <v>1.3</v>
      </c>
      <c r="J1689" s="5">
        <v>225</v>
      </c>
      <c r="K1689" s="11"/>
      <c r="L1689" s="11"/>
    </row>
    <row r="1690" spans="3:12" ht="19.5" customHeight="1">
      <c r="C1690" s="11" t="s">
        <v>403</v>
      </c>
      <c r="D1690" s="10" t="s">
        <v>96</v>
      </c>
      <c r="E1690" s="6">
        <v>143114</v>
      </c>
      <c r="F1690" s="6">
        <v>1874</v>
      </c>
      <c r="G1690" s="5">
        <v>13.2</v>
      </c>
      <c r="H1690" s="5">
        <v>186</v>
      </c>
      <c r="I1690" s="5">
        <v>1.3</v>
      </c>
      <c r="J1690" s="5">
        <v>578</v>
      </c>
      <c r="K1690" s="11"/>
      <c r="L1690" s="11"/>
    </row>
    <row r="1691" spans="3:12" ht="19.5" customHeight="1">
      <c r="C1691" s="11" t="s">
        <v>409</v>
      </c>
      <c r="D1691" s="10" t="s">
        <v>103</v>
      </c>
      <c r="E1691" s="6">
        <v>62996</v>
      </c>
      <c r="F1691" s="5">
        <v>514</v>
      </c>
      <c r="G1691" s="5">
        <v>8.1999999999999993</v>
      </c>
      <c r="H1691" s="5">
        <v>79</v>
      </c>
      <c r="I1691" s="5">
        <v>1.3</v>
      </c>
      <c r="J1691" s="5">
        <v>147</v>
      </c>
      <c r="K1691" s="11"/>
      <c r="L1691" s="11"/>
    </row>
    <row r="1692" spans="3:12" ht="19.5" customHeight="1">
      <c r="C1692" s="11" t="s">
        <v>445</v>
      </c>
      <c r="D1692" s="10" t="s">
        <v>81</v>
      </c>
      <c r="E1692" s="6">
        <v>11751</v>
      </c>
      <c r="F1692" s="5">
        <v>78</v>
      </c>
      <c r="G1692" s="5">
        <v>6.6</v>
      </c>
      <c r="H1692" s="5">
        <v>15</v>
      </c>
      <c r="I1692" s="5">
        <v>1.3</v>
      </c>
      <c r="J1692" s="5">
        <v>-53</v>
      </c>
      <c r="K1692" s="11"/>
      <c r="L1692" s="11"/>
    </row>
    <row r="1693" spans="3:12" ht="19.5" customHeight="1">
      <c r="C1693" s="11" t="s">
        <v>447</v>
      </c>
      <c r="D1693" s="10" t="s">
        <v>126</v>
      </c>
      <c r="E1693" s="6">
        <v>71617</v>
      </c>
      <c r="F1693" s="5">
        <v>246</v>
      </c>
      <c r="G1693" s="5">
        <v>3.4</v>
      </c>
      <c r="H1693" s="5">
        <v>92</v>
      </c>
      <c r="I1693" s="5">
        <v>1.3</v>
      </c>
      <c r="J1693" s="5">
        <v>69</v>
      </c>
      <c r="K1693" s="11"/>
      <c r="L1693" s="11"/>
    </row>
    <row r="1694" spans="3:12" ht="19.5" customHeight="1">
      <c r="C1694" s="11" t="s">
        <v>474</v>
      </c>
      <c r="D1694" s="10" t="s">
        <v>96</v>
      </c>
      <c r="E1694" s="6">
        <v>143882</v>
      </c>
      <c r="F1694" s="5">
        <v>929</v>
      </c>
      <c r="G1694" s="5">
        <v>6.5</v>
      </c>
      <c r="H1694" s="5">
        <v>192</v>
      </c>
      <c r="I1694" s="5">
        <v>1.3</v>
      </c>
      <c r="J1694" s="5">
        <v>747</v>
      </c>
      <c r="K1694" s="11"/>
      <c r="L1694" s="11"/>
    </row>
    <row r="1695" spans="3:12" ht="19.5" customHeight="1">
      <c r="C1695" s="11" t="s">
        <v>492</v>
      </c>
      <c r="D1695" s="10" t="s">
        <v>82</v>
      </c>
      <c r="E1695" s="6">
        <v>18411</v>
      </c>
      <c r="F1695" s="5">
        <v>125</v>
      </c>
      <c r="G1695" s="5">
        <v>6.8</v>
      </c>
      <c r="H1695" s="5">
        <v>23</v>
      </c>
      <c r="I1695" s="5">
        <v>1.3</v>
      </c>
      <c r="J1695" s="5">
        <v>-38</v>
      </c>
      <c r="K1695" s="11"/>
      <c r="L1695" s="11"/>
    </row>
    <row r="1696" spans="3:12" ht="19.5" customHeight="1">
      <c r="C1696" s="11" t="s">
        <v>521</v>
      </c>
      <c r="D1696" s="10" t="s">
        <v>79</v>
      </c>
      <c r="E1696" s="6">
        <v>99703</v>
      </c>
      <c r="F1696" s="6">
        <v>-2242</v>
      </c>
      <c r="G1696" s="5">
        <v>-22.4</v>
      </c>
      <c r="H1696" s="5">
        <v>132</v>
      </c>
      <c r="I1696" s="5">
        <v>1.3</v>
      </c>
      <c r="J1696" s="6">
        <v>1206</v>
      </c>
      <c r="K1696" s="11"/>
      <c r="L1696" s="11"/>
    </row>
    <row r="1697" spans="3:12" ht="19.5" customHeight="1">
      <c r="C1697" s="11" t="s">
        <v>524</v>
      </c>
      <c r="D1697" s="10" t="s">
        <v>38</v>
      </c>
      <c r="E1697" s="6">
        <v>154733</v>
      </c>
      <c r="F1697" s="6">
        <v>1491</v>
      </c>
      <c r="G1697" s="5">
        <v>9.6999999999999993</v>
      </c>
      <c r="H1697" s="5">
        <v>195</v>
      </c>
      <c r="I1697" s="5">
        <v>1.3</v>
      </c>
      <c r="J1697" s="5">
        <v>378</v>
      </c>
      <c r="K1697" s="11"/>
      <c r="L1697" s="11"/>
    </row>
    <row r="1698" spans="3:12" ht="19.5" customHeight="1">
      <c r="C1698" s="11" t="s">
        <v>532</v>
      </c>
      <c r="D1698" s="10" t="s">
        <v>64</v>
      </c>
      <c r="E1698" s="6">
        <v>19796</v>
      </c>
      <c r="F1698" s="5">
        <v>-201</v>
      </c>
      <c r="G1698" s="5">
        <v>-10.1</v>
      </c>
      <c r="H1698" s="5">
        <v>25</v>
      </c>
      <c r="I1698" s="5">
        <v>1.3</v>
      </c>
      <c r="J1698" s="5">
        <v>-14</v>
      </c>
      <c r="K1698" s="11"/>
      <c r="L1698" s="11"/>
    </row>
    <row r="1699" spans="3:12" ht="19.5" customHeight="1">
      <c r="C1699" s="11" t="s">
        <v>549</v>
      </c>
      <c r="D1699" s="10" t="s">
        <v>96</v>
      </c>
      <c r="E1699" s="6">
        <v>22820</v>
      </c>
      <c r="F1699" s="5">
        <v>489</v>
      </c>
      <c r="G1699" s="5">
        <v>21.7</v>
      </c>
      <c r="H1699" s="5">
        <v>30</v>
      </c>
      <c r="I1699" s="5">
        <v>1.3</v>
      </c>
      <c r="J1699" s="5">
        <v>-7</v>
      </c>
      <c r="K1699" s="11"/>
      <c r="L1699" s="11"/>
    </row>
    <row r="1700" spans="3:12" ht="19.5" customHeight="1">
      <c r="C1700" s="11" t="s">
        <v>549</v>
      </c>
      <c r="D1700" s="10" t="s">
        <v>81</v>
      </c>
      <c r="E1700" s="6">
        <v>41652</v>
      </c>
      <c r="F1700" s="5">
        <v>105</v>
      </c>
      <c r="G1700" s="5">
        <v>2.5</v>
      </c>
      <c r="H1700" s="5">
        <v>55</v>
      </c>
      <c r="I1700" s="5">
        <v>1.3</v>
      </c>
      <c r="J1700" s="5">
        <v>-74</v>
      </c>
      <c r="K1700" s="11"/>
      <c r="L1700" s="11"/>
    </row>
    <row r="1701" spans="3:12" ht="19.5" customHeight="1">
      <c r="C1701" s="11" t="s">
        <v>613</v>
      </c>
      <c r="D1701" s="10" t="s">
        <v>82</v>
      </c>
      <c r="E1701" s="6">
        <v>131140</v>
      </c>
      <c r="F1701" s="6">
        <v>2501</v>
      </c>
      <c r="G1701" s="5">
        <v>19.3</v>
      </c>
      <c r="H1701" s="5">
        <v>171</v>
      </c>
      <c r="I1701" s="5">
        <v>1.3</v>
      </c>
      <c r="J1701" s="5">
        <v>257</v>
      </c>
      <c r="K1701" s="11"/>
      <c r="L1701" s="11"/>
    </row>
    <row r="1702" spans="3:12" ht="19.5" customHeight="1">
      <c r="C1702" s="11" t="s">
        <v>643</v>
      </c>
      <c r="D1702" s="10" t="s">
        <v>86</v>
      </c>
      <c r="E1702" s="6">
        <v>54497</v>
      </c>
      <c r="F1702" s="5">
        <v>196</v>
      </c>
      <c r="G1702" s="5">
        <v>3.6</v>
      </c>
      <c r="H1702" s="5">
        <v>72</v>
      </c>
      <c r="I1702" s="5">
        <v>1.3</v>
      </c>
      <c r="J1702" s="5">
        <v>-166</v>
      </c>
      <c r="K1702" s="11"/>
      <c r="L1702" s="11"/>
    </row>
    <row r="1703" spans="3:12" ht="19.5" customHeight="1">
      <c r="C1703" s="11" t="s">
        <v>652</v>
      </c>
      <c r="D1703" s="10" t="s">
        <v>50</v>
      </c>
      <c r="E1703" s="6">
        <v>132754</v>
      </c>
      <c r="F1703" s="5">
        <v>853</v>
      </c>
      <c r="G1703" s="5">
        <v>6.5</v>
      </c>
      <c r="H1703" s="5">
        <v>171</v>
      </c>
      <c r="I1703" s="5">
        <v>1.3</v>
      </c>
      <c r="J1703" s="5">
        <v>826</v>
      </c>
      <c r="K1703" s="11"/>
      <c r="L1703" s="11"/>
    </row>
    <row r="1704" spans="3:12" ht="19.5" customHeight="1">
      <c r="C1704" s="11" t="s">
        <v>654</v>
      </c>
      <c r="D1704" s="10" t="s">
        <v>36</v>
      </c>
      <c r="E1704" s="6">
        <v>205027</v>
      </c>
      <c r="F1704" s="6">
        <v>1294</v>
      </c>
      <c r="G1704" s="5">
        <v>6.3</v>
      </c>
      <c r="H1704" s="5">
        <v>258</v>
      </c>
      <c r="I1704" s="5">
        <v>1.3</v>
      </c>
      <c r="J1704" s="5">
        <v>830</v>
      </c>
      <c r="K1704" s="11"/>
      <c r="L1704" s="11"/>
    </row>
    <row r="1705" spans="3:12" ht="19.5" customHeight="1">
      <c r="C1705" s="11" t="s">
        <v>711</v>
      </c>
      <c r="D1705" s="10" t="s">
        <v>23</v>
      </c>
      <c r="E1705" s="6">
        <v>72176</v>
      </c>
      <c r="F1705" s="6">
        <v>-1292</v>
      </c>
      <c r="G1705" s="5">
        <v>-17.8</v>
      </c>
      <c r="H1705" s="5">
        <v>97</v>
      </c>
      <c r="I1705" s="5">
        <v>1.3</v>
      </c>
      <c r="J1705" s="5">
        <v>291</v>
      </c>
      <c r="K1705" s="11"/>
      <c r="L1705" s="11"/>
    </row>
    <row r="1706" spans="3:12" ht="19.5" customHeight="1">
      <c r="C1706" s="11" t="s">
        <v>723</v>
      </c>
      <c r="D1706" s="10" t="s">
        <v>50</v>
      </c>
      <c r="E1706" s="6">
        <v>175711</v>
      </c>
      <c r="F1706" s="6">
        <v>2602</v>
      </c>
      <c r="G1706" s="5">
        <v>14.9</v>
      </c>
      <c r="H1706" s="5">
        <v>226</v>
      </c>
      <c r="I1706" s="5">
        <v>1.3</v>
      </c>
      <c r="J1706" s="5">
        <v>354</v>
      </c>
      <c r="K1706" s="11"/>
      <c r="L1706" s="11"/>
    </row>
    <row r="1707" spans="3:12" ht="19.5" customHeight="1">
      <c r="C1707" s="11" t="s">
        <v>739</v>
      </c>
      <c r="D1707" s="10" t="s">
        <v>34</v>
      </c>
      <c r="E1707" s="6">
        <v>38179</v>
      </c>
      <c r="F1707" s="5">
        <v>-230</v>
      </c>
      <c r="G1707" s="5">
        <v>-6</v>
      </c>
      <c r="H1707" s="5">
        <v>49</v>
      </c>
      <c r="I1707" s="5">
        <v>1.3</v>
      </c>
      <c r="J1707" s="5">
        <v>53</v>
      </c>
      <c r="K1707" s="11"/>
      <c r="L1707" s="11"/>
    </row>
    <row r="1708" spans="3:12" ht="19.5" customHeight="1">
      <c r="C1708" s="11" t="s">
        <v>749</v>
      </c>
      <c r="D1708" s="10" t="s">
        <v>35</v>
      </c>
      <c r="E1708" s="6">
        <v>153897</v>
      </c>
      <c r="F1708" s="6">
        <v>1525</v>
      </c>
      <c r="G1708" s="5">
        <v>10</v>
      </c>
      <c r="H1708" s="5">
        <v>206</v>
      </c>
      <c r="I1708" s="5">
        <v>1.3</v>
      </c>
      <c r="J1708" s="5">
        <v>623</v>
      </c>
      <c r="K1708" s="11"/>
      <c r="L1708" s="11"/>
    </row>
    <row r="1709" spans="3:12" ht="19.5" customHeight="1">
      <c r="C1709" s="11" t="s">
        <v>909</v>
      </c>
      <c r="D1709" s="10" t="s">
        <v>31</v>
      </c>
      <c r="E1709" s="6">
        <v>16434</v>
      </c>
      <c r="F1709" s="5">
        <v>126</v>
      </c>
      <c r="G1709" s="5">
        <v>7.7</v>
      </c>
      <c r="H1709" s="5">
        <v>22</v>
      </c>
      <c r="I1709" s="5">
        <v>1.3</v>
      </c>
      <c r="J1709" s="5">
        <v>36</v>
      </c>
      <c r="K1709" s="11"/>
      <c r="L1709" s="11"/>
    </row>
    <row r="1710" spans="3:12" ht="19.5" customHeight="1">
      <c r="C1710" s="11" t="s">
        <v>926</v>
      </c>
      <c r="D1710" s="10" t="s">
        <v>50</v>
      </c>
      <c r="E1710" s="6">
        <v>45159</v>
      </c>
      <c r="F1710" s="5">
        <v>146</v>
      </c>
      <c r="G1710" s="5">
        <v>3.2</v>
      </c>
      <c r="H1710" s="5">
        <v>60</v>
      </c>
      <c r="I1710" s="5">
        <v>1.3</v>
      </c>
      <c r="J1710" s="5">
        <v>-32</v>
      </c>
      <c r="K1710" s="11"/>
      <c r="L1710" s="11"/>
    </row>
    <row r="1711" spans="3:12" ht="19.5" customHeight="1">
      <c r="C1711" s="11" t="s">
        <v>972</v>
      </c>
      <c r="D1711" s="10" t="s">
        <v>50</v>
      </c>
      <c r="E1711" s="6">
        <v>15072</v>
      </c>
      <c r="F1711" s="5">
        <v>61</v>
      </c>
      <c r="G1711" s="5">
        <v>4</v>
      </c>
      <c r="H1711" s="5">
        <v>20</v>
      </c>
      <c r="I1711" s="5">
        <v>1.3</v>
      </c>
      <c r="J1711" s="5">
        <v>-76</v>
      </c>
      <c r="K1711" s="11"/>
      <c r="L1711" s="11"/>
    </row>
    <row r="1712" spans="3:12" ht="19.5" customHeight="1">
      <c r="C1712" s="11" t="s">
        <v>985</v>
      </c>
      <c r="D1712" s="10" t="s">
        <v>81</v>
      </c>
      <c r="E1712" s="6">
        <v>200182</v>
      </c>
      <c r="F1712" s="6">
        <v>2905</v>
      </c>
      <c r="G1712" s="5">
        <v>14.7</v>
      </c>
      <c r="H1712" s="5">
        <v>257</v>
      </c>
      <c r="I1712" s="5">
        <v>1.3</v>
      </c>
      <c r="J1712" s="6">
        <v>2200</v>
      </c>
      <c r="K1712" s="11"/>
      <c r="L1712" s="11"/>
    </row>
    <row r="1713" spans="3:12" ht="19.5" customHeight="1">
      <c r="C1713" s="11" t="s">
        <v>1031</v>
      </c>
      <c r="D1713" s="10" t="s">
        <v>35</v>
      </c>
      <c r="E1713" s="6">
        <v>14130</v>
      </c>
      <c r="F1713" s="5">
        <v>31</v>
      </c>
      <c r="G1713" s="5">
        <v>2.2000000000000002</v>
      </c>
      <c r="H1713" s="5">
        <v>19</v>
      </c>
      <c r="I1713" s="5">
        <v>1.3</v>
      </c>
      <c r="J1713" s="5">
        <v>32</v>
      </c>
      <c r="K1713" s="11"/>
      <c r="L1713" s="11"/>
    </row>
    <row r="1714" spans="3:12" ht="19.5" customHeight="1">
      <c r="C1714" s="11" t="s">
        <v>1055</v>
      </c>
      <c r="D1714" s="10" t="s">
        <v>21</v>
      </c>
      <c r="E1714" s="6">
        <v>77270</v>
      </c>
      <c r="F1714" s="5">
        <v>885</v>
      </c>
      <c r="G1714" s="5">
        <v>11.5</v>
      </c>
      <c r="H1714" s="5">
        <v>97</v>
      </c>
      <c r="I1714" s="5">
        <v>1.3</v>
      </c>
      <c r="J1714" s="5">
        <v>-120</v>
      </c>
      <c r="K1714" s="11"/>
      <c r="L1714" s="11"/>
    </row>
    <row r="1715" spans="3:12" ht="19.5" customHeight="1">
      <c r="C1715" s="11" t="s">
        <v>1127</v>
      </c>
      <c r="D1715" s="10" t="s">
        <v>30</v>
      </c>
      <c r="E1715" s="6">
        <v>42558</v>
      </c>
      <c r="F1715" s="5">
        <v>70</v>
      </c>
      <c r="G1715" s="5">
        <v>1.7</v>
      </c>
      <c r="H1715" s="5">
        <v>55</v>
      </c>
      <c r="I1715" s="5">
        <v>1.3</v>
      </c>
      <c r="J1715" s="5">
        <v>156</v>
      </c>
      <c r="K1715" s="11"/>
      <c r="L1715" s="11"/>
    </row>
    <row r="1716" spans="3:12" ht="19.5" customHeight="1">
      <c r="C1716" s="11" t="s">
        <v>1142</v>
      </c>
      <c r="D1716" s="10" t="s">
        <v>50</v>
      </c>
      <c r="E1716" s="6">
        <v>179042</v>
      </c>
      <c r="F1716" s="5">
        <v>396</v>
      </c>
      <c r="G1716" s="5">
        <v>2.2000000000000002</v>
      </c>
      <c r="H1716" s="5">
        <v>225</v>
      </c>
      <c r="I1716" s="5">
        <v>1.3</v>
      </c>
      <c r="J1716" s="5">
        <v>796</v>
      </c>
      <c r="K1716" s="11"/>
      <c r="L1716" s="11"/>
    </row>
    <row r="1717" spans="3:12" ht="19.5" customHeight="1">
      <c r="C1717" s="11" t="s">
        <v>1145</v>
      </c>
      <c r="D1717" s="10" t="s">
        <v>52</v>
      </c>
      <c r="E1717" s="6">
        <v>386166</v>
      </c>
      <c r="F1717" s="6">
        <v>5431</v>
      </c>
      <c r="G1717" s="5">
        <v>14.2</v>
      </c>
      <c r="H1717" s="5">
        <v>495</v>
      </c>
      <c r="I1717" s="5">
        <v>1.3</v>
      </c>
      <c r="J1717" s="5">
        <v>507</v>
      </c>
      <c r="K1717" s="11"/>
      <c r="L1717" s="11"/>
    </row>
    <row r="1718" spans="3:12" ht="19.5" customHeight="1">
      <c r="C1718" s="11" t="s">
        <v>1152</v>
      </c>
      <c r="D1718" s="10" t="s">
        <v>131</v>
      </c>
      <c r="E1718" s="6">
        <v>83696</v>
      </c>
      <c r="F1718" s="6">
        <v>1881</v>
      </c>
      <c r="G1718" s="5">
        <v>22.8</v>
      </c>
      <c r="H1718" s="5">
        <v>106</v>
      </c>
      <c r="I1718" s="5">
        <v>1.3</v>
      </c>
      <c r="J1718" s="5">
        <v>261</v>
      </c>
      <c r="K1718" s="11"/>
      <c r="L1718" s="11"/>
    </row>
    <row r="1719" spans="3:12" ht="19.5" customHeight="1">
      <c r="C1719" s="11" t="s">
        <v>1208</v>
      </c>
      <c r="D1719" s="10" t="s">
        <v>96</v>
      </c>
      <c r="E1719" s="6">
        <v>201800</v>
      </c>
      <c r="F1719" s="6">
        <v>-1386</v>
      </c>
      <c r="G1719" s="5">
        <v>-6.9</v>
      </c>
      <c r="H1719" s="5">
        <v>253</v>
      </c>
      <c r="I1719" s="5">
        <v>1.3</v>
      </c>
      <c r="J1719" s="5">
        <v>934</v>
      </c>
      <c r="K1719" s="11"/>
      <c r="L1719" s="11"/>
    </row>
    <row r="1720" spans="3:12" ht="19.5" customHeight="1">
      <c r="C1720" s="11" t="s">
        <v>1310</v>
      </c>
      <c r="D1720" s="10" t="s">
        <v>46</v>
      </c>
      <c r="E1720" s="6">
        <v>14869</v>
      </c>
      <c r="F1720" s="5">
        <v>52</v>
      </c>
      <c r="G1720" s="5">
        <v>3.5</v>
      </c>
      <c r="H1720" s="5">
        <v>19</v>
      </c>
      <c r="I1720" s="5">
        <v>1.3</v>
      </c>
      <c r="J1720" s="5">
        <v>6</v>
      </c>
      <c r="K1720" s="11"/>
      <c r="L1720" s="11"/>
    </row>
    <row r="1721" spans="3:12" ht="19.5" customHeight="1">
      <c r="C1721" s="11" t="s">
        <v>1351</v>
      </c>
      <c r="D1721" s="10" t="s">
        <v>67</v>
      </c>
      <c r="E1721" s="6">
        <v>112667</v>
      </c>
      <c r="F1721" s="5">
        <v>96</v>
      </c>
      <c r="G1721" s="5">
        <v>0.9</v>
      </c>
      <c r="H1721" s="5">
        <v>143</v>
      </c>
      <c r="I1721" s="5">
        <v>1.3</v>
      </c>
      <c r="J1721" s="5">
        <v>598</v>
      </c>
      <c r="K1721" s="11"/>
      <c r="L1721" s="11"/>
    </row>
    <row r="1722" spans="3:12" ht="19.5" customHeight="1">
      <c r="C1722" s="11" t="s">
        <v>1390</v>
      </c>
      <c r="D1722" s="10" t="s">
        <v>67</v>
      </c>
      <c r="E1722" s="6">
        <v>37103</v>
      </c>
      <c r="F1722" s="5">
        <v>7</v>
      </c>
      <c r="G1722" s="5">
        <v>0.2</v>
      </c>
      <c r="H1722" s="5">
        <v>49</v>
      </c>
      <c r="I1722" s="5">
        <v>1.3</v>
      </c>
      <c r="J1722" s="5">
        <v>-155</v>
      </c>
      <c r="K1722" s="11"/>
      <c r="L1722" s="11"/>
    </row>
    <row r="1723" spans="3:12" ht="19.5" customHeight="1">
      <c r="C1723" s="11" t="s">
        <v>1406</v>
      </c>
      <c r="D1723" s="10" t="s">
        <v>23</v>
      </c>
      <c r="E1723" s="6">
        <v>112086</v>
      </c>
      <c r="F1723" s="6">
        <v>-1763</v>
      </c>
      <c r="G1723" s="5">
        <v>-15.7</v>
      </c>
      <c r="H1723" s="5">
        <v>151</v>
      </c>
      <c r="I1723" s="5">
        <v>1.3</v>
      </c>
      <c r="J1723" s="5">
        <v>572</v>
      </c>
      <c r="K1723" s="11"/>
      <c r="L1723" s="11"/>
    </row>
    <row r="1724" spans="3:12" ht="19.5" customHeight="1">
      <c r="C1724" s="11" t="s">
        <v>1450</v>
      </c>
      <c r="D1724" s="10" t="s">
        <v>64</v>
      </c>
      <c r="E1724" s="6">
        <v>12450</v>
      </c>
      <c r="F1724" s="5">
        <v>60</v>
      </c>
      <c r="G1724" s="5">
        <v>4.8</v>
      </c>
      <c r="H1724" s="5">
        <v>16</v>
      </c>
      <c r="I1724" s="5">
        <v>1.3</v>
      </c>
      <c r="J1724" s="5">
        <v>-14</v>
      </c>
      <c r="K1724" s="11"/>
      <c r="L1724" s="11"/>
    </row>
    <row r="1725" spans="3:12" ht="19.5" customHeight="1">
      <c r="C1725" s="11" t="s">
        <v>1470</v>
      </c>
      <c r="D1725" s="10" t="s">
        <v>23</v>
      </c>
      <c r="E1725" s="6">
        <v>50726</v>
      </c>
      <c r="F1725" s="6">
        <v>-1558</v>
      </c>
      <c r="G1725" s="5">
        <v>-30.4</v>
      </c>
      <c r="H1725" s="5">
        <v>66</v>
      </c>
      <c r="I1725" s="5">
        <v>1.3</v>
      </c>
      <c r="J1725" s="5">
        <v>599</v>
      </c>
      <c r="K1725" s="11"/>
      <c r="L1725" s="11"/>
    </row>
    <row r="1726" spans="3:12" ht="19.5" customHeight="1">
      <c r="C1726" s="11" t="s">
        <v>1472</v>
      </c>
      <c r="D1726" s="10" t="s">
        <v>35</v>
      </c>
      <c r="E1726" s="6">
        <v>107516</v>
      </c>
      <c r="F1726" s="5">
        <v>-404</v>
      </c>
      <c r="G1726" s="5">
        <v>-3.8</v>
      </c>
      <c r="H1726" s="5">
        <v>139</v>
      </c>
      <c r="I1726" s="5">
        <v>1.3</v>
      </c>
      <c r="J1726" s="5">
        <v>113</v>
      </c>
      <c r="K1726" s="11"/>
      <c r="L1726" s="11"/>
    </row>
    <row r="1727" spans="3:12" ht="19.5" customHeight="1">
      <c r="C1727" s="11" t="s">
        <v>1503</v>
      </c>
      <c r="D1727" s="10" t="s">
        <v>294</v>
      </c>
      <c r="E1727" s="6">
        <v>460587</v>
      </c>
      <c r="F1727" s="6">
        <v>5831</v>
      </c>
      <c r="G1727" s="5">
        <v>12.8</v>
      </c>
      <c r="H1727" s="5">
        <v>577</v>
      </c>
      <c r="I1727" s="5">
        <v>1.3</v>
      </c>
      <c r="J1727" s="6">
        <v>1716</v>
      </c>
      <c r="K1727" s="11"/>
      <c r="L1727" s="11"/>
    </row>
    <row r="1728" spans="3:12" ht="19.5" customHeight="1">
      <c r="C1728" s="11" t="s">
        <v>1515</v>
      </c>
      <c r="D1728" s="10" t="s">
        <v>64</v>
      </c>
      <c r="E1728" s="6">
        <v>36605</v>
      </c>
      <c r="F1728" s="5">
        <v>-219</v>
      </c>
      <c r="G1728" s="5">
        <v>-6</v>
      </c>
      <c r="H1728" s="5">
        <v>48</v>
      </c>
      <c r="I1728" s="5">
        <v>1.3</v>
      </c>
      <c r="J1728" s="5">
        <v>24</v>
      </c>
      <c r="K1728" s="11"/>
      <c r="L1728" s="11"/>
    </row>
    <row r="1729" spans="3:12" ht="19.5" customHeight="1">
      <c r="C1729" s="11" t="s">
        <v>1530</v>
      </c>
      <c r="D1729" s="10" t="s">
        <v>96</v>
      </c>
      <c r="E1729" s="6">
        <v>104658</v>
      </c>
      <c r="F1729" s="5">
        <v>-788</v>
      </c>
      <c r="G1729" s="5">
        <v>-7.5</v>
      </c>
      <c r="H1729" s="5">
        <v>138</v>
      </c>
      <c r="I1729" s="5">
        <v>1.3</v>
      </c>
      <c r="J1729" s="5">
        <v>611</v>
      </c>
      <c r="K1729" s="11"/>
      <c r="L1729" s="11"/>
    </row>
    <row r="1730" spans="3:12" ht="19.5" customHeight="1">
      <c r="C1730" s="11" t="s">
        <v>1535</v>
      </c>
      <c r="D1730" s="10" t="s">
        <v>82</v>
      </c>
      <c r="E1730" s="6">
        <v>12764</v>
      </c>
      <c r="F1730" s="5">
        <v>-171</v>
      </c>
      <c r="G1730" s="5">
        <v>-13.3</v>
      </c>
      <c r="H1730" s="5">
        <v>17</v>
      </c>
      <c r="I1730" s="5">
        <v>1.3</v>
      </c>
      <c r="J1730" s="5">
        <v>24</v>
      </c>
      <c r="K1730" s="11"/>
      <c r="L1730" s="11"/>
    </row>
    <row r="1731" spans="3:12" ht="19.5" customHeight="1">
      <c r="C1731" s="11" t="s">
        <v>1544</v>
      </c>
      <c r="D1731" s="10" t="s">
        <v>50</v>
      </c>
      <c r="E1731" s="6">
        <v>81671</v>
      </c>
      <c r="F1731" s="5">
        <v>59</v>
      </c>
      <c r="G1731" s="5">
        <v>0.7</v>
      </c>
      <c r="H1731" s="5">
        <v>107</v>
      </c>
      <c r="I1731" s="5">
        <v>1.3</v>
      </c>
      <c r="J1731" s="5">
        <v>77</v>
      </c>
      <c r="K1731" s="11"/>
      <c r="L1731" s="11"/>
    </row>
    <row r="1732" spans="3:12" ht="19.5" customHeight="1">
      <c r="C1732" s="11" t="s">
        <v>66</v>
      </c>
      <c r="D1732" s="10" t="s">
        <v>55</v>
      </c>
      <c r="E1732" s="6">
        <v>46894</v>
      </c>
      <c r="F1732" s="5">
        <v>-331</v>
      </c>
      <c r="G1732" s="5">
        <v>-7</v>
      </c>
      <c r="H1732" s="5">
        <v>67</v>
      </c>
      <c r="I1732" s="5">
        <v>1.4</v>
      </c>
      <c r="J1732" s="5">
        <v>46</v>
      </c>
      <c r="K1732" s="11"/>
      <c r="L1732" s="11"/>
    </row>
    <row r="1733" spans="3:12" ht="19.5" customHeight="1">
      <c r="C1733" s="11" t="s">
        <v>143</v>
      </c>
      <c r="D1733" s="10" t="s">
        <v>144</v>
      </c>
      <c r="E1733" s="6">
        <v>213444</v>
      </c>
      <c r="F1733" s="6">
        <v>1023</v>
      </c>
      <c r="G1733" s="5">
        <v>4.8</v>
      </c>
      <c r="H1733" s="5">
        <v>307</v>
      </c>
      <c r="I1733" s="5">
        <v>1.4</v>
      </c>
      <c r="J1733" s="6">
        <v>-1313</v>
      </c>
      <c r="K1733" s="11"/>
      <c r="L1733" s="11"/>
    </row>
    <row r="1734" spans="3:12" ht="19.5" customHeight="1">
      <c r="C1734" s="11" t="s">
        <v>164</v>
      </c>
      <c r="D1734" s="10" t="s">
        <v>46</v>
      </c>
      <c r="E1734" s="6">
        <v>34098</v>
      </c>
      <c r="F1734" s="5">
        <v>249</v>
      </c>
      <c r="G1734" s="5">
        <v>7.3</v>
      </c>
      <c r="H1734" s="5">
        <v>49</v>
      </c>
      <c r="I1734" s="5">
        <v>1.4</v>
      </c>
      <c r="J1734" s="5">
        <v>51</v>
      </c>
      <c r="K1734" s="11"/>
      <c r="L1734" s="11"/>
    </row>
    <row r="1735" spans="3:12" ht="19.5" customHeight="1">
      <c r="C1735" s="11" t="s">
        <v>172</v>
      </c>
      <c r="D1735" s="10" t="s">
        <v>46</v>
      </c>
      <c r="E1735" s="6">
        <v>46513</v>
      </c>
      <c r="F1735" s="5">
        <v>170</v>
      </c>
      <c r="G1735" s="5">
        <v>3.7</v>
      </c>
      <c r="H1735" s="5">
        <v>64</v>
      </c>
      <c r="I1735" s="5">
        <v>1.4</v>
      </c>
      <c r="J1735" s="5">
        <v>269</v>
      </c>
      <c r="K1735" s="11"/>
      <c r="L1735" s="11"/>
    </row>
    <row r="1736" spans="3:12" ht="19.5" customHeight="1">
      <c r="C1736" s="11" t="s">
        <v>184</v>
      </c>
      <c r="D1736" s="10" t="s">
        <v>50</v>
      </c>
      <c r="E1736" s="6">
        <v>19224</v>
      </c>
      <c r="F1736" s="5">
        <v>-176</v>
      </c>
      <c r="G1736" s="5">
        <v>-9.1</v>
      </c>
      <c r="H1736" s="5">
        <v>27</v>
      </c>
      <c r="I1736" s="5">
        <v>1.4</v>
      </c>
      <c r="J1736" s="5">
        <v>-77</v>
      </c>
      <c r="K1736" s="11"/>
      <c r="L1736" s="11"/>
    </row>
    <row r="1737" spans="3:12" ht="19.5" customHeight="1">
      <c r="C1737" s="11" t="s">
        <v>261</v>
      </c>
      <c r="D1737" s="10" t="s">
        <v>52</v>
      </c>
      <c r="E1737" s="6">
        <v>229294</v>
      </c>
      <c r="F1737" s="6">
        <v>2346</v>
      </c>
      <c r="G1737" s="5">
        <v>10.3</v>
      </c>
      <c r="H1737" s="5">
        <v>316</v>
      </c>
      <c r="I1737" s="5">
        <v>1.4</v>
      </c>
      <c r="J1737" s="5">
        <v>100</v>
      </c>
      <c r="K1737" s="11"/>
      <c r="L1737" s="11"/>
    </row>
    <row r="1738" spans="3:12" ht="19.5" customHeight="1">
      <c r="C1738" s="11" t="s">
        <v>287</v>
      </c>
      <c r="D1738" s="10" t="s">
        <v>30</v>
      </c>
      <c r="E1738" s="6">
        <v>78161</v>
      </c>
      <c r="F1738" s="5">
        <v>-471</v>
      </c>
      <c r="G1738" s="5">
        <v>-6</v>
      </c>
      <c r="H1738" s="5">
        <v>109</v>
      </c>
      <c r="I1738" s="5">
        <v>1.4</v>
      </c>
      <c r="J1738" s="5">
        <v>132</v>
      </c>
      <c r="K1738" s="11"/>
      <c r="L1738" s="11"/>
    </row>
    <row r="1739" spans="3:12" ht="19.5" customHeight="1">
      <c r="C1739" s="11" t="s">
        <v>363</v>
      </c>
      <c r="D1739" s="10" t="s">
        <v>29</v>
      </c>
      <c r="E1739" s="6">
        <v>10276</v>
      </c>
      <c r="F1739" s="5">
        <v>24</v>
      </c>
      <c r="G1739" s="5">
        <v>2.2999999999999998</v>
      </c>
      <c r="H1739" s="5">
        <v>14</v>
      </c>
      <c r="I1739" s="5">
        <v>1.4</v>
      </c>
      <c r="J1739" s="5">
        <v>19</v>
      </c>
      <c r="K1739" s="11"/>
      <c r="L1739" s="11"/>
    </row>
    <row r="1740" spans="3:12" ht="19.5" customHeight="1">
      <c r="C1740" s="11" t="s">
        <v>409</v>
      </c>
      <c r="D1740" s="10" t="s">
        <v>96</v>
      </c>
      <c r="E1740" s="6">
        <v>12295</v>
      </c>
      <c r="F1740" s="5">
        <v>38</v>
      </c>
      <c r="G1740" s="5">
        <v>3.1</v>
      </c>
      <c r="H1740" s="5">
        <v>17</v>
      </c>
      <c r="I1740" s="5">
        <v>1.4</v>
      </c>
      <c r="J1740" s="5">
        <v>-52</v>
      </c>
      <c r="K1740" s="11"/>
      <c r="L1740" s="11"/>
    </row>
    <row r="1741" spans="3:12" ht="19.5" customHeight="1">
      <c r="C1741" s="11" t="s">
        <v>419</v>
      </c>
      <c r="D1741" s="10" t="s">
        <v>25</v>
      </c>
      <c r="E1741" s="6">
        <v>51282</v>
      </c>
      <c r="F1741" s="5">
        <v>613</v>
      </c>
      <c r="G1741" s="5">
        <v>12.1</v>
      </c>
      <c r="H1741" s="5">
        <v>69</v>
      </c>
      <c r="I1741" s="5">
        <v>1.4</v>
      </c>
      <c r="J1741" s="5">
        <v>265</v>
      </c>
      <c r="K1741" s="11"/>
      <c r="L1741" s="11"/>
    </row>
    <row r="1742" spans="3:12" ht="19.5" customHeight="1">
      <c r="C1742" s="11" t="s">
        <v>469</v>
      </c>
      <c r="D1742" s="10" t="s">
        <v>182</v>
      </c>
      <c r="E1742" s="6">
        <v>215579</v>
      </c>
      <c r="F1742" s="5">
        <v>96</v>
      </c>
      <c r="G1742" s="5">
        <v>0.4</v>
      </c>
      <c r="H1742" s="5">
        <v>294</v>
      </c>
      <c r="I1742" s="5">
        <v>1.4</v>
      </c>
      <c r="J1742" s="6">
        <v>1324</v>
      </c>
      <c r="K1742" s="11"/>
      <c r="L1742" s="11"/>
    </row>
    <row r="1743" spans="3:12" ht="19.5" customHeight="1">
      <c r="C1743" s="11" t="s">
        <v>472</v>
      </c>
      <c r="D1743" s="10" t="s">
        <v>67</v>
      </c>
      <c r="E1743" s="6">
        <v>32162</v>
      </c>
      <c r="F1743" s="5">
        <v>-122</v>
      </c>
      <c r="G1743" s="5">
        <v>-3.8</v>
      </c>
      <c r="H1743" s="5">
        <v>45</v>
      </c>
      <c r="I1743" s="5">
        <v>1.4</v>
      </c>
      <c r="J1743" s="5">
        <v>-24</v>
      </c>
      <c r="K1743" s="11"/>
      <c r="L1743" s="11"/>
    </row>
    <row r="1744" spans="3:12" ht="19.5" customHeight="1">
      <c r="C1744" s="11" t="s">
        <v>488</v>
      </c>
      <c r="D1744" s="10" t="s">
        <v>33</v>
      </c>
      <c r="E1744" s="6">
        <v>54772</v>
      </c>
      <c r="F1744" s="5">
        <v>-190</v>
      </c>
      <c r="G1744" s="5">
        <v>-3.5</v>
      </c>
      <c r="H1744" s="5">
        <v>76</v>
      </c>
      <c r="I1744" s="5">
        <v>1.4</v>
      </c>
      <c r="J1744" s="5">
        <v>521</v>
      </c>
      <c r="K1744" s="11"/>
      <c r="L1744" s="11"/>
    </row>
    <row r="1745" spans="3:12" ht="19.5" customHeight="1">
      <c r="C1745" s="11" t="s">
        <v>515</v>
      </c>
      <c r="D1745" s="10" t="s">
        <v>48</v>
      </c>
      <c r="E1745" s="6">
        <v>313512</v>
      </c>
      <c r="F1745" s="5">
        <v>850</v>
      </c>
      <c r="G1745" s="5">
        <v>2.7</v>
      </c>
      <c r="H1745" s="5">
        <v>452</v>
      </c>
      <c r="I1745" s="5">
        <v>1.4</v>
      </c>
      <c r="J1745" s="5">
        <v>505</v>
      </c>
      <c r="K1745" s="11"/>
      <c r="L1745" s="11"/>
    </row>
    <row r="1746" spans="3:12" ht="19.5" customHeight="1">
      <c r="C1746" s="11" t="s">
        <v>545</v>
      </c>
      <c r="D1746" s="10" t="s">
        <v>36</v>
      </c>
      <c r="E1746" s="6">
        <v>75471</v>
      </c>
      <c r="F1746" s="5">
        <v>-553</v>
      </c>
      <c r="G1746" s="5">
        <v>-7.3</v>
      </c>
      <c r="H1746" s="5">
        <v>105</v>
      </c>
      <c r="I1746" s="5">
        <v>1.4</v>
      </c>
      <c r="J1746" s="5">
        <v>282</v>
      </c>
      <c r="K1746" s="11"/>
      <c r="L1746" s="11"/>
    </row>
    <row r="1747" spans="3:12" ht="19.5" customHeight="1">
      <c r="C1747" s="11" t="s">
        <v>549</v>
      </c>
      <c r="D1747" s="10" t="s">
        <v>64</v>
      </c>
      <c r="E1747" s="6">
        <v>10164</v>
      </c>
      <c r="F1747" s="5">
        <v>-56</v>
      </c>
      <c r="G1747" s="5">
        <v>-5.5</v>
      </c>
      <c r="H1747" s="5">
        <v>14</v>
      </c>
      <c r="I1747" s="5">
        <v>1.4</v>
      </c>
      <c r="J1747" s="5">
        <v>7</v>
      </c>
      <c r="K1747" s="11"/>
      <c r="L1747" s="11"/>
    </row>
    <row r="1748" spans="3:12" ht="19.5" customHeight="1">
      <c r="C1748" s="11" t="s">
        <v>590</v>
      </c>
      <c r="D1748" s="10" t="s">
        <v>118</v>
      </c>
      <c r="E1748" s="6">
        <v>292206</v>
      </c>
      <c r="F1748" s="5">
        <v>-164</v>
      </c>
      <c r="G1748" s="5">
        <v>-0.6</v>
      </c>
      <c r="H1748" s="5">
        <v>419</v>
      </c>
      <c r="I1748" s="5">
        <v>1.4</v>
      </c>
      <c r="J1748" s="5">
        <v>259</v>
      </c>
      <c r="K1748" s="11"/>
      <c r="L1748" s="11"/>
    </row>
    <row r="1749" spans="3:12" ht="19.5" customHeight="1">
      <c r="C1749" s="11" t="s">
        <v>599</v>
      </c>
      <c r="D1749" s="10" t="s">
        <v>96</v>
      </c>
      <c r="E1749" s="6">
        <v>24819</v>
      </c>
      <c r="F1749" s="5">
        <v>-182</v>
      </c>
      <c r="G1749" s="5">
        <v>-7.3</v>
      </c>
      <c r="H1749" s="5">
        <v>36</v>
      </c>
      <c r="I1749" s="5">
        <v>1.4</v>
      </c>
      <c r="J1749" s="5">
        <v>72</v>
      </c>
      <c r="K1749" s="11"/>
      <c r="L1749" s="11"/>
    </row>
    <row r="1750" spans="3:12" ht="19.5" customHeight="1">
      <c r="C1750" s="11" t="s">
        <v>634</v>
      </c>
      <c r="D1750" s="10" t="s">
        <v>82</v>
      </c>
      <c r="E1750" s="6">
        <v>34134</v>
      </c>
      <c r="F1750" s="5">
        <v>-285</v>
      </c>
      <c r="G1750" s="5">
        <v>-8.3000000000000007</v>
      </c>
      <c r="H1750" s="5">
        <v>49</v>
      </c>
      <c r="I1750" s="5">
        <v>1.4</v>
      </c>
      <c r="J1750" s="5">
        <v>162</v>
      </c>
      <c r="K1750" s="11"/>
      <c r="L1750" s="11"/>
    </row>
    <row r="1751" spans="3:12" ht="19.5" customHeight="1">
      <c r="C1751" s="11" t="s">
        <v>638</v>
      </c>
      <c r="D1751" s="10" t="s">
        <v>81</v>
      </c>
      <c r="E1751" s="6">
        <v>361613</v>
      </c>
      <c r="F1751" s="6">
        <v>2246</v>
      </c>
      <c r="G1751" s="5">
        <v>6.2</v>
      </c>
      <c r="H1751" s="5">
        <v>517</v>
      </c>
      <c r="I1751" s="5">
        <v>1.4</v>
      </c>
      <c r="J1751" s="5">
        <v>782</v>
      </c>
      <c r="K1751" s="11"/>
      <c r="L1751" s="11"/>
    </row>
    <row r="1752" spans="3:12" ht="19.5" customHeight="1">
      <c r="C1752" s="11" t="s">
        <v>663</v>
      </c>
      <c r="D1752" s="10" t="s">
        <v>82</v>
      </c>
      <c r="E1752" s="6">
        <v>214485</v>
      </c>
      <c r="F1752" s="6">
        <v>8236</v>
      </c>
      <c r="G1752" s="5">
        <v>39.299999999999997</v>
      </c>
      <c r="H1752" s="5">
        <v>284</v>
      </c>
      <c r="I1752" s="5">
        <v>1.4</v>
      </c>
      <c r="J1752" s="6">
        <v>1571</v>
      </c>
      <c r="K1752" s="11"/>
      <c r="L1752" s="11"/>
    </row>
    <row r="1753" spans="3:12" ht="19.5" customHeight="1">
      <c r="C1753" s="11" t="s">
        <v>668</v>
      </c>
      <c r="D1753" s="10" t="s">
        <v>35</v>
      </c>
      <c r="E1753" s="6">
        <v>163685</v>
      </c>
      <c r="F1753" s="6">
        <v>2406</v>
      </c>
      <c r="G1753" s="5">
        <v>14.9</v>
      </c>
      <c r="H1753" s="5">
        <v>220</v>
      </c>
      <c r="I1753" s="5">
        <v>1.4</v>
      </c>
      <c r="J1753" s="5">
        <v>723</v>
      </c>
      <c r="K1753" s="11"/>
      <c r="L1753" s="11"/>
    </row>
    <row r="1754" spans="3:12" ht="19.5" customHeight="1">
      <c r="C1754" s="11" t="s">
        <v>686</v>
      </c>
      <c r="D1754" s="10" t="s">
        <v>50</v>
      </c>
      <c r="E1754" s="6">
        <v>54116</v>
      </c>
      <c r="F1754" s="5">
        <v>333</v>
      </c>
      <c r="G1754" s="5">
        <v>6.2</v>
      </c>
      <c r="H1754" s="5">
        <v>77</v>
      </c>
      <c r="I1754" s="5">
        <v>1.4</v>
      </c>
      <c r="J1754" s="5">
        <v>593</v>
      </c>
      <c r="K1754" s="11"/>
      <c r="L1754" s="11"/>
    </row>
    <row r="1755" spans="3:12" ht="19.5" customHeight="1">
      <c r="C1755" s="11" t="s">
        <v>733</v>
      </c>
      <c r="D1755" s="10" t="s">
        <v>30</v>
      </c>
      <c r="E1755" s="6">
        <v>698895</v>
      </c>
      <c r="F1755" s="6">
        <v>1854</v>
      </c>
      <c r="G1755" s="5">
        <v>2.7</v>
      </c>
      <c r="H1755" s="5">
        <v>958</v>
      </c>
      <c r="I1755" s="5">
        <v>1.4</v>
      </c>
      <c r="J1755" s="6">
        <v>2969</v>
      </c>
      <c r="K1755" s="11"/>
      <c r="L1755" s="11"/>
    </row>
    <row r="1756" spans="3:12" ht="19.5" customHeight="1">
      <c r="C1756" s="11" t="s">
        <v>808</v>
      </c>
      <c r="D1756" s="10" t="s">
        <v>38</v>
      </c>
      <c r="E1756" s="6">
        <v>230117</v>
      </c>
      <c r="F1756" s="5">
        <v>748</v>
      </c>
      <c r="G1756" s="5">
        <v>3.3</v>
      </c>
      <c r="H1756" s="5">
        <v>314</v>
      </c>
      <c r="I1756" s="5">
        <v>1.4</v>
      </c>
      <c r="J1756" s="5">
        <v>-200</v>
      </c>
      <c r="K1756" s="11"/>
      <c r="L1756" s="11"/>
    </row>
    <row r="1757" spans="3:12" ht="19.5" customHeight="1">
      <c r="C1757" s="11" t="s">
        <v>820</v>
      </c>
      <c r="D1757" s="10" t="s">
        <v>33</v>
      </c>
      <c r="E1757" s="6">
        <v>343976</v>
      </c>
      <c r="F1757" s="6">
        <v>3649</v>
      </c>
      <c r="G1757" s="5">
        <v>10.7</v>
      </c>
      <c r="H1757" s="5">
        <v>489</v>
      </c>
      <c r="I1757" s="5">
        <v>1.4</v>
      </c>
      <c r="J1757" s="6">
        <v>1286</v>
      </c>
      <c r="K1757" s="11"/>
      <c r="L1757" s="11"/>
    </row>
    <row r="1758" spans="3:12" ht="19.5" customHeight="1">
      <c r="C1758" s="11" t="s">
        <v>824</v>
      </c>
      <c r="D1758" s="10" t="s">
        <v>23</v>
      </c>
      <c r="E1758" s="6">
        <v>14933</v>
      </c>
      <c r="F1758" s="5">
        <v>-144</v>
      </c>
      <c r="G1758" s="5">
        <v>-9.6</v>
      </c>
      <c r="H1758" s="5">
        <v>21</v>
      </c>
      <c r="I1758" s="5">
        <v>1.4</v>
      </c>
      <c r="J1758" s="5">
        <v>4</v>
      </c>
      <c r="K1758" s="11"/>
      <c r="L1758" s="11"/>
    </row>
    <row r="1759" spans="3:12" ht="19.5" customHeight="1">
      <c r="C1759" s="11" t="s">
        <v>839</v>
      </c>
      <c r="D1759" s="10" t="s">
        <v>50</v>
      </c>
      <c r="E1759" s="6">
        <v>60430</v>
      </c>
      <c r="F1759" s="5">
        <v>373</v>
      </c>
      <c r="G1759" s="5">
        <v>6.2</v>
      </c>
      <c r="H1759" s="5">
        <v>83</v>
      </c>
      <c r="I1759" s="5">
        <v>1.4</v>
      </c>
      <c r="J1759" s="5">
        <v>226</v>
      </c>
      <c r="K1759" s="11"/>
      <c r="L1759" s="11"/>
    </row>
    <row r="1760" spans="3:12" ht="19.5" customHeight="1">
      <c r="C1760" s="11" t="s">
        <v>860</v>
      </c>
      <c r="D1760" s="10" t="s">
        <v>82</v>
      </c>
      <c r="E1760" s="6">
        <v>12174</v>
      </c>
      <c r="F1760" s="5">
        <v>123</v>
      </c>
      <c r="G1760" s="5">
        <v>10.199999999999999</v>
      </c>
      <c r="H1760" s="5">
        <v>17</v>
      </c>
      <c r="I1760" s="5">
        <v>1.4</v>
      </c>
      <c r="J1760" s="5">
        <v>10</v>
      </c>
      <c r="K1760" s="11"/>
      <c r="L1760" s="11"/>
    </row>
    <row r="1761" spans="3:12" ht="19.5" customHeight="1">
      <c r="C1761" s="11" t="s">
        <v>874</v>
      </c>
      <c r="D1761" s="10" t="s">
        <v>96</v>
      </c>
      <c r="E1761" s="6">
        <v>115489</v>
      </c>
      <c r="F1761" s="5">
        <v>311</v>
      </c>
      <c r="G1761" s="5">
        <v>2.7</v>
      </c>
      <c r="H1761" s="5">
        <v>165</v>
      </c>
      <c r="I1761" s="5">
        <v>1.4</v>
      </c>
      <c r="J1761" s="5">
        <v>713</v>
      </c>
      <c r="K1761" s="11"/>
      <c r="L1761" s="11"/>
    </row>
    <row r="1762" spans="3:12" ht="19.5" customHeight="1">
      <c r="C1762" s="11" t="s">
        <v>874</v>
      </c>
      <c r="D1762" s="10" t="s">
        <v>36</v>
      </c>
      <c r="E1762" s="6">
        <v>59186</v>
      </c>
      <c r="F1762" s="5">
        <v>-555</v>
      </c>
      <c r="G1762" s="5">
        <v>-9.4</v>
      </c>
      <c r="H1762" s="5">
        <v>85</v>
      </c>
      <c r="I1762" s="5">
        <v>1.4</v>
      </c>
      <c r="J1762" s="5">
        <v>196</v>
      </c>
      <c r="K1762" s="11"/>
      <c r="L1762" s="11"/>
    </row>
    <row r="1763" spans="3:12" ht="19.5" customHeight="1">
      <c r="C1763" s="11" t="s">
        <v>889</v>
      </c>
      <c r="D1763" s="10" t="s">
        <v>126</v>
      </c>
      <c r="E1763" s="6">
        <v>361046</v>
      </c>
      <c r="F1763" s="6">
        <v>3265</v>
      </c>
      <c r="G1763" s="5">
        <v>9.1</v>
      </c>
      <c r="H1763" s="5">
        <v>491</v>
      </c>
      <c r="I1763" s="5">
        <v>1.4</v>
      </c>
      <c r="J1763" s="5">
        <v>981</v>
      </c>
      <c r="K1763" s="11"/>
      <c r="L1763" s="11"/>
    </row>
    <row r="1764" spans="3:12" ht="19.5" customHeight="1">
      <c r="C1764" s="11" t="s">
        <v>893</v>
      </c>
      <c r="D1764" s="10" t="s">
        <v>38</v>
      </c>
      <c r="E1764" s="6">
        <v>229796</v>
      </c>
      <c r="F1764" s="5">
        <v>-147</v>
      </c>
      <c r="G1764" s="5">
        <v>-0.6</v>
      </c>
      <c r="H1764" s="5">
        <v>326</v>
      </c>
      <c r="I1764" s="5">
        <v>1.4</v>
      </c>
      <c r="J1764" s="5">
        <v>-538</v>
      </c>
      <c r="K1764" s="11"/>
      <c r="L1764" s="11"/>
    </row>
    <row r="1765" spans="3:12" ht="19.5" customHeight="1">
      <c r="C1765" s="11" t="s">
        <v>910</v>
      </c>
      <c r="D1765" s="10" t="s">
        <v>48</v>
      </c>
      <c r="E1765" s="6">
        <v>159923</v>
      </c>
      <c r="F1765" s="6">
        <v>1943</v>
      </c>
      <c r="G1765" s="5">
        <v>12.2</v>
      </c>
      <c r="H1765" s="5">
        <v>225</v>
      </c>
      <c r="I1765" s="5">
        <v>1.4</v>
      </c>
      <c r="J1765" s="5">
        <v>-727</v>
      </c>
      <c r="K1765" s="11"/>
      <c r="L1765" s="11"/>
    </row>
    <row r="1766" spans="3:12" ht="19.5" customHeight="1">
      <c r="C1766" s="11" t="s">
        <v>932</v>
      </c>
      <c r="D1766" s="10" t="s">
        <v>182</v>
      </c>
      <c r="E1766" s="6">
        <v>72564</v>
      </c>
      <c r="F1766" s="5">
        <v>-823</v>
      </c>
      <c r="G1766" s="5">
        <v>-11.3</v>
      </c>
      <c r="H1766" s="5">
        <v>104</v>
      </c>
      <c r="I1766" s="5">
        <v>1.4</v>
      </c>
      <c r="J1766" s="5">
        <v>321</v>
      </c>
      <c r="K1766" s="11"/>
      <c r="L1766" s="11"/>
    </row>
    <row r="1767" spans="3:12" ht="19.5" customHeight="1">
      <c r="C1767" s="11" t="s">
        <v>943</v>
      </c>
      <c r="D1767" s="10" t="s">
        <v>46</v>
      </c>
      <c r="E1767" s="6">
        <v>23131</v>
      </c>
      <c r="F1767" s="5">
        <v>-67</v>
      </c>
      <c r="G1767" s="5">
        <v>-2.9</v>
      </c>
      <c r="H1767" s="5">
        <v>32</v>
      </c>
      <c r="I1767" s="5">
        <v>1.4</v>
      </c>
      <c r="J1767" s="5">
        <v>68</v>
      </c>
      <c r="K1767" s="11"/>
      <c r="L1767" s="11"/>
    </row>
    <row r="1768" spans="3:12" ht="19.5" customHeight="1">
      <c r="C1768" s="11" t="s">
        <v>967</v>
      </c>
      <c r="D1768" s="10" t="s">
        <v>27</v>
      </c>
      <c r="E1768" s="6">
        <v>20729</v>
      </c>
      <c r="F1768" s="5">
        <v>-39</v>
      </c>
      <c r="G1768" s="5">
        <v>-1.9</v>
      </c>
      <c r="H1768" s="5">
        <v>29</v>
      </c>
      <c r="I1768" s="5">
        <v>1.4</v>
      </c>
      <c r="J1768" s="5">
        <v>156</v>
      </c>
      <c r="K1768" s="11"/>
      <c r="L1768" s="11"/>
    </row>
    <row r="1769" spans="3:12" ht="19.5" customHeight="1">
      <c r="C1769" s="11" t="s">
        <v>980</v>
      </c>
      <c r="D1769" s="10" t="s">
        <v>81</v>
      </c>
      <c r="E1769" s="6">
        <v>46240</v>
      </c>
      <c r="F1769" s="5">
        <v>274</v>
      </c>
      <c r="G1769" s="5">
        <v>5.9</v>
      </c>
      <c r="H1769" s="5">
        <v>66</v>
      </c>
      <c r="I1769" s="5">
        <v>1.4</v>
      </c>
      <c r="J1769" s="5">
        <v>-65</v>
      </c>
      <c r="K1769" s="11"/>
      <c r="L1769" s="11"/>
    </row>
    <row r="1770" spans="3:12" ht="19.5" customHeight="1">
      <c r="C1770" s="11" t="s">
        <v>1074</v>
      </c>
      <c r="D1770" s="10" t="s">
        <v>55</v>
      </c>
      <c r="E1770" s="6">
        <v>109899</v>
      </c>
      <c r="F1770" s="5">
        <v>207</v>
      </c>
      <c r="G1770" s="5">
        <v>1.9</v>
      </c>
      <c r="H1770" s="5">
        <v>158</v>
      </c>
      <c r="I1770" s="5">
        <v>1.4</v>
      </c>
      <c r="J1770" s="5">
        <v>-44</v>
      </c>
      <c r="K1770" s="11"/>
      <c r="L1770" s="11"/>
    </row>
    <row r="1771" spans="3:12" ht="19.5" customHeight="1">
      <c r="C1771" s="11" t="s">
        <v>1075</v>
      </c>
      <c r="D1771" s="10" t="s">
        <v>25</v>
      </c>
      <c r="E1771" s="6">
        <v>36073</v>
      </c>
      <c r="F1771" s="5">
        <v>482</v>
      </c>
      <c r="G1771" s="5">
        <v>13.5</v>
      </c>
      <c r="H1771" s="5">
        <v>50</v>
      </c>
      <c r="I1771" s="5">
        <v>1.4</v>
      </c>
      <c r="J1771" s="5">
        <v>60</v>
      </c>
      <c r="K1771" s="11"/>
      <c r="L1771" s="11"/>
    </row>
    <row r="1772" spans="3:12" ht="19.5" customHeight="1">
      <c r="C1772" s="11" t="s">
        <v>1172</v>
      </c>
      <c r="D1772" s="10" t="s">
        <v>25</v>
      </c>
      <c r="E1772" s="6">
        <v>37809</v>
      </c>
      <c r="F1772" s="5">
        <v>-145</v>
      </c>
      <c r="G1772" s="5">
        <v>-3.8</v>
      </c>
      <c r="H1772" s="5">
        <v>53</v>
      </c>
      <c r="I1772" s="5">
        <v>1.4</v>
      </c>
      <c r="J1772" s="5">
        <v>93</v>
      </c>
      <c r="K1772" s="11"/>
      <c r="L1772" s="11"/>
    </row>
    <row r="1773" spans="3:12" ht="19.5" customHeight="1">
      <c r="C1773" s="11" t="s">
        <v>1190</v>
      </c>
      <c r="D1773" s="10" t="s">
        <v>82</v>
      </c>
      <c r="E1773" s="6">
        <v>134442</v>
      </c>
      <c r="F1773" s="6">
        <v>1179</v>
      </c>
      <c r="G1773" s="5">
        <v>8.8000000000000007</v>
      </c>
      <c r="H1773" s="5">
        <v>189</v>
      </c>
      <c r="I1773" s="5">
        <v>1.4</v>
      </c>
      <c r="J1773" s="5">
        <v>620</v>
      </c>
      <c r="K1773" s="11"/>
      <c r="L1773" s="11"/>
    </row>
    <row r="1774" spans="3:12" ht="19.5" customHeight="1">
      <c r="C1774" s="11" t="s">
        <v>1254</v>
      </c>
      <c r="D1774" s="10" t="s">
        <v>52</v>
      </c>
      <c r="E1774" s="6">
        <v>2157404</v>
      </c>
      <c r="F1774" s="6">
        <v>1664</v>
      </c>
      <c r="G1774" s="5">
        <v>0.8</v>
      </c>
      <c r="H1774" s="6">
        <v>2976</v>
      </c>
      <c r="I1774" s="5">
        <v>1.4</v>
      </c>
      <c r="J1774" s="6">
        <v>15706</v>
      </c>
      <c r="K1774" s="11"/>
      <c r="L1774" s="11"/>
    </row>
    <row r="1775" spans="3:12" ht="19.5" customHeight="1">
      <c r="C1775" s="11" t="s">
        <v>1259</v>
      </c>
      <c r="D1775" s="10" t="s">
        <v>40</v>
      </c>
      <c r="E1775" s="6">
        <v>16715</v>
      </c>
      <c r="F1775" s="5">
        <v>452</v>
      </c>
      <c r="G1775" s="5">
        <v>27.4</v>
      </c>
      <c r="H1775" s="5">
        <v>23</v>
      </c>
      <c r="I1775" s="5">
        <v>1.4</v>
      </c>
      <c r="J1775" s="5">
        <v>-58</v>
      </c>
      <c r="K1775" s="11"/>
      <c r="L1775" s="11"/>
    </row>
    <row r="1776" spans="3:12" ht="19.5" customHeight="1">
      <c r="C1776" s="11" t="s">
        <v>1331</v>
      </c>
      <c r="D1776" s="10" t="s">
        <v>25</v>
      </c>
      <c r="E1776" s="6">
        <v>133033</v>
      </c>
      <c r="F1776" s="5">
        <v>806</v>
      </c>
      <c r="G1776" s="5">
        <v>6.1</v>
      </c>
      <c r="H1776" s="5">
        <v>185</v>
      </c>
      <c r="I1776" s="5">
        <v>1.4</v>
      </c>
      <c r="J1776" s="5">
        <v>641</v>
      </c>
      <c r="K1776" s="11"/>
      <c r="L1776" s="11"/>
    </row>
    <row r="1777" spans="3:12" ht="19.5" customHeight="1">
      <c r="C1777" s="11" t="s">
        <v>1359</v>
      </c>
      <c r="D1777" s="10" t="s">
        <v>25</v>
      </c>
      <c r="E1777" s="6">
        <v>24528</v>
      </c>
      <c r="F1777" s="5">
        <v>182</v>
      </c>
      <c r="G1777" s="5">
        <v>7.5</v>
      </c>
      <c r="H1777" s="5">
        <v>34</v>
      </c>
      <c r="I1777" s="5">
        <v>1.4</v>
      </c>
      <c r="J1777" s="5">
        <v>53</v>
      </c>
      <c r="K1777" s="11"/>
      <c r="L1777" s="11"/>
    </row>
    <row r="1778" spans="3:12" ht="19.5" customHeight="1">
      <c r="C1778" s="11" t="s">
        <v>1384</v>
      </c>
      <c r="D1778" s="10" t="s">
        <v>773</v>
      </c>
      <c r="E1778" s="6">
        <v>225322</v>
      </c>
      <c r="F1778" s="6">
        <v>5196</v>
      </c>
      <c r="G1778" s="5">
        <v>23.3</v>
      </c>
      <c r="H1778" s="5">
        <v>311</v>
      </c>
      <c r="I1778" s="5">
        <v>1.4</v>
      </c>
      <c r="J1778" s="5">
        <v>-313</v>
      </c>
      <c r="K1778" s="11"/>
      <c r="L1778" s="11"/>
    </row>
    <row r="1779" spans="3:12" ht="19.5" customHeight="1">
      <c r="C1779" s="11" t="s">
        <v>1430</v>
      </c>
      <c r="D1779" s="10" t="s">
        <v>41</v>
      </c>
      <c r="E1779" s="6">
        <v>29472</v>
      </c>
      <c r="F1779" s="5">
        <v>-342</v>
      </c>
      <c r="G1779" s="5">
        <v>-11.6</v>
      </c>
      <c r="H1779" s="5">
        <v>42</v>
      </c>
      <c r="I1779" s="5">
        <v>1.4</v>
      </c>
      <c r="J1779" s="5">
        <v>146</v>
      </c>
      <c r="K1779" s="11"/>
      <c r="L1779" s="11"/>
    </row>
    <row r="1780" spans="3:12" ht="19.5" customHeight="1">
      <c r="C1780" s="11" t="s">
        <v>1439</v>
      </c>
      <c r="D1780" s="10" t="s">
        <v>52</v>
      </c>
      <c r="E1780" s="6">
        <v>54248</v>
      </c>
      <c r="F1780" s="5">
        <v>455</v>
      </c>
      <c r="G1780" s="5">
        <v>8.4</v>
      </c>
      <c r="H1780" s="5">
        <v>75</v>
      </c>
      <c r="I1780" s="5">
        <v>1.4</v>
      </c>
      <c r="J1780" s="5">
        <v>-66</v>
      </c>
      <c r="K1780" s="11"/>
      <c r="L1780" s="11"/>
    </row>
    <row r="1781" spans="3:12" ht="19.5" customHeight="1">
      <c r="C1781" s="11" t="s">
        <v>1450</v>
      </c>
      <c r="D1781" s="10" t="s">
        <v>38</v>
      </c>
      <c r="E1781" s="6">
        <v>56741</v>
      </c>
      <c r="F1781" s="5">
        <v>871</v>
      </c>
      <c r="G1781" s="5">
        <v>15.5</v>
      </c>
      <c r="H1781" s="5">
        <v>81</v>
      </c>
      <c r="I1781" s="5">
        <v>1.4</v>
      </c>
      <c r="J1781" s="5">
        <v>334</v>
      </c>
      <c r="K1781" s="11"/>
      <c r="L1781" s="11"/>
    </row>
    <row r="1782" spans="3:12" ht="19.5" customHeight="1">
      <c r="C1782" s="11" t="s">
        <v>1486</v>
      </c>
      <c r="D1782" s="10" t="s">
        <v>82</v>
      </c>
      <c r="E1782" s="6">
        <v>51307</v>
      </c>
      <c r="F1782" s="5">
        <v>828</v>
      </c>
      <c r="G1782" s="5">
        <v>16.3</v>
      </c>
      <c r="H1782" s="5">
        <v>70</v>
      </c>
      <c r="I1782" s="5">
        <v>1.4</v>
      </c>
      <c r="J1782" s="5">
        <v>348</v>
      </c>
      <c r="K1782" s="11"/>
      <c r="L1782" s="11"/>
    </row>
    <row r="1783" spans="3:12" ht="19.5" customHeight="1">
      <c r="C1783" s="11" t="s">
        <v>1507</v>
      </c>
      <c r="D1783" s="10" t="s">
        <v>41</v>
      </c>
      <c r="E1783" s="6">
        <v>400621</v>
      </c>
      <c r="F1783" s="6">
        <v>1425</v>
      </c>
      <c r="G1783" s="5">
        <v>3.6</v>
      </c>
      <c r="H1783" s="5">
        <v>548</v>
      </c>
      <c r="I1783" s="5">
        <v>1.4</v>
      </c>
      <c r="J1783" s="5">
        <v>455</v>
      </c>
      <c r="K1783" s="11"/>
      <c r="L1783" s="11"/>
    </row>
    <row r="1784" spans="3:12" ht="19.5" customHeight="1">
      <c r="C1784" s="11" t="s">
        <v>85</v>
      </c>
      <c r="D1784" s="10" t="s">
        <v>86</v>
      </c>
      <c r="E1784" s="6">
        <v>107651</v>
      </c>
      <c r="F1784" s="5">
        <v>23</v>
      </c>
      <c r="G1784" s="5">
        <v>0.2</v>
      </c>
      <c r="H1784" s="5">
        <v>165</v>
      </c>
      <c r="I1784" s="5">
        <v>1.5</v>
      </c>
      <c r="J1784" s="5">
        <v>200</v>
      </c>
      <c r="K1784" s="11"/>
      <c r="L1784" s="11"/>
    </row>
    <row r="1785" spans="3:12" ht="19.5" customHeight="1">
      <c r="C1785" s="11" t="s">
        <v>187</v>
      </c>
      <c r="D1785" s="10" t="s">
        <v>96</v>
      </c>
      <c r="E1785" s="6">
        <v>152862</v>
      </c>
      <c r="F1785" s="6">
        <v>-1017</v>
      </c>
      <c r="G1785" s="5">
        <v>-6.6</v>
      </c>
      <c r="H1785" s="5">
        <v>230</v>
      </c>
      <c r="I1785" s="5">
        <v>1.5</v>
      </c>
      <c r="J1785" s="5">
        <v>445</v>
      </c>
      <c r="K1785" s="11"/>
      <c r="L1785" s="11"/>
    </row>
    <row r="1786" spans="3:12" ht="19.5" customHeight="1">
      <c r="C1786" s="11" t="s">
        <v>221</v>
      </c>
      <c r="D1786" s="10" t="s">
        <v>81</v>
      </c>
      <c r="E1786" s="6">
        <v>105560</v>
      </c>
      <c r="F1786" s="5">
        <v>846</v>
      </c>
      <c r="G1786" s="5">
        <v>8.1</v>
      </c>
      <c r="H1786" s="5">
        <v>154</v>
      </c>
      <c r="I1786" s="5">
        <v>1.5</v>
      </c>
      <c r="J1786" s="5">
        <v>151</v>
      </c>
      <c r="K1786" s="11"/>
      <c r="L1786" s="11"/>
    </row>
    <row r="1787" spans="3:12" ht="19.5" customHeight="1">
      <c r="C1787" s="11" t="s">
        <v>279</v>
      </c>
      <c r="D1787" s="10" t="s">
        <v>50</v>
      </c>
      <c r="E1787" s="6">
        <v>10581</v>
      </c>
      <c r="F1787" s="5">
        <v>124</v>
      </c>
      <c r="G1787" s="5">
        <v>11.8</v>
      </c>
      <c r="H1787" s="5">
        <v>16</v>
      </c>
      <c r="I1787" s="5">
        <v>1.5</v>
      </c>
      <c r="J1787" s="5">
        <v>19</v>
      </c>
      <c r="K1787" s="11"/>
      <c r="L1787" s="11"/>
    </row>
    <row r="1788" spans="3:12" ht="19.5" customHeight="1">
      <c r="C1788" s="11" t="s">
        <v>288</v>
      </c>
      <c r="D1788" s="10" t="s">
        <v>118</v>
      </c>
      <c r="E1788" s="6">
        <v>93553</v>
      </c>
      <c r="F1788" s="5">
        <v>-95</v>
      </c>
      <c r="G1788" s="5">
        <v>-1</v>
      </c>
      <c r="H1788" s="5">
        <v>145</v>
      </c>
      <c r="I1788" s="5">
        <v>1.5</v>
      </c>
      <c r="J1788" s="5">
        <v>-410</v>
      </c>
      <c r="K1788" s="11"/>
      <c r="L1788" s="11"/>
    </row>
    <row r="1789" spans="3:12" ht="19.5" customHeight="1">
      <c r="C1789" s="11" t="s">
        <v>357</v>
      </c>
      <c r="D1789" s="10" t="s">
        <v>46</v>
      </c>
      <c r="E1789" s="6">
        <v>63569</v>
      </c>
      <c r="F1789" s="5">
        <v>172</v>
      </c>
      <c r="G1789" s="5">
        <v>2.7</v>
      </c>
      <c r="H1789" s="5">
        <v>97</v>
      </c>
      <c r="I1789" s="5">
        <v>1.5</v>
      </c>
      <c r="J1789" s="5">
        <v>447</v>
      </c>
      <c r="K1789" s="11"/>
      <c r="L1789" s="11"/>
    </row>
    <row r="1790" spans="3:12" ht="19.5" customHeight="1">
      <c r="C1790" s="11" t="s">
        <v>357</v>
      </c>
      <c r="D1790" s="10" t="s">
        <v>160</v>
      </c>
      <c r="E1790" s="6">
        <v>13990</v>
      </c>
      <c r="F1790" s="5">
        <v>-24</v>
      </c>
      <c r="G1790" s="5">
        <v>-1.7</v>
      </c>
      <c r="H1790" s="5">
        <v>21</v>
      </c>
      <c r="I1790" s="5">
        <v>1.5</v>
      </c>
      <c r="J1790" s="5">
        <v>55</v>
      </c>
      <c r="K1790" s="11"/>
      <c r="L1790" s="11"/>
    </row>
    <row r="1791" spans="3:12" ht="19.5" customHeight="1">
      <c r="C1791" s="11" t="s">
        <v>368</v>
      </c>
      <c r="D1791" s="10" t="s">
        <v>93</v>
      </c>
      <c r="E1791" s="6">
        <v>140776</v>
      </c>
      <c r="F1791" s="5">
        <v>-241</v>
      </c>
      <c r="G1791" s="5">
        <v>-1.7</v>
      </c>
      <c r="H1791" s="5">
        <v>212</v>
      </c>
      <c r="I1791" s="5">
        <v>1.5</v>
      </c>
      <c r="J1791" s="5">
        <v>727</v>
      </c>
      <c r="K1791" s="11"/>
      <c r="L1791" s="11"/>
    </row>
    <row r="1792" spans="3:12" ht="19.5" customHeight="1">
      <c r="C1792" s="11" t="s">
        <v>386</v>
      </c>
      <c r="D1792" s="10" t="s">
        <v>31</v>
      </c>
      <c r="E1792" s="6">
        <v>121526</v>
      </c>
      <c r="F1792" s="5">
        <v>-683</v>
      </c>
      <c r="G1792" s="5">
        <v>-5.6</v>
      </c>
      <c r="H1792" s="5">
        <v>180</v>
      </c>
      <c r="I1792" s="5">
        <v>1.5</v>
      </c>
      <c r="J1792" s="5">
        <v>635</v>
      </c>
      <c r="K1792" s="11"/>
      <c r="L1792" s="11"/>
    </row>
    <row r="1793" spans="3:12" ht="19.5" customHeight="1">
      <c r="C1793" s="11" t="s">
        <v>408</v>
      </c>
      <c r="D1793" s="10" t="s">
        <v>50</v>
      </c>
      <c r="E1793" s="6">
        <v>102578</v>
      </c>
      <c r="F1793" s="5">
        <v>-789</v>
      </c>
      <c r="G1793" s="5">
        <v>-7.7</v>
      </c>
      <c r="H1793" s="5">
        <v>150</v>
      </c>
      <c r="I1793" s="5">
        <v>1.5</v>
      </c>
      <c r="J1793" s="5">
        <v>363</v>
      </c>
      <c r="K1793" s="11"/>
      <c r="L1793" s="11"/>
    </row>
    <row r="1794" spans="3:12" ht="19.5" customHeight="1">
      <c r="C1794" s="11" t="s">
        <v>549</v>
      </c>
      <c r="D1794" s="10" t="s">
        <v>39</v>
      </c>
      <c r="E1794" s="6">
        <v>154234</v>
      </c>
      <c r="F1794" s="5">
        <v>222</v>
      </c>
      <c r="G1794" s="5">
        <v>1.4</v>
      </c>
      <c r="H1794" s="5">
        <v>234</v>
      </c>
      <c r="I1794" s="5">
        <v>1.5</v>
      </c>
      <c r="J1794" s="5">
        <v>223</v>
      </c>
      <c r="K1794" s="11"/>
      <c r="L1794" s="11"/>
    </row>
    <row r="1795" spans="3:12" ht="19.5" customHeight="1">
      <c r="C1795" s="11" t="s">
        <v>658</v>
      </c>
      <c r="D1795" s="10" t="s">
        <v>71</v>
      </c>
      <c r="E1795" s="6">
        <v>34544</v>
      </c>
      <c r="F1795" s="5">
        <v>-347</v>
      </c>
      <c r="G1795" s="5">
        <v>-10</v>
      </c>
      <c r="H1795" s="5">
        <v>53</v>
      </c>
      <c r="I1795" s="5">
        <v>1.5</v>
      </c>
      <c r="J1795" s="5">
        <v>63</v>
      </c>
      <c r="K1795" s="11"/>
      <c r="L1795" s="11"/>
    </row>
    <row r="1796" spans="3:12" ht="19.5" customHeight="1">
      <c r="C1796" s="11" t="s">
        <v>698</v>
      </c>
      <c r="D1796" s="10" t="s">
        <v>103</v>
      </c>
      <c r="E1796" s="6">
        <v>13478</v>
      </c>
      <c r="F1796" s="5">
        <v>-19</v>
      </c>
      <c r="G1796" s="5">
        <v>-1.4</v>
      </c>
      <c r="H1796" s="5">
        <v>20</v>
      </c>
      <c r="I1796" s="5">
        <v>1.5</v>
      </c>
      <c r="J1796" s="5">
        <v>40</v>
      </c>
      <c r="K1796" s="11"/>
      <c r="L1796" s="11"/>
    </row>
    <row r="1797" spans="3:12" ht="19.5" customHeight="1">
      <c r="C1797" s="11" t="s">
        <v>735</v>
      </c>
      <c r="D1797" s="10" t="s">
        <v>25</v>
      </c>
      <c r="E1797" s="6">
        <v>75524</v>
      </c>
      <c r="F1797" s="6">
        <v>1319</v>
      </c>
      <c r="G1797" s="5">
        <v>17.600000000000001</v>
      </c>
      <c r="H1797" s="5">
        <v>109</v>
      </c>
      <c r="I1797" s="5">
        <v>1.5</v>
      </c>
      <c r="J1797" s="5">
        <v>27</v>
      </c>
      <c r="K1797" s="11"/>
      <c r="L1797" s="11"/>
    </row>
    <row r="1798" spans="3:12" ht="19.5" customHeight="1">
      <c r="C1798" s="11" t="s">
        <v>792</v>
      </c>
      <c r="D1798" s="10" t="s">
        <v>81</v>
      </c>
      <c r="E1798" s="6">
        <v>461860</v>
      </c>
      <c r="F1798" s="6">
        <v>3995</v>
      </c>
      <c r="G1798" s="5">
        <v>8.6999999999999993</v>
      </c>
      <c r="H1798" s="5">
        <v>703</v>
      </c>
      <c r="I1798" s="5">
        <v>1.5</v>
      </c>
      <c r="J1798" s="6">
        <v>1036</v>
      </c>
      <c r="K1798" s="11"/>
      <c r="L1798" s="11"/>
    </row>
    <row r="1799" spans="3:12" ht="19.5" customHeight="1">
      <c r="C1799" s="11" t="s">
        <v>806</v>
      </c>
      <c r="D1799" s="10" t="s">
        <v>23</v>
      </c>
      <c r="E1799" s="6">
        <v>98426</v>
      </c>
      <c r="F1799" s="5">
        <v>-766</v>
      </c>
      <c r="G1799" s="5">
        <v>-7.8</v>
      </c>
      <c r="H1799" s="5">
        <v>151</v>
      </c>
      <c r="I1799" s="5">
        <v>1.5</v>
      </c>
      <c r="J1799" s="5">
        <v>423</v>
      </c>
      <c r="K1799" s="11"/>
      <c r="L1799" s="11"/>
    </row>
    <row r="1800" spans="3:12" ht="19.5" customHeight="1">
      <c r="C1800" s="11" t="s">
        <v>892</v>
      </c>
      <c r="D1800" s="10" t="s">
        <v>64</v>
      </c>
      <c r="E1800" s="6">
        <v>22235</v>
      </c>
      <c r="F1800" s="5">
        <v>-46</v>
      </c>
      <c r="G1800" s="5">
        <v>-2.1</v>
      </c>
      <c r="H1800" s="5">
        <v>34</v>
      </c>
      <c r="I1800" s="5">
        <v>1.5</v>
      </c>
      <c r="J1800" s="5">
        <v>41</v>
      </c>
      <c r="K1800" s="11"/>
      <c r="L1800" s="11"/>
    </row>
    <row r="1801" spans="3:12" ht="19.5" customHeight="1">
      <c r="C1801" s="11" t="s">
        <v>906</v>
      </c>
      <c r="D1801" s="10" t="s">
        <v>52</v>
      </c>
      <c r="E1801" s="6">
        <v>17569</v>
      </c>
      <c r="F1801" s="5">
        <v>17</v>
      </c>
      <c r="G1801" s="5">
        <v>1</v>
      </c>
      <c r="H1801" s="5">
        <v>27</v>
      </c>
      <c r="I1801" s="5">
        <v>1.5</v>
      </c>
      <c r="J1801" s="5">
        <v>2</v>
      </c>
      <c r="K1801" s="11"/>
      <c r="L1801" s="11"/>
    </row>
    <row r="1802" spans="3:12" ht="19.5" customHeight="1">
      <c r="C1802" s="11" t="s">
        <v>948</v>
      </c>
      <c r="D1802" s="10" t="s">
        <v>52</v>
      </c>
      <c r="E1802" s="6">
        <v>272673</v>
      </c>
      <c r="F1802" s="6">
        <v>1021</v>
      </c>
      <c r="G1802" s="5">
        <v>3.8</v>
      </c>
      <c r="H1802" s="5">
        <v>414</v>
      </c>
      <c r="I1802" s="5">
        <v>1.5</v>
      </c>
      <c r="J1802" s="6">
        <v>2370</v>
      </c>
      <c r="K1802" s="11"/>
      <c r="L1802" s="11"/>
    </row>
    <row r="1803" spans="3:12" ht="19.5" customHeight="1">
      <c r="C1803" s="11" t="s">
        <v>960</v>
      </c>
      <c r="D1803" s="10" t="s">
        <v>217</v>
      </c>
      <c r="E1803" s="6">
        <v>12863</v>
      </c>
      <c r="F1803" s="5">
        <v>51</v>
      </c>
      <c r="G1803" s="5">
        <v>4</v>
      </c>
      <c r="H1803" s="5">
        <v>19</v>
      </c>
      <c r="I1803" s="5">
        <v>1.5</v>
      </c>
      <c r="J1803" s="5">
        <v>112</v>
      </c>
      <c r="K1803" s="11"/>
      <c r="L1803" s="11"/>
    </row>
    <row r="1804" spans="3:12" ht="19.5" customHeight="1">
      <c r="C1804" s="11" t="s">
        <v>985</v>
      </c>
      <c r="D1804" s="10" t="s">
        <v>35</v>
      </c>
      <c r="E1804" s="6">
        <v>38525</v>
      </c>
      <c r="F1804" s="5">
        <v>61</v>
      </c>
      <c r="G1804" s="5">
        <v>1.6</v>
      </c>
      <c r="H1804" s="5">
        <v>56</v>
      </c>
      <c r="I1804" s="5">
        <v>1.5</v>
      </c>
      <c r="J1804" s="5">
        <v>89</v>
      </c>
      <c r="K1804" s="11"/>
      <c r="L1804" s="11"/>
    </row>
    <row r="1805" spans="3:12" ht="19.5" customHeight="1">
      <c r="C1805" s="11" t="s">
        <v>1046</v>
      </c>
      <c r="D1805" s="10" t="s">
        <v>36</v>
      </c>
      <c r="E1805" s="6">
        <v>10742</v>
      </c>
      <c r="F1805" s="5">
        <v>-204</v>
      </c>
      <c r="G1805" s="5">
        <v>-18.8</v>
      </c>
      <c r="H1805" s="5">
        <v>16</v>
      </c>
      <c r="I1805" s="5">
        <v>1.5</v>
      </c>
      <c r="J1805" s="5">
        <v>15</v>
      </c>
      <c r="K1805" s="11"/>
      <c r="L1805" s="11"/>
    </row>
    <row r="1806" spans="3:12" ht="19.5" customHeight="1">
      <c r="C1806" s="11" t="s">
        <v>1152</v>
      </c>
      <c r="D1806" s="10" t="s">
        <v>46</v>
      </c>
      <c r="E1806" s="6">
        <v>31619</v>
      </c>
      <c r="F1806" s="5">
        <v>-165</v>
      </c>
      <c r="G1806" s="5">
        <v>-5.2</v>
      </c>
      <c r="H1806" s="5">
        <v>49</v>
      </c>
      <c r="I1806" s="5">
        <v>1.5</v>
      </c>
      <c r="J1806" s="5">
        <v>101</v>
      </c>
      <c r="K1806" s="11"/>
      <c r="L1806" s="11"/>
    </row>
    <row r="1807" spans="3:12" ht="19.5" customHeight="1">
      <c r="C1807" s="11" t="s">
        <v>1153</v>
      </c>
      <c r="D1807" s="10" t="s">
        <v>31</v>
      </c>
      <c r="E1807" s="6">
        <v>38224</v>
      </c>
      <c r="F1807" s="5">
        <v>-269</v>
      </c>
      <c r="G1807" s="5">
        <v>-7</v>
      </c>
      <c r="H1807" s="5">
        <v>58</v>
      </c>
      <c r="I1807" s="5">
        <v>1.5</v>
      </c>
      <c r="J1807" s="5">
        <v>-8</v>
      </c>
      <c r="K1807" s="11"/>
      <c r="L1807" s="11"/>
    </row>
    <row r="1808" spans="3:12" ht="19.5" customHeight="1">
      <c r="C1808" s="11" t="s">
        <v>1154</v>
      </c>
      <c r="D1808" s="10" t="s">
        <v>103</v>
      </c>
      <c r="E1808" s="6">
        <v>63835</v>
      </c>
      <c r="F1808" s="5">
        <v>-360</v>
      </c>
      <c r="G1808" s="5">
        <v>-5.6</v>
      </c>
      <c r="H1808" s="5">
        <v>94</v>
      </c>
      <c r="I1808" s="5">
        <v>1.5</v>
      </c>
      <c r="J1808" s="5">
        <v>251</v>
      </c>
      <c r="K1808" s="11"/>
      <c r="L1808" s="11"/>
    </row>
    <row r="1809" spans="3:12" ht="19.5" customHeight="1">
      <c r="C1809" s="11" t="s">
        <v>1176</v>
      </c>
      <c r="D1809" s="10" t="s">
        <v>33</v>
      </c>
      <c r="E1809" s="6">
        <v>12070</v>
      </c>
      <c r="F1809" s="5">
        <v>11</v>
      </c>
      <c r="G1809" s="5">
        <v>0.9</v>
      </c>
      <c r="H1809" s="5">
        <v>18</v>
      </c>
      <c r="I1809" s="5">
        <v>1.5</v>
      </c>
      <c r="J1809" s="5">
        <v>53</v>
      </c>
      <c r="K1809" s="11"/>
      <c r="L1809" s="11"/>
    </row>
    <row r="1810" spans="3:12" ht="19.5" customHeight="1">
      <c r="C1810" s="11" t="s">
        <v>1181</v>
      </c>
      <c r="D1810" s="10" t="s">
        <v>67</v>
      </c>
      <c r="E1810" s="6">
        <v>49770</v>
      </c>
      <c r="F1810" s="5">
        <v>439</v>
      </c>
      <c r="G1810" s="5">
        <v>8.9</v>
      </c>
      <c r="H1810" s="5">
        <v>76</v>
      </c>
      <c r="I1810" s="5">
        <v>1.5</v>
      </c>
      <c r="J1810" s="5">
        <v>79</v>
      </c>
      <c r="K1810" s="11"/>
      <c r="L1810" s="11"/>
    </row>
    <row r="1811" spans="3:12" ht="19.5" customHeight="1">
      <c r="C1811" s="11" t="s">
        <v>1287</v>
      </c>
      <c r="D1811" s="10" t="s">
        <v>64</v>
      </c>
      <c r="E1811" s="6">
        <v>172509</v>
      </c>
      <c r="F1811" s="5">
        <v>-511</v>
      </c>
      <c r="G1811" s="5">
        <v>-3</v>
      </c>
      <c r="H1811" s="5">
        <v>258</v>
      </c>
      <c r="I1811" s="5">
        <v>1.5</v>
      </c>
      <c r="J1811" s="5">
        <v>722</v>
      </c>
      <c r="K1811" s="11"/>
      <c r="L1811" s="11"/>
    </row>
    <row r="1812" spans="3:12" ht="19.5" customHeight="1">
      <c r="C1812" s="11" t="s">
        <v>1300</v>
      </c>
      <c r="D1812" s="10" t="s">
        <v>52</v>
      </c>
      <c r="E1812" s="6">
        <v>179921</v>
      </c>
      <c r="F1812" s="5">
        <v>989</v>
      </c>
      <c r="G1812" s="5">
        <v>5.5</v>
      </c>
      <c r="H1812" s="5">
        <v>270</v>
      </c>
      <c r="I1812" s="5">
        <v>1.5</v>
      </c>
      <c r="J1812" s="5">
        <v>-102</v>
      </c>
      <c r="K1812" s="11"/>
      <c r="L1812" s="11"/>
    </row>
    <row r="1813" spans="3:12" ht="19.5" customHeight="1">
      <c r="C1813" s="11" t="s">
        <v>1324</v>
      </c>
      <c r="D1813" s="10" t="s">
        <v>67</v>
      </c>
      <c r="E1813" s="6">
        <v>25918</v>
      </c>
      <c r="F1813" s="5">
        <v>71</v>
      </c>
      <c r="G1813" s="5">
        <v>2.7</v>
      </c>
      <c r="H1813" s="5">
        <v>39</v>
      </c>
      <c r="I1813" s="5">
        <v>1.5</v>
      </c>
      <c r="J1813" s="5">
        <v>-25</v>
      </c>
      <c r="K1813" s="11"/>
      <c r="L1813" s="11"/>
    </row>
    <row r="1814" spans="3:12" ht="19.5" customHeight="1">
      <c r="C1814" s="11" t="s">
        <v>1330</v>
      </c>
      <c r="D1814" s="10" t="s">
        <v>40</v>
      </c>
      <c r="E1814" s="6">
        <v>506152</v>
      </c>
      <c r="F1814" s="6">
        <v>6460</v>
      </c>
      <c r="G1814" s="5">
        <v>12.9</v>
      </c>
      <c r="H1814" s="5">
        <v>776</v>
      </c>
      <c r="I1814" s="5">
        <v>1.5</v>
      </c>
      <c r="J1814" s="6">
        <v>1459</v>
      </c>
      <c r="K1814" s="11"/>
      <c r="L1814" s="11"/>
    </row>
    <row r="1815" spans="3:12" ht="19.5" customHeight="1">
      <c r="C1815" s="11" t="s">
        <v>1333</v>
      </c>
      <c r="D1815" s="10" t="s">
        <v>30</v>
      </c>
      <c r="E1815" s="6">
        <v>395504</v>
      </c>
      <c r="F1815" s="6">
        <v>2397</v>
      </c>
      <c r="G1815" s="5">
        <v>6.1</v>
      </c>
      <c r="H1815" s="5">
        <v>582</v>
      </c>
      <c r="I1815" s="5">
        <v>1.5</v>
      </c>
      <c r="J1815" s="6">
        <v>1742</v>
      </c>
      <c r="K1815" s="11"/>
      <c r="L1815" s="11"/>
    </row>
    <row r="1816" spans="3:12" ht="19.5" customHeight="1">
      <c r="C1816" s="11" t="s">
        <v>1483</v>
      </c>
      <c r="D1816" s="10" t="s">
        <v>86</v>
      </c>
      <c r="E1816" s="6">
        <v>39832</v>
      </c>
      <c r="F1816" s="5">
        <v>409</v>
      </c>
      <c r="G1816" s="5">
        <v>10.3</v>
      </c>
      <c r="H1816" s="5">
        <v>60</v>
      </c>
      <c r="I1816" s="5">
        <v>1.5</v>
      </c>
      <c r="J1816" s="5">
        <v>-60</v>
      </c>
      <c r="K1816" s="11"/>
      <c r="L1816" s="11"/>
    </row>
    <row r="1817" spans="3:12" ht="19.5" customHeight="1">
      <c r="C1817" s="11" t="s">
        <v>1539</v>
      </c>
      <c r="D1817" s="10" t="s">
        <v>82</v>
      </c>
      <c r="E1817" s="6">
        <v>21584</v>
      </c>
      <c r="F1817" s="5">
        <v>-313</v>
      </c>
      <c r="G1817" s="5">
        <v>-14.4</v>
      </c>
      <c r="H1817" s="5">
        <v>32</v>
      </c>
      <c r="I1817" s="5">
        <v>1.5</v>
      </c>
      <c r="J1817" s="5">
        <v>103</v>
      </c>
      <c r="K1817" s="11"/>
      <c r="L1817" s="11"/>
    </row>
    <row r="1818" spans="3:12" ht="19.5" customHeight="1">
      <c r="C1818" s="11" t="s">
        <v>1551</v>
      </c>
      <c r="D1818" s="10" t="s">
        <v>46</v>
      </c>
      <c r="E1818" s="6">
        <v>50873</v>
      </c>
      <c r="F1818" s="5">
        <v>-122</v>
      </c>
      <c r="G1818" s="5">
        <v>-2.4</v>
      </c>
      <c r="H1818" s="5">
        <v>78</v>
      </c>
      <c r="I1818" s="5">
        <v>1.5</v>
      </c>
      <c r="J1818" s="5">
        <v>46</v>
      </c>
      <c r="K1818" s="11"/>
      <c r="L1818" s="11"/>
    </row>
    <row r="1819" spans="3:12" ht="19.5" customHeight="1">
      <c r="C1819" s="11" t="s">
        <v>1560</v>
      </c>
      <c r="D1819" s="10" t="s">
        <v>64</v>
      </c>
      <c r="E1819" s="6">
        <v>12784</v>
      </c>
      <c r="F1819" s="5">
        <v>-68</v>
      </c>
      <c r="G1819" s="5">
        <v>-5.3</v>
      </c>
      <c r="H1819" s="5">
        <v>19</v>
      </c>
      <c r="I1819" s="5">
        <v>1.5</v>
      </c>
      <c r="J1819" s="5">
        <v>16</v>
      </c>
      <c r="K1819" s="11"/>
      <c r="L1819" s="11"/>
    </row>
    <row r="1820" spans="3:12" ht="19.5" customHeight="1">
      <c r="C1820" s="11" t="s">
        <v>1574</v>
      </c>
      <c r="D1820" s="10" t="s">
        <v>103</v>
      </c>
      <c r="E1820" s="6">
        <v>21523</v>
      </c>
      <c r="F1820" s="5">
        <v>-21</v>
      </c>
      <c r="G1820" s="5">
        <v>-1</v>
      </c>
      <c r="H1820" s="5">
        <v>32</v>
      </c>
      <c r="I1820" s="5">
        <v>1.5</v>
      </c>
      <c r="J1820" s="5">
        <v>27</v>
      </c>
      <c r="K1820" s="11"/>
      <c r="L1820" s="11"/>
    </row>
    <row r="1821" spans="3:12" ht="19.5" customHeight="1">
      <c r="C1821" s="11" t="s">
        <v>1579</v>
      </c>
      <c r="D1821" s="10" t="s">
        <v>52</v>
      </c>
      <c r="E1821" s="6">
        <v>77031</v>
      </c>
      <c r="F1821" s="6">
        <v>1088</v>
      </c>
      <c r="G1821" s="5">
        <v>14.3</v>
      </c>
      <c r="H1821" s="5">
        <v>116</v>
      </c>
      <c r="I1821" s="5">
        <v>1.5</v>
      </c>
      <c r="J1821" s="5">
        <v>640</v>
      </c>
      <c r="K1821" s="11"/>
      <c r="L1821" s="11"/>
    </row>
    <row r="1822" spans="3:12" ht="19.5" customHeight="1">
      <c r="C1822" s="11" t="s">
        <v>149</v>
      </c>
      <c r="D1822" s="10" t="s">
        <v>30</v>
      </c>
      <c r="E1822" s="6">
        <v>35668</v>
      </c>
      <c r="F1822" s="5">
        <v>255</v>
      </c>
      <c r="G1822" s="5">
        <v>7.2</v>
      </c>
      <c r="H1822" s="5">
        <v>57</v>
      </c>
      <c r="I1822" s="5">
        <v>1.6</v>
      </c>
      <c r="J1822" s="5">
        <v>17</v>
      </c>
      <c r="K1822" s="11"/>
      <c r="L1822" s="11"/>
    </row>
    <row r="1823" spans="3:12" ht="19.5" customHeight="1">
      <c r="C1823" s="11" t="s">
        <v>175</v>
      </c>
      <c r="D1823" s="10" t="s">
        <v>40</v>
      </c>
      <c r="E1823" s="6">
        <v>198171</v>
      </c>
      <c r="F1823" s="6">
        <v>3077</v>
      </c>
      <c r="G1823" s="5">
        <v>15.7</v>
      </c>
      <c r="H1823" s="5">
        <v>313</v>
      </c>
      <c r="I1823" s="5">
        <v>1.6</v>
      </c>
      <c r="J1823" s="6">
        <v>1298</v>
      </c>
      <c r="K1823" s="11"/>
      <c r="L1823" s="11"/>
    </row>
    <row r="1824" spans="3:12" ht="19.5" customHeight="1">
      <c r="C1824" s="11" t="s">
        <v>181</v>
      </c>
      <c r="D1824" s="10" t="s">
        <v>182</v>
      </c>
      <c r="E1824" s="6">
        <v>676773</v>
      </c>
      <c r="F1824" s="6">
        <v>-1860</v>
      </c>
      <c r="G1824" s="5">
        <v>-2.8</v>
      </c>
      <c r="H1824" s="6">
        <v>1111</v>
      </c>
      <c r="I1824" s="5">
        <v>1.6</v>
      </c>
      <c r="J1824" s="6">
        <v>1968</v>
      </c>
      <c r="K1824" s="11"/>
      <c r="L1824" s="11"/>
    </row>
    <row r="1825" spans="3:12" ht="19.5" customHeight="1">
      <c r="C1825" s="11" t="s">
        <v>241</v>
      </c>
      <c r="D1825" s="10" t="s">
        <v>41</v>
      </c>
      <c r="E1825" s="6">
        <v>262052</v>
      </c>
      <c r="F1825" s="5">
        <v>584</v>
      </c>
      <c r="G1825" s="5">
        <v>2.2000000000000002</v>
      </c>
      <c r="H1825" s="5">
        <v>409</v>
      </c>
      <c r="I1825" s="5">
        <v>1.6</v>
      </c>
      <c r="J1825" s="6">
        <v>1486</v>
      </c>
      <c r="K1825" s="11"/>
      <c r="L1825" s="11"/>
    </row>
    <row r="1826" spans="3:12" ht="19.5" customHeight="1">
      <c r="C1826" s="11" t="s">
        <v>246</v>
      </c>
      <c r="D1826" s="10" t="s">
        <v>39</v>
      </c>
      <c r="E1826" s="6">
        <v>628341</v>
      </c>
      <c r="F1826" s="5">
        <v>651</v>
      </c>
      <c r="G1826" s="5">
        <v>1</v>
      </c>
      <c r="H1826" s="6">
        <v>1002</v>
      </c>
      <c r="I1826" s="5">
        <v>1.6</v>
      </c>
      <c r="J1826" s="5">
        <v>-21</v>
      </c>
      <c r="K1826" s="11"/>
      <c r="L1826" s="11"/>
    </row>
    <row r="1827" spans="3:12" ht="19.5" customHeight="1">
      <c r="C1827" s="11" t="s">
        <v>256</v>
      </c>
      <c r="D1827" s="10" t="s">
        <v>82</v>
      </c>
      <c r="E1827" s="6">
        <v>18011</v>
      </c>
      <c r="F1827" s="5">
        <v>168</v>
      </c>
      <c r="G1827" s="5">
        <v>9.4</v>
      </c>
      <c r="H1827" s="5">
        <v>29</v>
      </c>
      <c r="I1827" s="5">
        <v>1.6</v>
      </c>
      <c r="J1827" s="5">
        <v>2</v>
      </c>
      <c r="K1827" s="11"/>
      <c r="L1827" s="11"/>
    </row>
    <row r="1828" spans="3:12" ht="19.5" customHeight="1">
      <c r="C1828" s="11" t="s">
        <v>282</v>
      </c>
      <c r="D1828" s="10" t="s">
        <v>29</v>
      </c>
      <c r="E1828" s="6">
        <v>92488</v>
      </c>
      <c r="F1828" s="5">
        <v>134</v>
      </c>
      <c r="G1828" s="5">
        <v>1.5</v>
      </c>
      <c r="H1828" s="5">
        <v>145</v>
      </c>
      <c r="I1828" s="5">
        <v>1.6</v>
      </c>
      <c r="J1828" s="5">
        <v>178</v>
      </c>
      <c r="K1828" s="11"/>
      <c r="L1828" s="11"/>
    </row>
    <row r="1829" spans="3:12" ht="19.5" customHeight="1">
      <c r="C1829" s="11" t="s">
        <v>331</v>
      </c>
      <c r="D1829" s="10" t="s">
        <v>25</v>
      </c>
      <c r="E1829" s="6">
        <v>240397</v>
      </c>
      <c r="F1829" s="6">
        <v>1276</v>
      </c>
      <c r="G1829" s="5">
        <v>5.3</v>
      </c>
      <c r="H1829" s="5">
        <v>375</v>
      </c>
      <c r="I1829" s="5">
        <v>1.6</v>
      </c>
      <c r="J1829" s="6">
        <v>1143</v>
      </c>
      <c r="K1829" s="11"/>
      <c r="L1829" s="11"/>
    </row>
    <row r="1830" spans="3:12" ht="19.5" customHeight="1">
      <c r="C1830" s="11" t="s">
        <v>357</v>
      </c>
      <c r="D1830" s="10" t="s">
        <v>48</v>
      </c>
      <c r="E1830" s="6">
        <v>212230</v>
      </c>
      <c r="F1830" s="6">
        <v>4175</v>
      </c>
      <c r="G1830" s="5">
        <v>19.899999999999999</v>
      </c>
      <c r="H1830" s="5">
        <v>342</v>
      </c>
      <c r="I1830" s="5">
        <v>1.6</v>
      </c>
      <c r="J1830" s="5">
        <v>468</v>
      </c>
      <c r="K1830" s="11"/>
      <c r="L1830" s="11"/>
    </row>
    <row r="1831" spans="3:12" ht="19.5" customHeight="1">
      <c r="C1831" s="11" t="s">
        <v>407</v>
      </c>
      <c r="D1831" s="10" t="s">
        <v>103</v>
      </c>
      <c r="E1831" s="6">
        <v>107115</v>
      </c>
      <c r="F1831" s="5">
        <v>585</v>
      </c>
      <c r="G1831" s="5">
        <v>5.5</v>
      </c>
      <c r="H1831" s="5">
        <v>167</v>
      </c>
      <c r="I1831" s="5">
        <v>1.6</v>
      </c>
      <c r="J1831" s="5">
        <v>587</v>
      </c>
      <c r="K1831" s="11"/>
      <c r="L1831" s="11"/>
    </row>
    <row r="1832" spans="3:12" ht="19.5" customHeight="1">
      <c r="C1832" s="11" t="s">
        <v>422</v>
      </c>
      <c r="D1832" s="10" t="s">
        <v>182</v>
      </c>
      <c r="E1832" s="6">
        <v>49812</v>
      </c>
      <c r="F1832" s="5">
        <v>-955</v>
      </c>
      <c r="G1832" s="5">
        <v>-19.100000000000001</v>
      </c>
      <c r="H1832" s="5">
        <v>82</v>
      </c>
      <c r="I1832" s="5">
        <v>1.6</v>
      </c>
      <c r="J1832" s="5">
        <v>516</v>
      </c>
      <c r="K1832" s="11"/>
      <c r="L1832" s="11"/>
    </row>
    <row r="1833" spans="3:12" ht="19.5" customHeight="1">
      <c r="C1833" s="11" t="s">
        <v>445</v>
      </c>
      <c r="D1833" s="10" t="s">
        <v>35</v>
      </c>
      <c r="E1833" s="6">
        <v>26737</v>
      </c>
      <c r="F1833" s="5">
        <v>-24</v>
      </c>
      <c r="G1833" s="5">
        <v>-0.9</v>
      </c>
      <c r="H1833" s="5">
        <v>42</v>
      </c>
      <c r="I1833" s="5">
        <v>1.6</v>
      </c>
      <c r="J1833" s="5">
        <v>79</v>
      </c>
      <c r="K1833" s="11"/>
      <c r="L1833" s="11"/>
    </row>
    <row r="1834" spans="3:12" ht="19.5" customHeight="1">
      <c r="C1834" s="11" t="s">
        <v>474</v>
      </c>
      <c r="D1834" s="10" t="s">
        <v>33</v>
      </c>
      <c r="E1834" s="6">
        <v>335299</v>
      </c>
      <c r="F1834" s="6">
        <v>4934</v>
      </c>
      <c r="G1834" s="5">
        <v>14.9</v>
      </c>
      <c r="H1834" s="5">
        <v>545</v>
      </c>
      <c r="I1834" s="5">
        <v>1.6</v>
      </c>
      <c r="J1834" s="6">
        <v>2082</v>
      </c>
      <c r="K1834" s="11"/>
      <c r="L1834" s="11"/>
    </row>
    <row r="1835" spans="3:12" ht="19.5" customHeight="1">
      <c r="C1835" s="11" t="s">
        <v>474</v>
      </c>
      <c r="D1835" s="10" t="s">
        <v>40</v>
      </c>
      <c r="E1835" s="6">
        <v>41945</v>
      </c>
      <c r="F1835" s="5">
        <v>381</v>
      </c>
      <c r="G1835" s="5">
        <v>9.1999999999999993</v>
      </c>
      <c r="H1835" s="5">
        <v>67</v>
      </c>
      <c r="I1835" s="5">
        <v>1.6</v>
      </c>
      <c r="J1835" s="5">
        <v>225</v>
      </c>
      <c r="K1835" s="11"/>
      <c r="L1835" s="11"/>
    </row>
    <row r="1836" spans="3:12" ht="19.5" customHeight="1">
      <c r="C1836" s="11" t="s">
        <v>476</v>
      </c>
      <c r="D1836" s="10" t="s">
        <v>35</v>
      </c>
      <c r="E1836" s="6">
        <v>42558</v>
      </c>
      <c r="F1836" s="5">
        <v>-135</v>
      </c>
      <c r="G1836" s="5">
        <v>-3.2</v>
      </c>
      <c r="H1836" s="5">
        <v>69</v>
      </c>
      <c r="I1836" s="5">
        <v>1.6</v>
      </c>
      <c r="J1836" s="5">
        <v>169</v>
      </c>
      <c r="K1836" s="11"/>
      <c r="L1836" s="11"/>
    </row>
    <row r="1837" spans="3:12" ht="19.5" customHeight="1">
      <c r="C1837" s="11" t="s">
        <v>541</v>
      </c>
      <c r="D1837" s="10" t="s">
        <v>96</v>
      </c>
      <c r="E1837" s="6">
        <v>97613</v>
      </c>
      <c r="F1837" s="5">
        <v>702</v>
      </c>
      <c r="G1837" s="5">
        <v>7.2</v>
      </c>
      <c r="H1837" s="5">
        <v>153</v>
      </c>
      <c r="I1837" s="5">
        <v>1.6</v>
      </c>
      <c r="J1837" s="5">
        <v>138</v>
      </c>
      <c r="K1837" s="11"/>
      <c r="L1837" s="11"/>
    </row>
    <row r="1838" spans="3:12" ht="19.5" customHeight="1">
      <c r="C1838" s="11" t="s">
        <v>546</v>
      </c>
      <c r="D1838" s="10" t="s">
        <v>50</v>
      </c>
      <c r="E1838" s="6">
        <v>376320</v>
      </c>
      <c r="F1838" s="6">
        <v>2928</v>
      </c>
      <c r="G1838" s="5">
        <v>7.8</v>
      </c>
      <c r="H1838" s="5">
        <v>605</v>
      </c>
      <c r="I1838" s="5">
        <v>1.6</v>
      </c>
      <c r="J1838" s="6">
        <v>1169</v>
      </c>
      <c r="K1838" s="11"/>
      <c r="L1838" s="11"/>
    </row>
    <row r="1839" spans="3:12" ht="19.5" customHeight="1">
      <c r="C1839" s="11" t="s">
        <v>569</v>
      </c>
      <c r="D1839" s="10" t="s">
        <v>31</v>
      </c>
      <c r="E1839" s="6">
        <v>27909</v>
      </c>
      <c r="F1839" s="5">
        <v>-117</v>
      </c>
      <c r="G1839" s="5">
        <v>-4.2</v>
      </c>
      <c r="H1839" s="5">
        <v>46</v>
      </c>
      <c r="I1839" s="5">
        <v>1.6</v>
      </c>
      <c r="J1839" s="5">
        <v>40</v>
      </c>
      <c r="K1839" s="11"/>
      <c r="L1839" s="11"/>
    </row>
    <row r="1840" spans="3:12" ht="19.5" customHeight="1">
      <c r="C1840" s="11" t="s">
        <v>617</v>
      </c>
      <c r="D1840" s="10" t="s">
        <v>55</v>
      </c>
      <c r="E1840" s="6">
        <v>47470</v>
      </c>
      <c r="F1840" s="5">
        <v>25</v>
      </c>
      <c r="G1840" s="5">
        <v>0.5</v>
      </c>
      <c r="H1840" s="5">
        <v>78</v>
      </c>
      <c r="I1840" s="5">
        <v>1.6</v>
      </c>
      <c r="J1840" s="5">
        <v>-147</v>
      </c>
      <c r="K1840" s="11"/>
      <c r="L1840" s="11"/>
    </row>
    <row r="1841" spans="3:12" ht="19.5" customHeight="1">
      <c r="C1841" s="11" t="s">
        <v>675</v>
      </c>
      <c r="D1841" s="10" t="s">
        <v>50</v>
      </c>
      <c r="E1841" s="6">
        <v>23906</v>
      </c>
      <c r="F1841" s="5">
        <v>-183</v>
      </c>
      <c r="G1841" s="5">
        <v>-7.6</v>
      </c>
      <c r="H1841" s="5">
        <v>39</v>
      </c>
      <c r="I1841" s="5">
        <v>1.6</v>
      </c>
      <c r="J1841" s="5">
        <v>-46</v>
      </c>
      <c r="K1841" s="11"/>
      <c r="L1841" s="11"/>
    </row>
    <row r="1842" spans="3:12" ht="19.5" customHeight="1">
      <c r="C1842" s="11" t="s">
        <v>733</v>
      </c>
      <c r="D1842" s="10" t="s">
        <v>50</v>
      </c>
      <c r="E1842" s="6">
        <v>42973</v>
      </c>
      <c r="F1842" s="5">
        <v>605</v>
      </c>
      <c r="G1842" s="5">
        <v>14.2</v>
      </c>
      <c r="H1842" s="5">
        <v>67</v>
      </c>
      <c r="I1842" s="5">
        <v>1.6</v>
      </c>
      <c r="J1842" s="5">
        <v>31</v>
      </c>
      <c r="K1842" s="11"/>
      <c r="L1842" s="11"/>
    </row>
    <row r="1843" spans="3:12" ht="19.5" customHeight="1">
      <c r="C1843" s="11" t="s">
        <v>769</v>
      </c>
      <c r="D1843" s="10" t="s">
        <v>82</v>
      </c>
      <c r="E1843" s="6">
        <v>44026</v>
      </c>
      <c r="F1843" s="6">
        <v>1979</v>
      </c>
      <c r="G1843" s="5">
        <v>46</v>
      </c>
      <c r="H1843" s="5">
        <v>68</v>
      </c>
      <c r="I1843" s="5">
        <v>1.6</v>
      </c>
      <c r="J1843" s="5">
        <v>9</v>
      </c>
      <c r="K1843" s="11"/>
      <c r="L1843" s="11"/>
    </row>
    <row r="1844" spans="3:12" ht="19.5" customHeight="1">
      <c r="C1844" s="11" t="s">
        <v>772</v>
      </c>
      <c r="D1844" s="10" t="s">
        <v>773</v>
      </c>
      <c r="E1844" s="6">
        <v>176824</v>
      </c>
      <c r="F1844" s="6">
        <v>1284</v>
      </c>
      <c r="G1844" s="5">
        <v>7.3</v>
      </c>
      <c r="H1844" s="5">
        <v>283</v>
      </c>
      <c r="I1844" s="5">
        <v>1.6</v>
      </c>
      <c r="J1844" s="5">
        <v>505</v>
      </c>
      <c r="K1844" s="11"/>
      <c r="L1844" s="11"/>
    </row>
    <row r="1845" spans="3:12" ht="19.5" customHeight="1">
      <c r="C1845" s="11" t="s">
        <v>813</v>
      </c>
      <c r="D1845" s="10" t="s">
        <v>25</v>
      </c>
      <c r="E1845" s="6">
        <v>10788</v>
      </c>
      <c r="F1845" s="5">
        <v>97</v>
      </c>
      <c r="G1845" s="5">
        <v>9</v>
      </c>
      <c r="H1845" s="5">
        <v>17</v>
      </c>
      <c r="I1845" s="5">
        <v>1.6</v>
      </c>
      <c r="J1845" s="5">
        <v>-104</v>
      </c>
      <c r="K1845" s="11"/>
      <c r="L1845" s="11"/>
    </row>
    <row r="1846" spans="3:12" ht="19.5" customHeight="1">
      <c r="C1846" s="11" t="s">
        <v>851</v>
      </c>
      <c r="D1846" s="10" t="s">
        <v>21</v>
      </c>
      <c r="E1846" s="6">
        <v>290642</v>
      </c>
      <c r="F1846" s="6">
        <v>2951</v>
      </c>
      <c r="G1846" s="5">
        <v>10.199999999999999</v>
      </c>
      <c r="H1846" s="5">
        <v>471</v>
      </c>
      <c r="I1846" s="5">
        <v>1.6</v>
      </c>
      <c r="J1846" s="5">
        <v>833</v>
      </c>
      <c r="K1846" s="11"/>
      <c r="L1846" s="11"/>
    </row>
    <row r="1847" spans="3:12" ht="19.5" customHeight="1">
      <c r="C1847" s="11" t="s">
        <v>865</v>
      </c>
      <c r="D1847" s="10" t="s">
        <v>96</v>
      </c>
      <c r="E1847" s="6">
        <v>19014</v>
      </c>
      <c r="F1847" s="5">
        <v>227</v>
      </c>
      <c r="G1847" s="5">
        <v>12.1</v>
      </c>
      <c r="H1847" s="5">
        <v>31</v>
      </c>
      <c r="I1847" s="5">
        <v>1.6</v>
      </c>
      <c r="J1847" s="5">
        <v>160</v>
      </c>
      <c r="K1847" s="11"/>
      <c r="L1847" s="11"/>
    </row>
    <row r="1848" spans="3:12" ht="19.5" customHeight="1">
      <c r="C1848" s="11" t="s">
        <v>875</v>
      </c>
      <c r="D1848" s="10" t="s">
        <v>82</v>
      </c>
      <c r="E1848" s="6">
        <v>305225</v>
      </c>
      <c r="F1848" s="5">
        <v>720</v>
      </c>
      <c r="G1848" s="5">
        <v>2.4</v>
      </c>
      <c r="H1848" s="5">
        <v>482</v>
      </c>
      <c r="I1848" s="5">
        <v>1.6</v>
      </c>
      <c r="J1848" s="6">
        <v>1724</v>
      </c>
      <c r="K1848" s="11"/>
      <c r="L1848" s="11"/>
    </row>
    <row r="1849" spans="3:12" ht="19.5" customHeight="1">
      <c r="C1849" s="11" t="s">
        <v>889</v>
      </c>
      <c r="D1849" s="10" t="s">
        <v>36</v>
      </c>
      <c r="E1849" s="6">
        <v>104618</v>
      </c>
      <c r="F1849" s="5">
        <v>348</v>
      </c>
      <c r="G1849" s="5">
        <v>3.3</v>
      </c>
      <c r="H1849" s="5">
        <v>167</v>
      </c>
      <c r="I1849" s="5">
        <v>1.6</v>
      </c>
      <c r="J1849" s="5">
        <v>231</v>
      </c>
      <c r="K1849" s="11"/>
      <c r="L1849" s="11"/>
    </row>
    <row r="1850" spans="3:12" ht="19.5" customHeight="1">
      <c r="C1850" s="11" t="s">
        <v>941</v>
      </c>
      <c r="D1850" s="10" t="s">
        <v>59</v>
      </c>
      <c r="E1850" s="6">
        <v>43391</v>
      </c>
      <c r="F1850" s="5">
        <v>89</v>
      </c>
      <c r="G1850" s="5">
        <v>2.1</v>
      </c>
      <c r="H1850" s="5">
        <v>71</v>
      </c>
      <c r="I1850" s="5">
        <v>1.6</v>
      </c>
      <c r="J1850" s="5">
        <v>61</v>
      </c>
      <c r="K1850" s="11"/>
      <c r="L1850" s="11"/>
    </row>
    <row r="1851" spans="3:12" ht="19.5" customHeight="1">
      <c r="C1851" s="11" t="s">
        <v>985</v>
      </c>
      <c r="D1851" s="10" t="s">
        <v>126</v>
      </c>
      <c r="E1851" s="6">
        <v>226646</v>
      </c>
      <c r="F1851" s="6">
        <v>-1301</v>
      </c>
      <c r="G1851" s="5">
        <v>-5.7</v>
      </c>
      <c r="H1851" s="5">
        <v>356</v>
      </c>
      <c r="I1851" s="5">
        <v>1.6</v>
      </c>
      <c r="J1851" s="5">
        <v>880</v>
      </c>
      <c r="K1851" s="11"/>
      <c r="L1851" s="11"/>
    </row>
    <row r="1852" spans="3:12" ht="19.5" customHeight="1">
      <c r="C1852" s="11" t="s">
        <v>1053</v>
      </c>
      <c r="D1852" s="10" t="s">
        <v>59</v>
      </c>
      <c r="E1852" s="6">
        <v>26442</v>
      </c>
      <c r="F1852" s="5">
        <v>67</v>
      </c>
      <c r="G1852" s="5">
        <v>2.5</v>
      </c>
      <c r="H1852" s="5">
        <v>41</v>
      </c>
      <c r="I1852" s="5">
        <v>1.6</v>
      </c>
      <c r="J1852" s="5">
        <v>54</v>
      </c>
      <c r="K1852" s="11"/>
      <c r="L1852" s="11"/>
    </row>
    <row r="1853" spans="3:12" ht="19.5" customHeight="1">
      <c r="C1853" s="11" t="s">
        <v>1064</v>
      </c>
      <c r="D1853" s="10" t="s">
        <v>48</v>
      </c>
      <c r="E1853" s="6">
        <v>41605</v>
      </c>
      <c r="F1853" s="5">
        <v>754</v>
      </c>
      <c r="G1853" s="5">
        <v>18.3</v>
      </c>
      <c r="H1853" s="5">
        <v>64</v>
      </c>
      <c r="I1853" s="5">
        <v>1.6</v>
      </c>
      <c r="J1853" s="5">
        <v>85</v>
      </c>
      <c r="K1853" s="11"/>
      <c r="L1853" s="11"/>
    </row>
    <row r="1854" spans="3:12" ht="19.5" customHeight="1">
      <c r="C1854" s="11" t="s">
        <v>1087</v>
      </c>
      <c r="D1854" s="10" t="s">
        <v>46</v>
      </c>
      <c r="E1854" s="6">
        <v>58345</v>
      </c>
      <c r="F1854" s="5">
        <v>265</v>
      </c>
      <c r="G1854" s="5">
        <v>4.5999999999999996</v>
      </c>
      <c r="H1854" s="5">
        <v>94</v>
      </c>
      <c r="I1854" s="5">
        <v>1.6</v>
      </c>
      <c r="J1854" s="5">
        <v>10</v>
      </c>
      <c r="K1854" s="11"/>
      <c r="L1854" s="11"/>
    </row>
    <row r="1855" spans="3:12" ht="19.5" customHeight="1">
      <c r="C1855" s="11" t="s">
        <v>1106</v>
      </c>
      <c r="D1855" s="10" t="s">
        <v>50</v>
      </c>
      <c r="E1855" s="6">
        <v>39743</v>
      </c>
      <c r="F1855" s="5">
        <v>-31</v>
      </c>
      <c r="G1855" s="5">
        <v>-0.8</v>
      </c>
      <c r="H1855" s="5">
        <v>65</v>
      </c>
      <c r="I1855" s="5">
        <v>1.6</v>
      </c>
      <c r="J1855" s="5">
        <v>96</v>
      </c>
      <c r="K1855" s="11"/>
      <c r="L1855" s="11"/>
    </row>
    <row r="1856" spans="3:12" ht="19.5" customHeight="1">
      <c r="C1856" s="11" t="s">
        <v>1134</v>
      </c>
      <c r="D1856" s="10" t="s">
        <v>40</v>
      </c>
      <c r="E1856" s="6">
        <v>876764</v>
      </c>
      <c r="F1856" s="6">
        <v>10736</v>
      </c>
      <c r="G1856" s="5">
        <v>12.4</v>
      </c>
      <c r="H1856" s="6">
        <v>1388</v>
      </c>
      <c r="I1856" s="5">
        <v>1.6</v>
      </c>
      <c r="J1856" s="6">
        <v>4842</v>
      </c>
      <c r="K1856" s="11"/>
      <c r="L1856" s="11"/>
    </row>
    <row r="1857" spans="3:12" ht="19.5" customHeight="1">
      <c r="C1857" s="11" t="s">
        <v>1152</v>
      </c>
      <c r="D1857" s="10" t="s">
        <v>96</v>
      </c>
      <c r="E1857" s="6">
        <v>42085</v>
      </c>
      <c r="F1857" s="5">
        <v>212</v>
      </c>
      <c r="G1857" s="5">
        <v>5.0999999999999996</v>
      </c>
      <c r="H1857" s="5">
        <v>67</v>
      </c>
      <c r="I1857" s="5">
        <v>1.6</v>
      </c>
      <c r="J1857" s="5">
        <v>76</v>
      </c>
      <c r="K1857" s="11"/>
      <c r="L1857" s="11"/>
    </row>
    <row r="1858" spans="3:12" ht="19.5" customHeight="1">
      <c r="C1858" s="11" t="s">
        <v>1170</v>
      </c>
      <c r="D1858" s="10" t="s">
        <v>41</v>
      </c>
      <c r="E1858" s="6">
        <v>13442</v>
      </c>
      <c r="F1858" s="5">
        <v>41</v>
      </c>
      <c r="G1858" s="5">
        <v>3.1</v>
      </c>
      <c r="H1858" s="5">
        <v>21</v>
      </c>
      <c r="I1858" s="5">
        <v>1.6</v>
      </c>
      <c r="J1858" s="5">
        <v>-43</v>
      </c>
      <c r="K1858" s="11"/>
      <c r="L1858" s="11"/>
    </row>
    <row r="1859" spans="3:12" ht="19.5" customHeight="1">
      <c r="C1859" s="11" t="s">
        <v>1213</v>
      </c>
      <c r="D1859" s="10" t="s">
        <v>52</v>
      </c>
      <c r="E1859" s="6">
        <v>2423266</v>
      </c>
      <c r="F1859" s="6">
        <v>19586</v>
      </c>
      <c r="G1859" s="5">
        <v>8.1</v>
      </c>
      <c r="H1859" s="6">
        <v>3811</v>
      </c>
      <c r="I1859" s="5">
        <v>1.6</v>
      </c>
      <c r="J1859" s="6">
        <v>13377</v>
      </c>
      <c r="K1859" s="11"/>
      <c r="L1859" s="11"/>
    </row>
    <row r="1860" spans="3:12" ht="19.5" customHeight="1">
      <c r="C1860" s="11" t="s">
        <v>1225</v>
      </c>
      <c r="D1860" s="10" t="s">
        <v>25</v>
      </c>
      <c r="E1860" s="6">
        <v>80227</v>
      </c>
      <c r="F1860" s="5">
        <v>755</v>
      </c>
      <c r="G1860" s="5">
        <v>9.5</v>
      </c>
      <c r="H1860" s="5">
        <v>124</v>
      </c>
      <c r="I1860" s="5">
        <v>1.6</v>
      </c>
      <c r="J1860" s="5">
        <v>52</v>
      </c>
      <c r="K1860" s="11"/>
      <c r="L1860" s="11"/>
    </row>
    <row r="1861" spans="3:12" ht="19.5" customHeight="1">
      <c r="C1861" s="11" t="s">
        <v>1238</v>
      </c>
      <c r="D1861" s="10" t="s">
        <v>41</v>
      </c>
      <c r="E1861" s="6">
        <v>14151</v>
      </c>
      <c r="F1861" s="5">
        <v>57</v>
      </c>
      <c r="G1861" s="5">
        <v>4</v>
      </c>
      <c r="H1861" s="5">
        <v>22</v>
      </c>
      <c r="I1861" s="5">
        <v>1.6</v>
      </c>
      <c r="J1861" s="5">
        <v>-18</v>
      </c>
      <c r="K1861" s="11"/>
      <c r="L1861" s="11"/>
    </row>
    <row r="1862" spans="3:12" ht="19.5" customHeight="1">
      <c r="C1862" s="11" t="s">
        <v>1316</v>
      </c>
      <c r="D1862" s="10" t="s">
        <v>40</v>
      </c>
      <c r="E1862" s="6">
        <v>125619</v>
      </c>
      <c r="F1862" s="6">
        <v>1764</v>
      </c>
      <c r="G1862" s="5">
        <v>14.2</v>
      </c>
      <c r="H1862" s="5">
        <v>196</v>
      </c>
      <c r="I1862" s="5">
        <v>1.6</v>
      </c>
      <c r="J1862" s="5">
        <v>262</v>
      </c>
      <c r="K1862" s="11"/>
      <c r="L1862" s="11"/>
    </row>
    <row r="1863" spans="3:12" ht="19.5" customHeight="1">
      <c r="C1863" s="11" t="s">
        <v>1356</v>
      </c>
      <c r="D1863" s="10" t="s">
        <v>142</v>
      </c>
      <c r="E1863" s="6">
        <v>30209</v>
      </c>
      <c r="F1863" s="5">
        <v>-984</v>
      </c>
      <c r="G1863" s="5">
        <v>-32.200000000000003</v>
      </c>
      <c r="H1863" s="5">
        <v>49</v>
      </c>
      <c r="I1863" s="5">
        <v>1.6</v>
      </c>
      <c r="J1863" s="5">
        <v>282</v>
      </c>
      <c r="K1863" s="11"/>
      <c r="L1863" s="11"/>
    </row>
    <row r="1864" spans="3:12" ht="19.5" customHeight="1">
      <c r="C1864" s="11" t="s">
        <v>1372</v>
      </c>
      <c r="D1864" s="10" t="s">
        <v>169</v>
      </c>
      <c r="E1864" s="6">
        <v>128613</v>
      </c>
      <c r="F1864" s="5">
        <v>929</v>
      </c>
      <c r="G1864" s="5">
        <v>7.3</v>
      </c>
      <c r="H1864" s="5">
        <v>204</v>
      </c>
      <c r="I1864" s="5">
        <v>1.6</v>
      </c>
      <c r="J1864" s="5">
        <v>207</v>
      </c>
      <c r="K1864" s="11"/>
      <c r="L1864" s="11"/>
    </row>
    <row r="1865" spans="3:12" ht="19.5" customHeight="1">
      <c r="C1865" s="11" t="s">
        <v>1549</v>
      </c>
      <c r="D1865" s="10" t="s">
        <v>34</v>
      </c>
      <c r="E1865" s="6">
        <v>284778</v>
      </c>
      <c r="F1865" s="6">
        <v>-2566</v>
      </c>
      <c r="G1865" s="5">
        <v>-9</v>
      </c>
      <c r="H1865" s="5">
        <v>444</v>
      </c>
      <c r="I1865" s="5">
        <v>1.6</v>
      </c>
      <c r="J1865" s="5">
        <v>807</v>
      </c>
      <c r="K1865" s="11"/>
      <c r="L1865" s="11"/>
    </row>
    <row r="1866" spans="3:12" ht="19.5" customHeight="1">
      <c r="C1866" s="11" t="s">
        <v>1554</v>
      </c>
      <c r="D1866" s="10" t="s">
        <v>38</v>
      </c>
      <c r="E1866" s="6">
        <v>130492</v>
      </c>
      <c r="F1866" s="5">
        <v>306</v>
      </c>
      <c r="G1866" s="5">
        <v>2.4</v>
      </c>
      <c r="H1866" s="5">
        <v>209</v>
      </c>
      <c r="I1866" s="5">
        <v>1.6</v>
      </c>
      <c r="J1866" s="5">
        <v>277</v>
      </c>
      <c r="K1866" s="11"/>
      <c r="L1866" s="11"/>
    </row>
    <row r="1867" spans="3:12" ht="19.5" customHeight="1">
      <c r="C1867" s="11" t="s">
        <v>1577</v>
      </c>
      <c r="D1867" s="10" t="s">
        <v>39</v>
      </c>
      <c r="E1867" s="6">
        <v>446078</v>
      </c>
      <c r="F1867" s="5">
        <v>666</v>
      </c>
      <c r="G1867" s="5">
        <v>1.5</v>
      </c>
      <c r="H1867" s="5">
        <v>732</v>
      </c>
      <c r="I1867" s="5">
        <v>1.6</v>
      </c>
      <c r="J1867" s="5">
        <v>903</v>
      </c>
      <c r="K1867" s="11"/>
      <c r="L1867" s="11"/>
    </row>
    <row r="1868" spans="3:12" ht="19.5" customHeight="1">
      <c r="C1868" s="11" t="s">
        <v>109</v>
      </c>
      <c r="D1868" s="10" t="s">
        <v>38</v>
      </c>
      <c r="E1868" s="6">
        <v>53628</v>
      </c>
      <c r="F1868" s="5">
        <v>86</v>
      </c>
      <c r="G1868" s="5">
        <v>1.6</v>
      </c>
      <c r="H1868" s="5">
        <v>89</v>
      </c>
      <c r="I1868" s="5">
        <v>1.7</v>
      </c>
      <c r="J1868" s="5">
        <v>40</v>
      </c>
      <c r="K1868" s="11"/>
      <c r="L1868" s="11"/>
    </row>
    <row r="1869" spans="3:12" ht="19.5" customHeight="1">
      <c r="C1869" s="11" t="s">
        <v>239</v>
      </c>
      <c r="D1869" s="10" t="s">
        <v>33</v>
      </c>
      <c r="E1869" s="6">
        <v>68341</v>
      </c>
      <c r="F1869" s="6">
        <v>1331</v>
      </c>
      <c r="G1869" s="5">
        <v>19.7</v>
      </c>
      <c r="H1869" s="5">
        <v>112</v>
      </c>
      <c r="I1869" s="5">
        <v>1.7</v>
      </c>
      <c r="J1869" s="5">
        <v>383</v>
      </c>
      <c r="K1869" s="11"/>
      <c r="L1869" s="11"/>
    </row>
    <row r="1870" spans="3:12" ht="19.5" customHeight="1">
      <c r="C1870" s="11" t="s">
        <v>251</v>
      </c>
      <c r="D1870" s="10" t="s">
        <v>126</v>
      </c>
      <c r="E1870" s="6">
        <v>10309</v>
      </c>
      <c r="F1870" s="5">
        <v>-170</v>
      </c>
      <c r="G1870" s="5">
        <v>-16.399999999999999</v>
      </c>
      <c r="H1870" s="5">
        <v>18</v>
      </c>
      <c r="I1870" s="5">
        <v>1.7</v>
      </c>
      <c r="J1870" s="5">
        <v>20</v>
      </c>
      <c r="K1870" s="11"/>
      <c r="L1870" s="11"/>
    </row>
    <row r="1871" spans="3:12" ht="19.5" customHeight="1">
      <c r="C1871" s="11" t="s">
        <v>292</v>
      </c>
      <c r="D1871" s="10" t="s">
        <v>96</v>
      </c>
      <c r="E1871" s="6">
        <v>117812</v>
      </c>
      <c r="F1871" s="5">
        <v>822</v>
      </c>
      <c r="G1871" s="5">
        <v>7</v>
      </c>
      <c r="H1871" s="5">
        <v>197</v>
      </c>
      <c r="I1871" s="5">
        <v>1.7</v>
      </c>
      <c r="J1871" s="5">
        <v>502</v>
      </c>
      <c r="K1871" s="11"/>
      <c r="L1871" s="11"/>
    </row>
    <row r="1872" spans="3:12" ht="19.5" customHeight="1">
      <c r="C1872" s="11" t="s">
        <v>344</v>
      </c>
      <c r="D1872" s="10" t="s">
        <v>294</v>
      </c>
      <c r="E1872" s="6">
        <v>24230</v>
      </c>
      <c r="F1872" s="5">
        <v>135</v>
      </c>
      <c r="G1872" s="5">
        <v>5.6</v>
      </c>
      <c r="H1872" s="5">
        <v>42</v>
      </c>
      <c r="I1872" s="5">
        <v>1.7</v>
      </c>
      <c r="J1872" s="5">
        <v>38</v>
      </c>
      <c r="K1872" s="11"/>
      <c r="L1872" s="11"/>
    </row>
    <row r="1873" spans="3:12" ht="19.5" customHeight="1">
      <c r="C1873" s="11" t="s">
        <v>363</v>
      </c>
      <c r="D1873" s="10" t="s">
        <v>55</v>
      </c>
      <c r="E1873" s="6">
        <v>80980</v>
      </c>
      <c r="F1873" s="5">
        <v>-178</v>
      </c>
      <c r="G1873" s="5">
        <v>-2.2000000000000002</v>
      </c>
      <c r="H1873" s="5">
        <v>138</v>
      </c>
      <c r="I1873" s="5">
        <v>1.7</v>
      </c>
      <c r="J1873" s="5">
        <v>49</v>
      </c>
      <c r="K1873" s="11"/>
      <c r="L1873" s="11"/>
    </row>
    <row r="1874" spans="3:12" ht="19.5" customHeight="1">
      <c r="C1874" s="11" t="s">
        <v>381</v>
      </c>
      <c r="D1874" s="10" t="s">
        <v>103</v>
      </c>
      <c r="E1874" s="6">
        <v>23627</v>
      </c>
      <c r="F1874" s="5">
        <v>-392</v>
      </c>
      <c r="G1874" s="5">
        <v>-16.5</v>
      </c>
      <c r="H1874" s="5">
        <v>41</v>
      </c>
      <c r="I1874" s="5">
        <v>1.7</v>
      </c>
      <c r="J1874" s="5">
        <v>-7</v>
      </c>
      <c r="K1874" s="11"/>
      <c r="L1874" s="11"/>
    </row>
    <row r="1875" spans="3:12" ht="19.5" customHeight="1">
      <c r="C1875" s="11" t="s">
        <v>404</v>
      </c>
      <c r="D1875" s="10" t="s">
        <v>71</v>
      </c>
      <c r="E1875" s="6">
        <v>35361</v>
      </c>
      <c r="F1875" s="5">
        <v>-343</v>
      </c>
      <c r="G1875" s="5">
        <v>-9.6999999999999993</v>
      </c>
      <c r="H1875" s="5">
        <v>59</v>
      </c>
      <c r="I1875" s="5">
        <v>1.7</v>
      </c>
      <c r="J1875" s="5">
        <v>22</v>
      </c>
      <c r="K1875" s="11"/>
      <c r="L1875" s="11"/>
    </row>
    <row r="1876" spans="3:12" ht="19.5" customHeight="1">
      <c r="C1876" s="11" t="s">
        <v>449</v>
      </c>
      <c r="D1876" s="10" t="s">
        <v>35</v>
      </c>
      <c r="E1876" s="6">
        <v>115184</v>
      </c>
      <c r="F1876" s="5">
        <v>-480</v>
      </c>
      <c r="G1876" s="5">
        <v>-4.2</v>
      </c>
      <c r="H1876" s="5">
        <v>194</v>
      </c>
      <c r="I1876" s="5">
        <v>1.7</v>
      </c>
      <c r="J1876" s="5">
        <v>-13</v>
      </c>
      <c r="K1876" s="11"/>
      <c r="L1876" s="11"/>
    </row>
    <row r="1877" spans="3:12" ht="19.5" customHeight="1">
      <c r="C1877" s="11" t="s">
        <v>449</v>
      </c>
      <c r="D1877" s="10" t="s">
        <v>38</v>
      </c>
      <c r="E1877" s="6">
        <v>200464</v>
      </c>
      <c r="F1877" s="6">
        <v>2346</v>
      </c>
      <c r="G1877" s="5">
        <v>11.8</v>
      </c>
      <c r="H1877" s="5">
        <v>336</v>
      </c>
      <c r="I1877" s="5">
        <v>1.7</v>
      </c>
      <c r="J1877" s="6">
        <v>1013</v>
      </c>
      <c r="K1877" s="11"/>
      <c r="L1877" s="11"/>
    </row>
    <row r="1878" spans="3:12" ht="19.5" customHeight="1">
      <c r="C1878" s="11" t="s">
        <v>549</v>
      </c>
      <c r="D1878" s="10" t="s">
        <v>126</v>
      </c>
      <c r="E1878" s="6">
        <v>31495</v>
      </c>
      <c r="F1878" s="5">
        <v>-191</v>
      </c>
      <c r="G1878" s="5">
        <v>-6.1</v>
      </c>
      <c r="H1878" s="5">
        <v>54</v>
      </c>
      <c r="I1878" s="5">
        <v>1.7</v>
      </c>
      <c r="J1878" s="5">
        <v>56</v>
      </c>
      <c r="K1878" s="11"/>
      <c r="L1878" s="11"/>
    </row>
    <row r="1879" spans="3:12" ht="19.5" customHeight="1">
      <c r="C1879" s="11" t="s">
        <v>621</v>
      </c>
      <c r="D1879" s="10" t="s">
        <v>21</v>
      </c>
      <c r="E1879" s="6">
        <v>70355</v>
      </c>
      <c r="F1879" s="5">
        <v>45</v>
      </c>
      <c r="G1879" s="5">
        <v>0.6</v>
      </c>
      <c r="H1879" s="5">
        <v>116</v>
      </c>
      <c r="I1879" s="5">
        <v>1.7</v>
      </c>
      <c r="J1879" s="5">
        <v>26</v>
      </c>
      <c r="K1879" s="11"/>
      <c r="L1879" s="11"/>
    </row>
    <row r="1880" spans="3:12" ht="19.5" customHeight="1">
      <c r="C1880" s="11" t="s">
        <v>643</v>
      </c>
      <c r="D1880" s="10" t="s">
        <v>38</v>
      </c>
      <c r="E1880" s="6">
        <v>75754</v>
      </c>
      <c r="F1880" s="5">
        <v>-157</v>
      </c>
      <c r="G1880" s="5">
        <v>-2.1</v>
      </c>
      <c r="H1880" s="5">
        <v>127</v>
      </c>
      <c r="I1880" s="5">
        <v>1.7</v>
      </c>
      <c r="J1880" s="5">
        <v>196</v>
      </c>
      <c r="K1880" s="11"/>
      <c r="L1880" s="11"/>
    </row>
    <row r="1881" spans="3:12" ht="19.5" customHeight="1">
      <c r="C1881" s="11" t="s">
        <v>857</v>
      </c>
      <c r="D1881" s="10" t="s">
        <v>64</v>
      </c>
      <c r="E1881" s="6">
        <v>224115</v>
      </c>
      <c r="F1881" s="5">
        <v>779</v>
      </c>
      <c r="G1881" s="5">
        <v>3.5</v>
      </c>
      <c r="H1881" s="5">
        <v>373</v>
      </c>
      <c r="I1881" s="5">
        <v>1.7</v>
      </c>
      <c r="J1881" s="6">
        <v>1074</v>
      </c>
      <c r="K1881" s="11"/>
      <c r="L1881" s="11"/>
    </row>
    <row r="1882" spans="3:12" ht="19.5" customHeight="1">
      <c r="C1882" s="11" t="s">
        <v>861</v>
      </c>
      <c r="D1882" s="10" t="s">
        <v>55</v>
      </c>
      <c r="E1882" s="6">
        <v>63799</v>
      </c>
      <c r="F1882" s="5">
        <v>-483</v>
      </c>
      <c r="G1882" s="5">
        <v>-7.5</v>
      </c>
      <c r="H1882" s="5">
        <v>109</v>
      </c>
      <c r="I1882" s="5">
        <v>1.7</v>
      </c>
      <c r="J1882" s="5">
        <v>-31</v>
      </c>
      <c r="K1882" s="11"/>
      <c r="L1882" s="11"/>
    </row>
    <row r="1883" spans="3:12" ht="19.5" customHeight="1">
      <c r="C1883" s="11" t="s">
        <v>884</v>
      </c>
      <c r="D1883" s="10" t="s">
        <v>59</v>
      </c>
      <c r="E1883" s="6">
        <v>10712</v>
      </c>
      <c r="F1883" s="5">
        <v>55</v>
      </c>
      <c r="G1883" s="5">
        <v>5.0999999999999996</v>
      </c>
      <c r="H1883" s="5">
        <v>18</v>
      </c>
      <c r="I1883" s="5">
        <v>1.7</v>
      </c>
      <c r="J1883" s="5">
        <v>-55</v>
      </c>
      <c r="K1883" s="11"/>
      <c r="L1883" s="11"/>
    </row>
    <row r="1884" spans="3:12" ht="19.5" customHeight="1">
      <c r="C1884" s="11" t="s">
        <v>888</v>
      </c>
      <c r="D1884" s="10" t="s">
        <v>52</v>
      </c>
      <c r="E1884" s="6">
        <v>156890</v>
      </c>
      <c r="F1884" s="5">
        <v>483</v>
      </c>
      <c r="G1884" s="5">
        <v>3.1</v>
      </c>
      <c r="H1884" s="5">
        <v>269</v>
      </c>
      <c r="I1884" s="5">
        <v>1.7</v>
      </c>
      <c r="J1884" s="6">
        <v>1177</v>
      </c>
      <c r="K1884" s="11"/>
      <c r="L1884" s="11"/>
    </row>
    <row r="1885" spans="3:12" ht="19.5" customHeight="1">
      <c r="C1885" s="11" t="s">
        <v>934</v>
      </c>
      <c r="D1885" s="10" t="s">
        <v>82</v>
      </c>
      <c r="E1885" s="6">
        <v>251259</v>
      </c>
      <c r="F1885" s="6">
        <v>1962</v>
      </c>
      <c r="G1885" s="5">
        <v>7.9</v>
      </c>
      <c r="H1885" s="5">
        <v>426</v>
      </c>
      <c r="I1885" s="5">
        <v>1.7</v>
      </c>
      <c r="J1885" s="6">
        <v>1393</v>
      </c>
      <c r="K1885" s="11"/>
      <c r="L1885" s="11"/>
    </row>
    <row r="1886" spans="3:12" ht="19.5" customHeight="1">
      <c r="C1886" s="11" t="s">
        <v>1042</v>
      </c>
      <c r="D1886" s="10" t="s">
        <v>25</v>
      </c>
      <c r="E1886" s="6">
        <v>11846</v>
      </c>
      <c r="F1886" s="5">
        <v>-81</v>
      </c>
      <c r="G1886" s="5">
        <v>-6.8</v>
      </c>
      <c r="H1886" s="5">
        <v>20</v>
      </c>
      <c r="I1886" s="5">
        <v>1.7</v>
      </c>
      <c r="J1886" s="5">
        <v>-98</v>
      </c>
      <c r="K1886" s="11"/>
      <c r="L1886" s="11"/>
    </row>
    <row r="1887" spans="3:12" ht="19.5" customHeight="1">
      <c r="C1887" s="11" t="s">
        <v>1147</v>
      </c>
      <c r="D1887" s="10" t="s">
        <v>37</v>
      </c>
      <c r="E1887" s="6">
        <v>33175</v>
      </c>
      <c r="F1887" s="5">
        <v>-59</v>
      </c>
      <c r="G1887" s="5">
        <v>-1.8</v>
      </c>
      <c r="H1887" s="5">
        <v>57</v>
      </c>
      <c r="I1887" s="5">
        <v>1.7</v>
      </c>
      <c r="J1887" s="5">
        <v>232</v>
      </c>
      <c r="K1887" s="11"/>
      <c r="L1887" s="11"/>
    </row>
    <row r="1888" spans="3:12" ht="19.5" customHeight="1">
      <c r="C1888" s="11" t="s">
        <v>1149</v>
      </c>
      <c r="D1888" s="10" t="s">
        <v>64</v>
      </c>
      <c r="E1888" s="6">
        <v>25220</v>
      </c>
      <c r="F1888" s="5">
        <v>-95</v>
      </c>
      <c r="G1888" s="5">
        <v>-3.8</v>
      </c>
      <c r="H1888" s="5">
        <v>44</v>
      </c>
      <c r="I1888" s="5">
        <v>1.7</v>
      </c>
      <c r="J1888" s="5">
        <v>67</v>
      </c>
      <c r="K1888" s="11"/>
      <c r="L1888" s="11"/>
    </row>
    <row r="1889" spans="3:12" ht="19.5" customHeight="1">
      <c r="C1889" s="11" t="s">
        <v>1164</v>
      </c>
      <c r="D1889" s="10" t="s">
        <v>64</v>
      </c>
      <c r="E1889" s="6">
        <v>18314</v>
      </c>
      <c r="F1889" s="5">
        <v>29</v>
      </c>
      <c r="G1889" s="5">
        <v>1.6</v>
      </c>
      <c r="H1889" s="5">
        <v>32</v>
      </c>
      <c r="I1889" s="5">
        <v>1.7</v>
      </c>
      <c r="J1889" s="5">
        <v>-38</v>
      </c>
      <c r="K1889" s="11"/>
      <c r="L1889" s="11"/>
    </row>
    <row r="1890" spans="3:12" ht="19.5" customHeight="1">
      <c r="C1890" s="11" t="s">
        <v>1276</v>
      </c>
      <c r="D1890" s="10" t="s">
        <v>55</v>
      </c>
      <c r="E1890" s="6">
        <v>229869</v>
      </c>
      <c r="F1890" s="6">
        <v>1701</v>
      </c>
      <c r="G1890" s="5">
        <v>7.4</v>
      </c>
      <c r="H1890" s="5">
        <v>394</v>
      </c>
      <c r="I1890" s="5">
        <v>1.7</v>
      </c>
      <c r="J1890" s="5">
        <v>217</v>
      </c>
      <c r="K1890" s="11"/>
      <c r="L1890" s="11"/>
    </row>
    <row r="1891" spans="3:12" ht="19.5" customHeight="1">
      <c r="C1891" s="11" t="s">
        <v>1287</v>
      </c>
      <c r="D1891" s="10" t="s">
        <v>36</v>
      </c>
      <c r="E1891" s="6">
        <v>28420</v>
      </c>
      <c r="F1891" s="5">
        <v>-165</v>
      </c>
      <c r="G1891" s="5">
        <v>-5.8</v>
      </c>
      <c r="H1891" s="5">
        <v>47</v>
      </c>
      <c r="I1891" s="5">
        <v>1.7</v>
      </c>
      <c r="J1891" s="5">
        <v>160</v>
      </c>
      <c r="K1891" s="11"/>
      <c r="L1891" s="11"/>
    </row>
    <row r="1892" spans="3:12" ht="19.5" customHeight="1">
      <c r="C1892" s="11" t="s">
        <v>1288</v>
      </c>
      <c r="D1892" s="10" t="s">
        <v>37</v>
      </c>
      <c r="E1892" s="6">
        <v>36363</v>
      </c>
      <c r="F1892" s="5">
        <v>-374</v>
      </c>
      <c r="G1892" s="5">
        <v>-10.3</v>
      </c>
      <c r="H1892" s="5">
        <v>63</v>
      </c>
      <c r="I1892" s="5">
        <v>1.7</v>
      </c>
      <c r="J1892" s="5">
        <v>121</v>
      </c>
      <c r="K1892" s="11"/>
      <c r="L1892" s="11"/>
    </row>
    <row r="1893" spans="3:12" ht="19.5" customHeight="1">
      <c r="C1893" s="11" t="s">
        <v>1304</v>
      </c>
      <c r="D1893" s="10" t="s">
        <v>81</v>
      </c>
      <c r="E1893" s="6">
        <v>936961</v>
      </c>
      <c r="F1893" s="6">
        <v>-6733</v>
      </c>
      <c r="G1893" s="5">
        <v>-7.2</v>
      </c>
      <c r="H1893" s="6">
        <v>1563</v>
      </c>
      <c r="I1893" s="5">
        <v>1.7</v>
      </c>
      <c r="J1893" s="6">
        <v>4996</v>
      </c>
      <c r="K1893" s="11"/>
      <c r="L1893" s="11"/>
    </row>
    <row r="1894" spans="3:12" ht="19.5" customHeight="1">
      <c r="C1894" s="11" t="s">
        <v>1345</v>
      </c>
      <c r="D1894" s="10" t="s">
        <v>55</v>
      </c>
      <c r="E1894" s="6">
        <v>109623</v>
      </c>
      <c r="F1894" s="5">
        <v>-615</v>
      </c>
      <c r="G1894" s="5">
        <v>-5.6</v>
      </c>
      <c r="H1894" s="5">
        <v>186</v>
      </c>
      <c r="I1894" s="5">
        <v>1.7</v>
      </c>
      <c r="J1894" s="5">
        <v>61</v>
      </c>
      <c r="K1894" s="11"/>
      <c r="L1894" s="11"/>
    </row>
    <row r="1895" spans="3:12" ht="19.5" customHeight="1">
      <c r="C1895" s="11" t="s">
        <v>1408</v>
      </c>
      <c r="D1895" s="10" t="s">
        <v>27</v>
      </c>
      <c r="E1895" s="6">
        <v>11381</v>
      </c>
      <c r="F1895" s="5">
        <v>151</v>
      </c>
      <c r="G1895" s="5">
        <v>13.4</v>
      </c>
      <c r="H1895" s="5">
        <v>19</v>
      </c>
      <c r="I1895" s="5">
        <v>1.7</v>
      </c>
      <c r="J1895" s="5">
        <v>123</v>
      </c>
      <c r="K1895" s="11"/>
      <c r="L1895" s="11"/>
    </row>
    <row r="1896" spans="3:12" ht="19.5" customHeight="1">
      <c r="C1896" s="11" t="s">
        <v>1440</v>
      </c>
      <c r="D1896" s="10" t="s">
        <v>126</v>
      </c>
      <c r="E1896" s="6">
        <v>207811</v>
      </c>
      <c r="F1896" s="5">
        <v>445</v>
      </c>
      <c r="G1896" s="5">
        <v>2.1</v>
      </c>
      <c r="H1896" s="5">
        <v>355</v>
      </c>
      <c r="I1896" s="5">
        <v>1.7</v>
      </c>
      <c r="J1896" s="5">
        <v>738</v>
      </c>
      <c r="K1896" s="11"/>
      <c r="L1896" s="11"/>
    </row>
    <row r="1897" spans="3:12" ht="19.5" customHeight="1">
      <c r="C1897" s="11" t="s">
        <v>1450</v>
      </c>
      <c r="D1897" s="10" t="s">
        <v>36</v>
      </c>
      <c r="E1897" s="6">
        <v>28556</v>
      </c>
      <c r="F1897" s="5">
        <v>82</v>
      </c>
      <c r="G1897" s="5">
        <v>2.9</v>
      </c>
      <c r="H1897" s="5">
        <v>47</v>
      </c>
      <c r="I1897" s="5">
        <v>1.7</v>
      </c>
      <c r="J1897" s="5">
        <v>102</v>
      </c>
      <c r="K1897" s="11"/>
      <c r="L1897" s="11"/>
    </row>
    <row r="1898" spans="3:12" ht="19.5" customHeight="1">
      <c r="C1898" s="11" t="s">
        <v>1492</v>
      </c>
      <c r="D1898" s="10" t="s">
        <v>82</v>
      </c>
      <c r="E1898" s="6">
        <v>11472</v>
      </c>
      <c r="F1898" s="5">
        <v>-228</v>
      </c>
      <c r="G1898" s="5">
        <v>-19.8</v>
      </c>
      <c r="H1898" s="5">
        <v>20</v>
      </c>
      <c r="I1898" s="5">
        <v>1.7</v>
      </c>
      <c r="J1898" s="5">
        <v>90</v>
      </c>
      <c r="K1898" s="11"/>
      <c r="L1898" s="11"/>
    </row>
    <row r="1899" spans="3:12" ht="19.5" customHeight="1">
      <c r="C1899" s="11" t="s">
        <v>1500</v>
      </c>
      <c r="D1899" s="10" t="s">
        <v>46</v>
      </c>
      <c r="E1899" s="6">
        <v>256348</v>
      </c>
      <c r="F1899" s="6">
        <v>1761</v>
      </c>
      <c r="G1899" s="5">
        <v>6.9</v>
      </c>
      <c r="H1899" s="5">
        <v>427</v>
      </c>
      <c r="I1899" s="5">
        <v>1.7</v>
      </c>
      <c r="J1899" s="6">
        <v>1206</v>
      </c>
      <c r="K1899" s="11"/>
      <c r="L1899" s="11"/>
    </row>
    <row r="1900" spans="3:12" ht="19.5" customHeight="1">
      <c r="C1900" s="11" t="s">
        <v>1500</v>
      </c>
      <c r="D1900" s="10" t="s">
        <v>31</v>
      </c>
      <c r="E1900" s="6">
        <v>51932</v>
      </c>
      <c r="F1900" s="5">
        <v>-80</v>
      </c>
      <c r="G1900" s="5">
        <v>-1.5</v>
      </c>
      <c r="H1900" s="5">
        <v>89</v>
      </c>
      <c r="I1900" s="5">
        <v>1.7</v>
      </c>
      <c r="J1900" s="5">
        <v>11</v>
      </c>
      <c r="K1900" s="11"/>
      <c r="L1900" s="11"/>
    </row>
    <row r="1901" spans="3:12" ht="19.5" customHeight="1">
      <c r="C1901" s="11" t="s">
        <v>32</v>
      </c>
      <c r="D1901" s="10" t="s">
        <v>33</v>
      </c>
      <c r="E1901" s="6">
        <v>503167</v>
      </c>
      <c r="F1901" s="5">
        <v>900</v>
      </c>
      <c r="G1901" s="5">
        <v>1.8</v>
      </c>
      <c r="H1901" s="5">
        <v>901</v>
      </c>
      <c r="I1901" s="5">
        <v>1.8</v>
      </c>
      <c r="J1901" s="6">
        <v>3968</v>
      </c>
      <c r="K1901" s="11"/>
      <c r="L1901" s="11"/>
    </row>
    <row r="1902" spans="3:12" ht="19.5" customHeight="1">
      <c r="C1902" s="11" t="s">
        <v>42</v>
      </c>
      <c r="D1902" s="10" t="s">
        <v>43</v>
      </c>
      <c r="E1902" s="6">
        <v>36776</v>
      </c>
      <c r="F1902" s="5">
        <v>-132</v>
      </c>
      <c r="G1902" s="5">
        <v>-3.6</v>
      </c>
      <c r="H1902" s="5">
        <v>68</v>
      </c>
      <c r="I1902" s="5">
        <v>1.8</v>
      </c>
      <c r="J1902" s="5">
        <v>-2</v>
      </c>
      <c r="K1902" s="11"/>
      <c r="L1902" s="11"/>
    </row>
    <row r="1903" spans="3:12" ht="19.5" customHeight="1">
      <c r="C1903" s="11" t="s">
        <v>195</v>
      </c>
      <c r="D1903" s="10" t="s">
        <v>27</v>
      </c>
      <c r="E1903" s="6">
        <v>22024</v>
      </c>
      <c r="F1903" s="5">
        <v>125</v>
      </c>
      <c r="G1903" s="5">
        <v>5.7</v>
      </c>
      <c r="H1903" s="5">
        <v>39</v>
      </c>
      <c r="I1903" s="5">
        <v>1.8</v>
      </c>
      <c r="J1903" s="5">
        <v>118</v>
      </c>
      <c r="K1903" s="11"/>
      <c r="L1903" s="11"/>
    </row>
    <row r="1904" spans="3:12" ht="19.5" customHeight="1">
      <c r="C1904" s="11" t="s">
        <v>232</v>
      </c>
      <c r="D1904" s="10" t="s">
        <v>233</v>
      </c>
      <c r="E1904" s="6">
        <v>48912</v>
      </c>
      <c r="F1904" s="5">
        <v>127</v>
      </c>
      <c r="G1904" s="5">
        <v>2.6</v>
      </c>
      <c r="H1904" s="5">
        <v>88</v>
      </c>
      <c r="I1904" s="5">
        <v>1.8</v>
      </c>
      <c r="J1904" s="5">
        <v>-178</v>
      </c>
      <c r="K1904" s="11"/>
      <c r="L1904" s="11"/>
    </row>
    <row r="1905" spans="3:12" ht="19.5" customHeight="1">
      <c r="C1905" s="11" t="s">
        <v>323</v>
      </c>
      <c r="D1905" s="10" t="s">
        <v>55</v>
      </c>
      <c r="E1905" s="6">
        <v>129046</v>
      </c>
      <c r="F1905" s="5">
        <v>-826</v>
      </c>
      <c r="G1905" s="5">
        <v>-6.4</v>
      </c>
      <c r="H1905" s="5">
        <v>229</v>
      </c>
      <c r="I1905" s="5">
        <v>1.8</v>
      </c>
      <c r="J1905" s="5">
        <v>6</v>
      </c>
      <c r="K1905" s="11"/>
      <c r="L1905" s="11"/>
    </row>
    <row r="1906" spans="3:12" ht="19.5" customHeight="1">
      <c r="C1906" s="11" t="s">
        <v>336</v>
      </c>
      <c r="D1906" s="10" t="s">
        <v>103</v>
      </c>
      <c r="E1906" s="6">
        <v>10636</v>
      </c>
      <c r="F1906" s="5">
        <v>-255</v>
      </c>
      <c r="G1906" s="5">
        <v>-23.7</v>
      </c>
      <c r="H1906" s="5">
        <v>19</v>
      </c>
      <c r="I1906" s="5">
        <v>1.8</v>
      </c>
      <c r="J1906" s="5">
        <v>-41</v>
      </c>
      <c r="K1906" s="11"/>
      <c r="L1906" s="11"/>
    </row>
    <row r="1907" spans="3:12" ht="19.5" customHeight="1">
      <c r="C1907" s="11" t="s">
        <v>366</v>
      </c>
      <c r="D1907" s="10" t="s">
        <v>93</v>
      </c>
      <c r="E1907" s="6">
        <v>124756</v>
      </c>
      <c r="F1907" s="6">
        <v>-1039</v>
      </c>
      <c r="G1907" s="5">
        <v>-8.3000000000000007</v>
      </c>
      <c r="H1907" s="5">
        <v>231</v>
      </c>
      <c r="I1907" s="5">
        <v>1.8</v>
      </c>
      <c r="J1907" s="5">
        <v>206</v>
      </c>
      <c r="K1907" s="11"/>
      <c r="L1907" s="11"/>
    </row>
    <row r="1908" spans="3:12" ht="19.5" customHeight="1">
      <c r="C1908" s="11" t="s">
        <v>380</v>
      </c>
      <c r="D1908" s="10" t="s">
        <v>96</v>
      </c>
      <c r="E1908" s="6">
        <v>45835</v>
      </c>
      <c r="F1908" s="5">
        <v>-95</v>
      </c>
      <c r="G1908" s="5">
        <v>-2.1</v>
      </c>
      <c r="H1908" s="5">
        <v>82</v>
      </c>
      <c r="I1908" s="5">
        <v>1.8</v>
      </c>
      <c r="J1908" s="5">
        <v>178</v>
      </c>
      <c r="K1908" s="11"/>
      <c r="L1908" s="11"/>
    </row>
    <row r="1909" spans="3:12" ht="19.5" customHeight="1">
      <c r="C1909" s="11" t="s">
        <v>381</v>
      </c>
      <c r="D1909" s="10" t="s">
        <v>55</v>
      </c>
      <c r="E1909" s="6">
        <v>60604</v>
      </c>
      <c r="F1909" s="5">
        <v>-367</v>
      </c>
      <c r="G1909" s="5">
        <v>-6</v>
      </c>
      <c r="H1909" s="5">
        <v>111</v>
      </c>
      <c r="I1909" s="5">
        <v>1.8</v>
      </c>
      <c r="J1909" s="5">
        <v>-148</v>
      </c>
      <c r="K1909" s="11"/>
      <c r="L1909" s="11"/>
    </row>
    <row r="1910" spans="3:12" ht="19.5" customHeight="1">
      <c r="C1910" s="11" t="s">
        <v>426</v>
      </c>
      <c r="D1910" s="10" t="s">
        <v>46</v>
      </c>
      <c r="E1910" s="6">
        <v>421751</v>
      </c>
      <c r="F1910" s="5">
        <v>956</v>
      </c>
      <c r="G1910" s="5">
        <v>2.2999999999999998</v>
      </c>
      <c r="H1910" s="5">
        <v>753</v>
      </c>
      <c r="I1910" s="5">
        <v>1.8</v>
      </c>
      <c r="J1910" s="6">
        <v>2644</v>
      </c>
      <c r="K1910" s="11"/>
      <c r="L1910" s="11"/>
    </row>
    <row r="1911" spans="3:12" ht="19.5" customHeight="1">
      <c r="C1911" s="11" t="s">
        <v>508</v>
      </c>
      <c r="D1911" s="10" t="s">
        <v>71</v>
      </c>
      <c r="E1911" s="6">
        <v>28689</v>
      </c>
      <c r="F1911" s="5">
        <v>-293</v>
      </c>
      <c r="G1911" s="5">
        <v>-10.199999999999999</v>
      </c>
      <c r="H1911" s="5">
        <v>52</v>
      </c>
      <c r="I1911" s="5">
        <v>1.8</v>
      </c>
      <c r="J1911" s="5">
        <v>106</v>
      </c>
      <c r="K1911" s="11"/>
      <c r="L1911" s="11"/>
    </row>
    <row r="1912" spans="3:12" ht="19.5" customHeight="1">
      <c r="C1912" s="11" t="s">
        <v>516</v>
      </c>
      <c r="D1912" s="10" t="s">
        <v>55</v>
      </c>
      <c r="E1912" s="6">
        <v>37956</v>
      </c>
      <c r="F1912" s="5">
        <v>-32</v>
      </c>
      <c r="G1912" s="5">
        <v>-0.8</v>
      </c>
      <c r="H1912" s="5">
        <v>70</v>
      </c>
      <c r="I1912" s="5">
        <v>1.8</v>
      </c>
      <c r="J1912" s="5">
        <v>-93</v>
      </c>
      <c r="K1912" s="11"/>
      <c r="L1912" s="11"/>
    </row>
    <row r="1913" spans="3:12" ht="19.5" customHeight="1">
      <c r="C1913" s="11" t="s">
        <v>543</v>
      </c>
      <c r="D1913" s="10" t="s">
        <v>41</v>
      </c>
      <c r="E1913" s="6">
        <v>102548</v>
      </c>
      <c r="F1913" s="5">
        <v>-5</v>
      </c>
      <c r="G1913" s="5">
        <v>0</v>
      </c>
      <c r="H1913" s="5">
        <v>189</v>
      </c>
      <c r="I1913" s="5">
        <v>1.8</v>
      </c>
      <c r="J1913" s="5">
        <v>159</v>
      </c>
      <c r="K1913" s="11"/>
      <c r="L1913" s="11"/>
    </row>
    <row r="1914" spans="3:12" ht="19.5" customHeight="1">
      <c r="C1914" s="11" t="s">
        <v>546</v>
      </c>
      <c r="D1914" s="10" t="s">
        <v>96</v>
      </c>
      <c r="E1914" s="6">
        <v>227967</v>
      </c>
      <c r="F1914" s="6">
        <v>6350</v>
      </c>
      <c r="G1914" s="5">
        <v>28.3</v>
      </c>
      <c r="H1914" s="5">
        <v>395</v>
      </c>
      <c r="I1914" s="5">
        <v>1.8</v>
      </c>
      <c r="J1914" s="6">
        <v>1139</v>
      </c>
      <c r="K1914" s="11"/>
      <c r="L1914" s="11"/>
    </row>
    <row r="1915" spans="3:12" ht="19.5" customHeight="1">
      <c r="C1915" s="11" t="s">
        <v>559</v>
      </c>
      <c r="D1915" s="10" t="s">
        <v>48</v>
      </c>
      <c r="E1915" s="6">
        <v>46071</v>
      </c>
      <c r="F1915" s="5">
        <v>-230</v>
      </c>
      <c r="G1915" s="5">
        <v>-5</v>
      </c>
      <c r="H1915" s="5">
        <v>85</v>
      </c>
      <c r="I1915" s="5">
        <v>1.8</v>
      </c>
      <c r="J1915" s="5">
        <v>64</v>
      </c>
      <c r="K1915" s="11"/>
      <c r="L1915" s="11"/>
    </row>
    <row r="1916" spans="3:12" ht="19.5" customHeight="1">
      <c r="C1916" s="11" t="s">
        <v>565</v>
      </c>
      <c r="D1916" s="10" t="s">
        <v>31</v>
      </c>
      <c r="E1916" s="6">
        <v>61581</v>
      </c>
      <c r="F1916" s="6">
        <v>-1218</v>
      </c>
      <c r="G1916" s="5">
        <v>-19.7</v>
      </c>
      <c r="H1916" s="5">
        <v>109</v>
      </c>
      <c r="I1916" s="5">
        <v>1.8</v>
      </c>
      <c r="J1916" s="5">
        <v>304</v>
      </c>
      <c r="K1916" s="11"/>
      <c r="L1916" s="11"/>
    </row>
    <row r="1917" spans="3:12" ht="19.5" customHeight="1">
      <c r="C1917" s="11" t="s">
        <v>598</v>
      </c>
      <c r="D1917" s="10" t="s">
        <v>56</v>
      </c>
      <c r="E1917" s="6">
        <v>13378</v>
      </c>
      <c r="F1917" s="5">
        <v>7</v>
      </c>
      <c r="G1917" s="5">
        <v>0.5</v>
      </c>
      <c r="H1917" s="5">
        <v>24</v>
      </c>
      <c r="I1917" s="5">
        <v>1.8</v>
      </c>
      <c r="J1917" s="5">
        <v>-7</v>
      </c>
      <c r="K1917" s="11"/>
      <c r="L1917" s="11"/>
    </row>
    <row r="1918" spans="3:12" ht="19.5" customHeight="1">
      <c r="C1918" s="11" t="s">
        <v>654</v>
      </c>
      <c r="D1918" s="10" t="s">
        <v>82</v>
      </c>
      <c r="E1918" s="6">
        <v>66661</v>
      </c>
      <c r="F1918" s="5">
        <v>-348</v>
      </c>
      <c r="G1918" s="5">
        <v>-5.2</v>
      </c>
      <c r="H1918" s="5">
        <v>122</v>
      </c>
      <c r="I1918" s="5">
        <v>1.8</v>
      </c>
      <c r="J1918" s="5">
        <v>155</v>
      </c>
      <c r="K1918" s="11"/>
      <c r="L1918" s="11"/>
    </row>
    <row r="1919" spans="3:12" ht="19.5" customHeight="1">
      <c r="C1919" s="11" t="s">
        <v>690</v>
      </c>
      <c r="D1919" s="10" t="s">
        <v>82</v>
      </c>
      <c r="E1919" s="6">
        <v>58273</v>
      </c>
      <c r="F1919" s="6">
        <v>1404</v>
      </c>
      <c r="G1919" s="5">
        <v>24.4</v>
      </c>
      <c r="H1919" s="5">
        <v>105</v>
      </c>
      <c r="I1919" s="5">
        <v>1.8</v>
      </c>
      <c r="J1919" s="5">
        <v>1</v>
      </c>
      <c r="K1919" s="11"/>
      <c r="L1919" s="11"/>
    </row>
    <row r="1920" spans="3:12" ht="19.5" customHeight="1">
      <c r="C1920" s="11" t="s">
        <v>762</v>
      </c>
      <c r="D1920" s="10" t="s">
        <v>34</v>
      </c>
      <c r="E1920" s="6">
        <v>534667</v>
      </c>
      <c r="F1920" s="6">
        <v>-2035</v>
      </c>
      <c r="G1920" s="5">
        <v>-3.8</v>
      </c>
      <c r="H1920" s="5">
        <v>940</v>
      </c>
      <c r="I1920" s="5">
        <v>1.8</v>
      </c>
      <c r="J1920" s="6">
        <v>3208</v>
      </c>
      <c r="K1920" s="11"/>
      <c r="L1920" s="11"/>
    </row>
    <row r="1921" spans="3:12" ht="19.5" customHeight="1">
      <c r="C1921" s="11" t="s">
        <v>792</v>
      </c>
      <c r="D1921" s="10" t="s">
        <v>34</v>
      </c>
      <c r="E1921" s="6">
        <v>50638</v>
      </c>
      <c r="F1921" s="5">
        <v>-357</v>
      </c>
      <c r="G1921" s="5">
        <v>-7</v>
      </c>
      <c r="H1921" s="5">
        <v>90</v>
      </c>
      <c r="I1921" s="5">
        <v>1.8</v>
      </c>
      <c r="J1921" s="5">
        <v>-40</v>
      </c>
      <c r="K1921" s="11"/>
      <c r="L1921" s="11"/>
    </row>
    <row r="1922" spans="3:12" ht="19.5" customHeight="1">
      <c r="C1922" s="11" t="s">
        <v>814</v>
      </c>
      <c r="D1922" s="10" t="s">
        <v>131</v>
      </c>
      <c r="E1922" s="6">
        <v>374748</v>
      </c>
      <c r="F1922" s="6">
        <v>5583</v>
      </c>
      <c r="G1922" s="5">
        <v>15</v>
      </c>
      <c r="H1922" s="5">
        <v>657</v>
      </c>
      <c r="I1922" s="5">
        <v>1.8</v>
      </c>
      <c r="J1922" s="5">
        <v>204</v>
      </c>
      <c r="K1922" s="11"/>
      <c r="L1922" s="11"/>
    </row>
    <row r="1923" spans="3:12" ht="19.5" customHeight="1">
      <c r="C1923" s="11" t="s">
        <v>833</v>
      </c>
      <c r="D1923" s="10" t="s">
        <v>31</v>
      </c>
      <c r="E1923" s="6">
        <v>49731</v>
      </c>
      <c r="F1923" s="5">
        <v>-111</v>
      </c>
      <c r="G1923" s="5">
        <v>-2.2000000000000002</v>
      </c>
      <c r="H1923" s="5">
        <v>89</v>
      </c>
      <c r="I1923" s="5">
        <v>1.8</v>
      </c>
      <c r="J1923" s="5">
        <v>-88</v>
      </c>
      <c r="K1923" s="11"/>
      <c r="L1923" s="11"/>
    </row>
    <row r="1924" spans="3:12" ht="19.5" customHeight="1">
      <c r="C1924" s="11" t="s">
        <v>858</v>
      </c>
      <c r="D1924" s="10" t="s">
        <v>525</v>
      </c>
      <c r="E1924" s="6">
        <v>182177</v>
      </c>
      <c r="F1924" s="5">
        <v>-906</v>
      </c>
      <c r="G1924" s="5">
        <v>-5</v>
      </c>
      <c r="H1924" s="5">
        <v>337</v>
      </c>
      <c r="I1924" s="5">
        <v>1.8</v>
      </c>
      <c r="J1924" s="5">
        <v>-349</v>
      </c>
      <c r="K1924" s="11"/>
      <c r="L1924" s="11"/>
    </row>
    <row r="1925" spans="3:12" ht="19.5" customHeight="1">
      <c r="C1925" s="11" t="s">
        <v>912</v>
      </c>
      <c r="D1925" s="10" t="s">
        <v>40</v>
      </c>
      <c r="E1925" s="6">
        <v>63710</v>
      </c>
      <c r="F1925" s="6">
        <v>1479</v>
      </c>
      <c r="G1925" s="5">
        <v>23.5</v>
      </c>
      <c r="H1925" s="5">
        <v>115</v>
      </c>
      <c r="I1925" s="5">
        <v>1.8</v>
      </c>
      <c r="J1925" s="5">
        <v>-12</v>
      </c>
      <c r="K1925" s="11"/>
      <c r="L1925" s="11"/>
    </row>
    <row r="1926" spans="3:12" ht="19.5" customHeight="1">
      <c r="C1926" s="11" t="s">
        <v>985</v>
      </c>
      <c r="D1926" s="10" t="s">
        <v>71</v>
      </c>
      <c r="E1926" s="6">
        <v>32556</v>
      </c>
      <c r="F1926" s="5">
        <v>-438</v>
      </c>
      <c r="G1926" s="5">
        <v>-13.4</v>
      </c>
      <c r="H1926" s="5">
        <v>59</v>
      </c>
      <c r="I1926" s="5">
        <v>1.8</v>
      </c>
      <c r="J1926" s="5">
        <v>67</v>
      </c>
      <c r="K1926" s="11"/>
      <c r="L1926" s="11"/>
    </row>
    <row r="1927" spans="3:12" ht="19.5" customHeight="1">
      <c r="C1927" s="11" t="s">
        <v>1086</v>
      </c>
      <c r="D1927" s="10" t="s">
        <v>59</v>
      </c>
      <c r="E1927" s="6">
        <v>286383</v>
      </c>
      <c r="F1927" s="6">
        <v>1141</v>
      </c>
      <c r="G1927" s="5">
        <v>4</v>
      </c>
      <c r="H1927" s="5">
        <v>500</v>
      </c>
      <c r="I1927" s="5">
        <v>1.8</v>
      </c>
      <c r="J1927" s="6">
        <v>1511</v>
      </c>
      <c r="K1927" s="11"/>
      <c r="L1927" s="11"/>
    </row>
    <row r="1928" spans="3:12" ht="19.5" customHeight="1">
      <c r="C1928" s="11" t="s">
        <v>1120</v>
      </c>
      <c r="D1928" s="10" t="s">
        <v>46</v>
      </c>
      <c r="E1928" s="6">
        <v>14238</v>
      </c>
      <c r="F1928" s="5">
        <v>-81</v>
      </c>
      <c r="G1928" s="5">
        <v>-5.7</v>
      </c>
      <c r="H1928" s="5">
        <v>26</v>
      </c>
      <c r="I1928" s="5">
        <v>1.8</v>
      </c>
      <c r="J1928" s="5">
        <v>41</v>
      </c>
      <c r="K1928" s="11"/>
      <c r="L1928" s="11"/>
    </row>
    <row r="1929" spans="3:12" ht="19.5" customHeight="1">
      <c r="C1929" s="11" t="s">
        <v>1230</v>
      </c>
      <c r="D1929" s="10" t="s">
        <v>182</v>
      </c>
      <c r="E1929" s="6">
        <v>18847</v>
      </c>
      <c r="F1929" s="5">
        <v>-403</v>
      </c>
      <c r="G1929" s="5">
        <v>-21.3</v>
      </c>
      <c r="H1929" s="5">
        <v>34</v>
      </c>
      <c r="I1929" s="5">
        <v>1.8</v>
      </c>
      <c r="J1929" s="5">
        <v>131</v>
      </c>
      <c r="K1929" s="11"/>
      <c r="L1929" s="11"/>
    </row>
    <row r="1930" spans="3:12" ht="19.5" customHeight="1">
      <c r="C1930" s="11" t="s">
        <v>1304</v>
      </c>
      <c r="D1930" s="10" t="s">
        <v>38</v>
      </c>
      <c r="E1930" s="6">
        <v>48759</v>
      </c>
      <c r="F1930" s="5">
        <v>-204</v>
      </c>
      <c r="G1930" s="5">
        <v>-4.2</v>
      </c>
      <c r="H1930" s="5">
        <v>87</v>
      </c>
      <c r="I1930" s="5">
        <v>1.8</v>
      </c>
      <c r="J1930" s="5">
        <v>151</v>
      </c>
      <c r="K1930" s="11"/>
      <c r="L1930" s="11"/>
    </row>
    <row r="1931" spans="3:12" ht="19.5" customHeight="1">
      <c r="C1931" s="11" t="s">
        <v>1314</v>
      </c>
      <c r="D1931" s="10" t="s">
        <v>64</v>
      </c>
      <c r="E1931" s="6">
        <v>34860</v>
      </c>
      <c r="F1931" s="5">
        <v>-316</v>
      </c>
      <c r="G1931" s="5">
        <v>-9.1</v>
      </c>
      <c r="H1931" s="5">
        <v>64</v>
      </c>
      <c r="I1931" s="5">
        <v>1.8</v>
      </c>
      <c r="J1931" s="5">
        <v>218</v>
      </c>
      <c r="K1931" s="11"/>
      <c r="L1931" s="11"/>
    </row>
    <row r="1932" spans="3:12" ht="19.5" customHeight="1">
      <c r="C1932" s="11" t="s">
        <v>1318</v>
      </c>
      <c r="D1932" s="10" t="s">
        <v>82</v>
      </c>
      <c r="E1932" s="6">
        <v>227727</v>
      </c>
      <c r="F1932" s="5">
        <v>920</v>
      </c>
      <c r="G1932" s="5">
        <v>4.0999999999999996</v>
      </c>
      <c r="H1932" s="5">
        <v>410</v>
      </c>
      <c r="I1932" s="5">
        <v>1.8</v>
      </c>
      <c r="J1932" s="6">
        <v>1095</v>
      </c>
      <c r="K1932" s="11"/>
      <c r="L1932" s="11"/>
    </row>
    <row r="1933" spans="3:12" ht="19.5" customHeight="1">
      <c r="C1933" s="11" t="s">
        <v>1581</v>
      </c>
      <c r="D1933" s="10" t="s">
        <v>82</v>
      </c>
      <c r="E1933" s="6">
        <v>14322</v>
      </c>
      <c r="F1933" s="5">
        <v>-308</v>
      </c>
      <c r="G1933" s="5">
        <v>-21.4</v>
      </c>
      <c r="H1933" s="5">
        <v>26</v>
      </c>
      <c r="I1933" s="5">
        <v>1.8</v>
      </c>
      <c r="J1933" s="5">
        <v>155</v>
      </c>
      <c r="K1933" s="11"/>
      <c r="L1933" s="11"/>
    </row>
    <row r="1934" spans="3:12" ht="19.5" customHeight="1">
      <c r="C1934" s="11" t="s">
        <v>63</v>
      </c>
      <c r="D1934" s="10" t="s">
        <v>64</v>
      </c>
      <c r="E1934" s="6">
        <v>13884</v>
      </c>
      <c r="F1934" s="5">
        <v>-36</v>
      </c>
      <c r="G1934" s="5">
        <v>-2.6</v>
      </c>
      <c r="H1934" s="5">
        <v>26</v>
      </c>
      <c r="I1934" s="5">
        <v>1.9</v>
      </c>
      <c r="J1934" s="5">
        <v>25</v>
      </c>
      <c r="K1934" s="11"/>
      <c r="L1934" s="11"/>
    </row>
    <row r="1935" spans="3:12" ht="19.5" customHeight="1">
      <c r="C1935" s="11" t="s">
        <v>88</v>
      </c>
      <c r="D1935" s="10" t="s">
        <v>67</v>
      </c>
      <c r="E1935" s="6">
        <v>573235</v>
      </c>
      <c r="F1935" s="5">
        <v>756</v>
      </c>
      <c r="G1935" s="5">
        <v>1.3</v>
      </c>
      <c r="H1935" s="6">
        <v>1077</v>
      </c>
      <c r="I1935" s="5">
        <v>1.9</v>
      </c>
      <c r="J1935" s="6">
        <v>2498</v>
      </c>
      <c r="K1935" s="11"/>
      <c r="L1935" s="11"/>
    </row>
    <row r="1936" spans="3:12" ht="19.5" customHeight="1">
      <c r="C1936" s="11" t="s">
        <v>89</v>
      </c>
      <c r="D1936" s="10" t="s">
        <v>46</v>
      </c>
      <c r="E1936" s="6">
        <v>351373</v>
      </c>
      <c r="F1936" s="6">
        <v>1432</v>
      </c>
      <c r="G1936" s="5">
        <v>4.0999999999999996</v>
      </c>
      <c r="H1936" s="5">
        <v>648</v>
      </c>
      <c r="I1936" s="5">
        <v>1.9</v>
      </c>
      <c r="J1936" s="6">
        <v>2220</v>
      </c>
      <c r="K1936" s="11"/>
      <c r="L1936" s="11"/>
    </row>
    <row r="1937" spans="3:12" ht="19.5" customHeight="1">
      <c r="C1937" s="11" t="s">
        <v>209</v>
      </c>
      <c r="D1937" s="10" t="s">
        <v>23</v>
      </c>
      <c r="E1937" s="6">
        <v>127634</v>
      </c>
      <c r="F1937" s="5">
        <v>387</v>
      </c>
      <c r="G1937" s="5">
        <v>3</v>
      </c>
      <c r="H1937" s="5">
        <v>241</v>
      </c>
      <c r="I1937" s="5">
        <v>1.9</v>
      </c>
      <c r="J1937" s="5">
        <v>758</v>
      </c>
      <c r="K1937" s="11"/>
      <c r="L1937" s="11"/>
    </row>
    <row r="1938" spans="3:12" ht="19.5" customHeight="1">
      <c r="C1938" s="11" t="s">
        <v>213</v>
      </c>
      <c r="D1938" s="10" t="s">
        <v>71</v>
      </c>
      <c r="E1938" s="6">
        <v>14754</v>
      </c>
      <c r="F1938" s="5">
        <v>-6</v>
      </c>
      <c r="G1938" s="5">
        <v>-0.4</v>
      </c>
      <c r="H1938" s="5">
        <v>28</v>
      </c>
      <c r="I1938" s="5">
        <v>1.9</v>
      </c>
      <c r="J1938" s="5">
        <v>59</v>
      </c>
      <c r="K1938" s="11"/>
      <c r="L1938" s="11"/>
    </row>
    <row r="1939" spans="3:12" ht="19.5" customHeight="1">
      <c r="C1939" s="11" t="s">
        <v>229</v>
      </c>
      <c r="D1939" s="10" t="s">
        <v>64</v>
      </c>
      <c r="E1939" s="6">
        <v>24911</v>
      </c>
      <c r="F1939" s="5">
        <v>29</v>
      </c>
      <c r="G1939" s="5">
        <v>1.2</v>
      </c>
      <c r="H1939" s="5">
        <v>46</v>
      </c>
      <c r="I1939" s="5">
        <v>1.9</v>
      </c>
      <c r="J1939" s="5">
        <v>53</v>
      </c>
      <c r="K1939" s="11"/>
      <c r="L1939" s="11"/>
    </row>
    <row r="1940" spans="3:12" ht="19.5" customHeight="1">
      <c r="C1940" s="11" t="s">
        <v>250</v>
      </c>
      <c r="D1940" s="10" t="s">
        <v>96</v>
      </c>
      <c r="E1940" s="6">
        <v>76149</v>
      </c>
      <c r="F1940" s="5">
        <v>930</v>
      </c>
      <c r="G1940" s="5">
        <v>12.3</v>
      </c>
      <c r="H1940" s="5">
        <v>146</v>
      </c>
      <c r="I1940" s="5">
        <v>1.9</v>
      </c>
      <c r="J1940" s="5">
        <v>348</v>
      </c>
      <c r="K1940" s="11"/>
      <c r="L1940" s="11"/>
    </row>
    <row r="1941" spans="3:12" ht="19.5" customHeight="1">
      <c r="C1941" s="11" t="s">
        <v>272</v>
      </c>
      <c r="D1941" s="10" t="s">
        <v>82</v>
      </c>
      <c r="E1941" s="6">
        <v>21744</v>
      </c>
      <c r="F1941" s="5">
        <v>-328</v>
      </c>
      <c r="G1941" s="5">
        <v>-15</v>
      </c>
      <c r="H1941" s="5">
        <v>41</v>
      </c>
      <c r="I1941" s="5">
        <v>1.9</v>
      </c>
      <c r="J1941" s="5">
        <v>89</v>
      </c>
      <c r="K1941" s="11"/>
      <c r="L1941" s="11"/>
    </row>
    <row r="1942" spans="3:12" ht="19.5" customHeight="1">
      <c r="C1942" s="11" t="s">
        <v>303</v>
      </c>
      <c r="D1942" s="10" t="s">
        <v>50</v>
      </c>
      <c r="E1942" s="6">
        <v>157974</v>
      </c>
      <c r="F1942" s="5">
        <v>960</v>
      </c>
      <c r="G1942" s="5">
        <v>6.1</v>
      </c>
      <c r="H1942" s="5">
        <v>305</v>
      </c>
      <c r="I1942" s="5">
        <v>1.9</v>
      </c>
      <c r="J1942" s="5">
        <v>70</v>
      </c>
      <c r="K1942" s="11"/>
      <c r="L1942" s="11"/>
    </row>
    <row r="1943" spans="3:12" ht="19.5" customHeight="1">
      <c r="C1943" s="11" t="s">
        <v>456</v>
      </c>
      <c r="D1943" s="10" t="s">
        <v>103</v>
      </c>
      <c r="E1943" s="6">
        <v>11764</v>
      </c>
      <c r="F1943" s="5">
        <v>-163</v>
      </c>
      <c r="G1943" s="5">
        <v>-13.8</v>
      </c>
      <c r="H1943" s="5">
        <v>22</v>
      </c>
      <c r="I1943" s="5">
        <v>1.9</v>
      </c>
      <c r="J1943" s="5">
        <v>-16</v>
      </c>
      <c r="K1943" s="11"/>
      <c r="L1943" s="11"/>
    </row>
    <row r="1944" spans="3:12" ht="19.5" customHeight="1">
      <c r="C1944" s="11" t="s">
        <v>638</v>
      </c>
      <c r="D1944" s="10" t="s">
        <v>64</v>
      </c>
      <c r="E1944" s="6">
        <v>15115</v>
      </c>
      <c r="F1944" s="5">
        <v>-35</v>
      </c>
      <c r="G1944" s="5">
        <v>-2.2999999999999998</v>
      </c>
      <c r="H1944" s="5">
        <v>29</v>
      </c>
      <c r="I1944" s="5">
        <v>1.9</v>
      </c>
      <c r="J1944" s="5">
        <v>22</v>
      </c>
      <c r="K1944" s="11"/>
      <c r="L1944" s="11"/>
    </row>
    <row r="1945" spans="3:12" ht="19.5" customHeight="1">
      <c r="C1945" s="11" t="s">
        <v>641</v>
      </c>
      <c r="D1945" s="10" t="s">
        <v>25</v>
      </c>
      <c r="E1945" s="6">
        <v>134669</v>
      </c>
      <c r="F1945" s="6">
        <v>-1258</v>
      </c>
      <c r="G1945" s="5">
        <v>-9.3000000000000007</v>
      </c>
      <c r="H1945" s="5">
        <v>261</v>
      </c>
      <c r="I1945" s="5">
        <v>1.9</v>
      </c>
      <c r="J1945" s="5">
        <v>337</v>
      </c>
      <c r="K1945" s="11"/>
      <c r="L1945" s="11"/>
    </row>
    <row r="1946" spans="3:12" ht="19.5" customHeight="1">
      <c r="C1946" s="11" t="s">
        <v>733</v>
      </c>
      <c r="D1946" s="10" t="s">
        <v>31</v>
      </c>
      <c r="E1946" s="6">
        <v>25125</v>
      </c>
      <c r="F1946" s="5">
        <v>-506</v>
      </c>
      <c r="G1946" s="5">
        <v>-20</v>
      </c>
      <c r="H1946" s="5">
        <v>48</v>
      </c>
      <c r="I1946" s="5">
        <v>1.9</v>
      </c>
      <c r="J1946" s="5">
        <v>183</v>
      </c>
      <c r="K1946" s="11"/>
      <c r="L1946" s="11"/>
    </row>
    <row r="1947" spans="3:12" ht="19.5" customHeight="1">
      <c r="C1947" s="11" t="s">
        <v>787</v>
      </c>
      <c r="D1947" s="10" t="s">
        <v>40</v>
      </c>
      <c r="E1947" s="6">
        <v>46205</v>
      </c>
      <c r="F1947" s="6">
        <v>1046</v>
      </c>
      <c r="G1947" s="5">
        <v>23</v>
      </c>
      <c r="H1947" s="5">
        <v>86</v>
      </c>
      <c r="I1947" s="5">
        <v>1.9</v>
      </c>
      <c r="J1947" s="5">
        <v>138</v>
      </c>
      <c r="K1947" s="11"/>
      <c r="L1947" s="11"/>
    </row>
    <row r="1948" spans="3:12" ht="19.5" customHeight="1">
      <c r="C1948" s="11" t="s">
        <v>809</v>
      </c>
      <c r="D1948" s="10" t="s">
        <v>96</v>
      </c>
      <c r="E1948" s="6">
        <v>18599</v>
      </c>
      <c r="F1948" s="5">
        <v>101</v>
      </c>
      <c r="G1948" s="5">
        <v>5.4</v>
      </c>
      <c r="H1948" s="5">
        <v>36</v>
      </c>
      <c r="I1948" s="5">
        <v>1.9</v>
      </c>
      <c r="J1948" s="5">
        <v>-8</v>
      </c>
      <c r="K1948" s="11"/>
      <c r="L1948" s="11"/>
    </row>
    <row r="1949" spans="3:12" ht="19.5" customHeight="1">
      <c r="C1949" s="11" t="s">
        <v>864</v>
      </c>
      <c r="D1949" s="10" t="s">
        <v>103</v>
      </c>
      <c r="E1949" s="6">
        <v>21722</v>
      </c>
      <c r="F1949" s="5">
        <v>-9</v>
      </c>
      <c r="G1949" s="5">
        <v>-0.4</v>
      </c>
      <c r="H1949" s="5">
        <v>42</v>
      </c>
      <c r="I1949" s="5">
        <v>1.9</v>
      </c>
      <c r="J1949" s="5">
        <v>-22</v>
      </c>
      <c r="K1949" s="11"/>
      <c r="L1949" s="11"/>
    </row>
    <row r="1950" spans="3:12" ht="19.5" customHeight="1">
      <c r="C1950" s="11" t="s">
        <v>1006</v>
      </c>
      <c r="D1950" s="10" t="s">
        <v>82</v>
      </c>
      <c r="E1950" s="6">
        <v>65580</v>
      </c>
      <c r="F1950" s="5">
        <v>-476</v>
      </c>
      <c r="G1950" s="5">
        <v>-7.3</v>
      </c>
      <c r="H1950" s="5">
        <v>123</v>
      </c>
      <c r="I1950" s="5">
        <v>1.9</v>
      </c>
      <c r="J1950" s="5">
        <v>269</v>
      </c>
      <c r="K1950" s="11"/>
      <c r="L1950" s="11"/>
    </row>
    <row r="1951" spans="3:12" ht="19.5" customHeight="1">
      <c r="C1951" s="11" t="s">
        <v>1205</v>
      </c>
      <c r="D1951" s="10" t="s">
        <v>21</v>
      </c>
      <c r="E1951" s="6">
        <v>411592</v>
      </c>
      <c r="F1951" s="5">
        <v>-85</v>
      </c>
      <c r="G1951" s="5">
        <v>-0.2</v>
      </c>
      <c r="H1951" s="5">
        <v>785</v>
      </c>
      <c r="I1951" s="5">
        <v>1.9</v>
      </c>
      <c r="J1951" s="6">
        <v>1796</v>
      </c>
      <c r="K1951" s="11"/>
      <c r="L1951" s="11"/>
    </row>
    <row r="1952" spans="3:12" ht="19.5" customHeight="1">
      <c r="C1952" s="11" t="s">
        <v>1224</v>
      </c>
      <c r="D1952" s="10" t="s">
        <v>96</v>
      </c>
      <c r="E1952" s="6">
        <v>90312</v>
      </c>
      <c r="F1952" s="5">
        <v>446</v>
      </c>
      <c r="G1952" s="5">
        <v>5</v>
      </c>
      <c r="H1952" s="5">
        <v>170</v>
      </c>
      <c r="I1952" s="5">
        <v>1.9</v>
      </c>
      <c r="J1952" s="5">
        <v>328</v>
      </c>
      <c r="K1952" s="11"/>
      <c r="L1952" s="11"/>
    </row>
    <row r="1953" spans="3:12" ht="19.5" customHeight="1">
      <c r="C1953" s="11" t="s">
        <v>1247</v>
      </c>
      <c r="D1953" s="10" t="s">
        <v>25</v>
      </c>
      <c r="E1953" s="6">
        <v>25862</v>
      </c>
      <c r="F1953" s="5">
        <v>212</v>
      </c>
      <c r="G1953" s="5">
        <v>8.1999999999999993</v>
      </c>
      <c r="H1953" s="5">
        <v>50</v>
      </c>
      <c r="I1953" s="5">
        <v>1.9</v>
      </c>
      <c r="J1953" s="5">
        <v>57</v>
      </c>
      <c r="K1953" s="11"/>
      <c r="L1953" s="11"/>
    </row>
    <row r="1954" spans="3:12" ht="19.5" customHeight="1">
      <c r="C1954" s="11" t="s">
        <v>1272</v>
      </c>
      <c r="D1954" s="10" t="s">
        <v>52</v>
      </c>
      <c r="E1954" s="6">
        <v>275897</v>
      </c>
      <c r="F1954" s="5">
        <v>-695</v>
      </c>
      <c r="G1954" s="5">
        <v>-2.5</v>
      </c>
      <c r="H1954" s="5">
        <v>521</v>
      </c>
      <c r="I1954" s="5">
        <v>1.9</v>
      </c>
      <c r="J1954" s="5">
        <v>885</v>
      </c>
      <c r="K1954" s="11"/>
      <c r="L1954" s="11"/>
    </row>
    <row r="1955" spans="3:12" ht="19.5" customHeight="1">
      <c r="C1955" s="11" t="s">
        <v>1325</v>
      </c>
      <c r="D1955" s="10" t="s">
        <v>52</v>
      </c>
      <c r="E1955" s="6">
        <v>504217</v>
      </c>
      <c r="F1955" s="6">
        <v>-1126</v>
      </c>
      <c r="G1955" s="5">
        <v>-2.2000000000000002</v>
      </c>
      <c r="H1955" s="5">
        <v>943</v>
      </c>
      <c r="I1955" s="5">
        <v>1.9</v>
      </c>
      <c r="J1955" s="5">
        <v>594</v>
      </c>
      <c r="K1955" s="11"/>
      <c r="L1955" s="11"/>
    </row>
    <row r="1956" spans="3:12" ht="19.5" customHeight="1">
      <c r="C1956" s="11" t="s">
        <v>1332</v>
      </c>
      <c r="D1956" s="10" t="s">
        <v>23</v>
      </c>
      <c r="E1956" s="6">
        <v>46202</v>
      </c>
      <c r="F1956" s="5">
        <v>44</v>
      </c>
      <c r="G1956" s="5">
        <v>1</v>
      </c>
      <c r="H1956" s="5">
        <v>86</v>
      </c>
      <c r="I1956" s="5">
        <v>1.9</v>
      </c>
      <c r="J1956" s="5">
        <v>259</v>
      </c>
      <c r="K1956" s="11"/>
      <c r="L1956" s="11"/>
    </row>
    <row r="1957" spans="3:12" ht="19.5" customHeight="1">
      <c r="C1957" s="11" t="s">
        <v>1389</v>
      </c>
      <c r="D1957" s="10" t="s">
        <v>35</v>
      </c>
      <c r="E1957" s="6">
        <v>10696</v>
      </c>
      <c r="F1957" s="5">
        <v>22</v>
      </c>
      <c r="G1957" s="5">
        <v>2.1</v>
      </c>
      <c r="H1957" s="5">
        <v>20</v>
      </c>
      <c r="I1957" s="5">
        <v>1.9</v>
      </c>
      <c r="J1957" s="5">
        <v>8</v>
      </c>
      <c r="K1957" s="11"/>
      <c r="L1957" s="11"/>
    </row>
    <row r="1958" spans="3:12" ht="19.5" customHeight="1">
      <c r="C1958" s="11" t="s">
        <v>1401</v>
      </c>
      <c r="D1958" s="10" t="s">
        <v>82</v>
      </c>
      <c r="E1958" s="6">
        <v>136290</v>
      </c>
      <c r="F1958" s="5">
        <v>-608</v>
      </c>
      <c r="G1958" s="5">
        <v>-4.5</v>
      </c>
      <c r="H1958" s="5">
        <v>257</v>
      </c>
      <c r="I1958" s="5">
        <v>1.9</v>
      </c>
      <c r="J1958" s="5">
        <v>686</v>
      </c>
      <c r="K1958" s="11"/>
      <c r="L1958" s="11"/>
    </row>
    <row r="1959" spans="3:12" ht="19.5" customHeight="1">
      <c r="C1959" s="11" t="s">
        <v>1500</v>
      </c>
      <c r="D1959" s="10" t="s">
        <v>67</v>
      </c>
      <c r="E1959" s="6">
        <v>150578</v>
      </c>
      <c r="F1959" s="5">
        <v>319</v>
      </c>
      <c r="G1959" s="5">
        <v>2.1</v>
      </c>
      <c r="H1959" s="5">
        <v>282</v>
      </c>
      <c r="I1959" s="5">
        <v>1.9</v>
      </c>
      <c r="J1959" s="5">
        <v>177</v>
      </c>
      <c r="K1959" s="11"/>
      <c r="L1959" s="11"/>
    </row>
    <row r="1960" spans="3:12" ht="19.5" customHeight="1">
      <c r="C1960" s="11" t="s">
        <v>1500</v>
      </c>
      <c r="D1960" s="10" t="s">
        <v>82</v>
      </c>
      <c r="E1960" s="6">
        <v>35043</v>
      </c>
      <c r="F1960" s="5">
        <v>113</v>
      </c>
      <c r="G1960" s="5">
        <v>3.2</v>
      </c>
      <c r="H1960" s="5">
        <v>66</v>
      </c>
      <c r="I1960" s="5">
        <v>1.9</v>
      </c>
      <c r="J1960" s="5">
        <v>45</v>
      </c>
      <c r="K1960" s="11"/>
      <c r="L1960" s="11"/>
    </row>
    <row r="1961" spans="3:12" ht="19.5" customHeight="1">
      <c r="C1961" s="11" t="s">
        <v>1511</v>
      </c>
      <c r="D1961" s="10" t="s">
        <v>25</v>
      </c>
      <c r="E1961" s="6">
        <v>22327</v>
      </c>
      <c r="F1961" s="5">
        <v>350</v>
      </c>
      <c r="G1961" s="5">
        <v>15.9</v>
      </c>
      <c r="H1961" s="5">
        <v>42</v>
      </c>
      <c r="I1961" s="5">
        <v>1.9</v>
      </c>
      <c r="J1961" s="5">
        <v>132</v>
      </c>
      <c r="K1961" s="11"/>
      <c r="L1961" s="11"/>
    </row>
    <row r="1962" spans="3:12" ht="19.5" customHeight="1">
      <c r="C1962" s="11" t="s">
        <v>1527</v>
      </c>
      <c r="D1962" s="10" t="s">
        <v>40</v>
      </c>
      <c r="E1962" s="6">
        <v>221404</v>
      </c>
      <c r="F1962" s="6">
        <v>3950</v>
      </c>
      <c r="G1962" s="5">
        <v>18</v>
      </c>
      <c r="H1962" s="5">
        <v>421</v>
      </c>
      <c r="I1962" s="5">
        <v>1.9</v>
      </c>
      <c r="J1962" s="5">
        <v>737</v>
      </c>
      <c r="K1962" s="11"/>
      <c r="L1962" s="11"/>
    </row>
    <row r="1963" spans="3:12" ht="19.5" customHeight="1">
      <c r="C1963" s="11" t="s">
        <v>24</v>
      </c>
      <c r="D1963" s="10" t="s">
        <v>25</v>
      </c>
      <c r="E1963" s="6">
        <v>32545</v>
      </c>
      <c r="F1963" s="5">
        <v>-237</v>
      </c>
      <c r="G1963" s="5">
        <v>-7.3</v>
      </c>
      <c r="H1963" s="5">
        <v>66</v>
      </c>
      <c r="I1963" s="5">
        <v>2</v>
      </c>
      <c r="J1963" s="5">
        <v>-102</v>
      </c>
      <c r="K1963" s="11"/>
      <c r="L1963" s="11"/>
    </row>
    <row r="1964" spans="3:12" ht="19.5" customHeight="1">
      <c r="C1964" s="11" t="s">
        <v>70</v>
      </c>
      <c r="D1964" s="10" t="s">
        <v>35</v>
      </c>
      <c r="E1964" s="6">
        <v>372877</v>
      </c>
      <c r="F1964" s="5">
        <v>21</v>
      </c>
      <c r="G1964" s="5">
        <v>0.1</v>
      </c>
      <c r="H1964" s="5">
        <v>733</v>
      </c>
      <c r="I1964" s="5">
        <v>2</v>
      </c>
      <c r="J1964" s="6">
        <v>2167</v>
      </c>
      <c r="K1964" s="11"/>
      <c r="L1964" s="11"/>
    </row>
    <row r="1965" spans="3:12" ht="19.5" customHeight="1">
      <c r="C1965" s="11" t="s">
        <v>225</v>
      </c>
      <c r="D1965" s="10" t="s">
        <v>82</v>
      </c>
      <c r="E1965" s="6">
        <v>362457</v>
      </c>
      <c r="F1965" s="6">
        <v>5401</v>
      </c>
      <c r="G1965" s="5">
        <v>15.1</v>
      </c>
      <c r="H1965" s="5">
        <v>701</v>
      </c>
      <c r="I1965" s="5">
        <v>2</v>
      </c>
      <c r="J1965" s="6">
        <v>2523</v>
      </c>
      <c r="K1965" s="11"/>
      <c r="L1965" s="11"/>
    </row>
    <row r="1966" spans="3:12" ht="19.5" customHeight="1">
      <c r="C1966" s="11" t="s">
        <v>241</v>
      </c>
      <c r="D1966" s="10" t="s">
        <v>160</v>
      </c>
      <c r="E1966" s="6">
        <v>39178</v>
      </c>
      <c r="F1966" s="5">
        <v>19</v>
      </c>
      <c r="G1966" s="5">
        <v>0.5</v>
      </c>
      <c r="H1966" s="5">
        <v>77</v>
      </c>
      <c r="I1966" s="5">
        <v>2</v>
      </c>
      <c r="J1966" s="5">
        <v>167</v>
      </c>
      <c r="K1966" s="11"/>
      <c r="L1966" s="11"/>
    </row>
    <row r="1967" spans="3:12" ht="19.5" customHeight="1">
      <c r="C1967" s="11" t="s">
        <v>265</v>
      </c>
      <c r="D1967" s="10" t="s">
        <v>217</v>
      </c>
      <c r="E1967" s="6">
        <v>124438</v>
      </c>
      <c r="F1967" s="5">
        <v>-48</v>
      </c>
      <c r="G1967" s="5">
        <v>-0.4</v>
      </c>
      <c r="H1967" s="5">
        <v>242</v>
      </c>
      <c r="I1967" s="5">
        <v>2</v>
      </c>
      <c r="J1967" s="6">
        <v>1906</v>
      </c>
      <c r="K1967" s="11"/>
      <c r="L1967" s="11"/>
    </row>
    <row r="1968" spans="3:12" ht="19.5" customHeight="1">
      <c r="C1968" s="11" t="s">
        <v>443</v>
      </c>
      <c r="D1968" s="10" t="s">
        <v>82</v>
      </c>
      <c r="E1968" s="6">
        <v>18836</v>
      </c>
      <c r="F1968" s="5">
        <v>-230</v>
      </c>
      <c r="G1968" s="5">
        <v>-12.2</v>
      </c>
      <c r="H1968" s="5">
        <v>37</v>
      </c>
      <c r="I1968" s="5">
        <v>2</v>
      </c>
      <c r="J1968" s="5">
        <v>178</v>
      </c>
      <c r="K1968" s="11"/>
      <c r="L1968" s="11"/>
    </row>
    <row r="1969" spans="3:12" ht="19.5" customHeight="1">
      <c r="C1969" s="11" t="s">
        <v>532</v>
      </c>
      <c r="D1969" s="10" t="s">
        <v>96</v>
      </c>
      <c r="E1969" s="6">
        <v>112549</v>
      </c>
      <c r="F1969" s="6">
        <v>1060</v>
      </c>
      <c r="G1969" s="5">
        <v>9.5</v>
      </c>
      <c r="H1969" s="5">
        <v>226</v>
      </c>
      <c r="I1969" s="5">
        <v>2</v>
      </c>
      <c r="J1969" s="5">
        <v>31</v>
      </c>
      <c r="K1969" s="11"/>
      <c r="L1969" s="11"/>
    </row>
    <row r="1970" spans="3:12" ht="19.5" customHeight="1">
      <c r="C1970" s="11" t="s">
        <v>606</v>
      </c>
      <c r="D1970" s="10" t="s">
        <v>40</v>
      </c>
      <c r="E1970" s="6">
        <v>95158</v>
      </c>
      <c r="F1970" s="5">
        <v>267</v>
      </c>
      <c r="G1970" s="5">
        <v>2.8</v>
      </c>
      <c r="H1970" s="5">
        <v>192</v>
      </c>
      <c r="I1970" s="5">
        <v>2</v>
      </c>
      <c r="J1970" s="5">
        <v>801</v>
      </c>
      <c r="K1970" s="11"/>
      <c r="L1970" s="11"/>
    </row>
    <row r="1971" spans="3:12" ht="19.5" customHeight="1">
      <c r="C1971" s="11" t="s">
        <v>622</v>
      </c>
      <c r="D1971" s="10" t="s">
        <v>82</v>
      </c>
      <c r="E1971" s="6">
        <v>123367</v>
      </c>
      <c r="F1971" s="5">
        <v>-982</v>
      </c>
      <c r="G1971" s="5">
        <v>-8</v>
      </c>
      <c r="H1971" s="5">
        <v>251</v>
      </c>
      <c r="I1971" s="5">
        <v>2</v>
      </c>
      <c r="J1971" s="5">
        <v>504</v>
      </c>
      <c r="K1971" s="11"/>
      <c r="L1971" s="11"/>
    </row>
    <row r="1972" spans="3:12" ht="19.5" customHeight="1">
      <c r="C1972" s="11" t="s">
        <v>697</v>
      </c>
      <c r="D1972" s="10" t="s">
        <v>96</v>
      </c>
      <c r="E1972" s="6">
        <v>153479</v>
      </c>
      <c r="F1972" s="5">
        <v>538</v>
      </c>
      <c r="G1972" s="5">
        <v>3.5</v>
      </c>
      <c r="H1972" s="5">
        <v>301</v>
      </c>
      <c r="I1972" s="5">
        <v>2</v>
      </c>
      <c r="J1972" s="5">
        <v>784</v>
      </c>
      <c r="K1972" s="11"/>
      <c r="L1972" s="11"/>
    </row>
    <row r="1973" spans="3:12" ht="19.5" customHeight="1">
      <c r="C1973" s="11" t="s">
        <v>733</v>
      </c>
      <c r="D1973" s="10" t="s">
        <v>35</v>
      </c>
      <c r="E1973" s="6">
        <v>43884</v>
      </c>
      <c r="F1973" s="5">
        <v>-263</v>
      </c>
      <c r="G1973" s="5">
        <v>-6</v>
      </c>
      <c r="H1973" s="5">
        <v>89</v>
      </c>
      <c r="I1973" s="5">
        <v>2</v>
      </c>
      <c r="J1973" s="5">
        <v>127</v>
      </c>
      <c r="K1973" s="11"/>
      <c r="L1973" s="11"/>
    </row>
    <row r="1974" spans="3:12" ht="19.5" customHeight="1">
      <c r="C1974" s="11" t="s">
        <v>754</v>
      </c>
      <c r="D1974" s="10" t="s">
        <v>79</v>
      </c>
      <c r="E1974" s="6">
        <v>32094</v>
      </c>
      <c r="F1974" s="5">
        <v>-561</v>
      </c>
      <c r="G1974" s="5">
        <v>-17.399999999999999</v>
      </c>
      <c r="H1974" s="5">
        <v>65</v>
      </c>
      <c r="I1974" s="5">
        <v>2</v>
      </c>
      <c r="J1974" s="5">
        <v>182</v>
      </c>
      <c r="K1974" s="11"/>
      <c r="L1974" s="11"/>
    </row>
    <row r="1975" spans="3:12" ht="19.5" customHeight="1">
      <c r="C1975" s="11" t="s">
        <v>835</v>
      </c>
      <c r="D1975" s="10" t="s">
        <v>182</v>
      </c>
      <c r="E1975" s="6">
        <v>68759</v>
      </c>
      <c r="F1975" s="6">
        <v>-1848</v>
      </c>
      <c r="G1975" s="5">
        <v>-26.7</v>
      </c>
      <c r="H1975" s="5">
        <v>139</v>
      </c>
      <c r="I1975" s="5">
        <v>2</v>
      </c>
      <c r="J1975" s="5">
        <v>612</v>
      </c>
      <c r="K1975" s="11"/>
      <c r="L1975" s="11"/>
    </row>
    <row r="1976" spans="3:12" ht="19.5" customHeight="1">
      <c r="C1976" s="11" t="s">
        <v>905</v>
      </c>
      <c r="D1976" s="10" t="s">
        <v>48</v>
      </c>
      <c r="E1976" s="6">
        <v>354353</v>
      </c>
      <c r="F1976" s="6">
        <v>6889</v>
      </c>
      <c r="G1976" s="5">
        <v>19.600000000000001</v>
      </c>
      <c r="H1976" s="5">
        <v>717</v>
      </c>
      <c r="I1976" s="5">
        <v>2</v>
      </c>
      <c r="J1976" s="6">
        <v>-1412</v>
      </c>
      <c r="K1976" s="11"/>
      <c r="L1976" s="11"/>
    </row>
    <row r="1977" spans="3:12" ht="19.5" customHeight="1">
      <c r="C1977" s="11" t="s">
        <v>980</v>
      </c>
      <c r="D1977" s="10" t="s">
        <v>39</v>
      </c>
      <c r="E1977" s="6">
        <v>168046</v>
      </c>
      <c r="F1977" s="6">
        <v>1308</v>
      </c>
      <c r="G1977" s="5">
        <v>7.8</v>
      </c>
      <c r="H1977" s="5">
        <v>342</v>
      </c>
      <c r="I1977" s="5">
        <v>2</v>
      </c>
      <c r="J1977" s="5">
        <v>-109</v>
      </c>
      <c r="K1977" s="11"/>
      <c r="L1977" s="11"/>
    </row>
    <row r="1978" spans="3:12" ht="19.5" customHeight="1">
      <c r="C1978" s="11" t="s">
        <v>1002</v>
      </c>
      <c r="D1978" s="10" t="s">
        <v>96</v>
      </c>
      <c r="E1978" s="6">
        <v>194058</v>
      </c>
      <c r="F1978" s="6">
        <v>-3552</v>
      </c>
      <c r="G1978" s="5">
        <v>-18.2</v>
      </c>
      <c r="H1978" s="5">
        <v>392</v>
      </c>
      <c r="I1978" s="5">
        <v>2</v>
      </c>
      <c r="J1978" s="5">
        <v>899</v>
      </c>
      <c r="K1978" s="11"/>
      <c r="L1978" s="11"/>
    </row>
    <row r="1979" spans="3:12" ht="19.5" customHeight="1">
      <c r="C1979" s="11" t="s">
        <v>1047</v>
      </c>
      <c r="D1979" s="10" t="s">
        <v>82</v>
      </c>
      <c r="E1979" s="6">
        <v>361221</v>
      </c>
      <c r="F1979" s="6">
        <v>-2993</v>
      </c>
      <c r="G1979" s="5">
        <v>-8.3000000000000007</v>
      </c>
      <c r="H1979" s="5">
        <v>716</v>
      </c>
      <c r="I1979" s="5">
        <v>2</v>
      </c>
      <c r="J1979" s="6">
        <v>1963</v>
      </c>
      <c r="K1979" s="11"/>
      <c r="L1979" s="11"/>
    </row>
    <row r="1980" spans="3:12" ht="19.5" customHeight="1">
      <c r="C1980" s="11" t="s">
        <v>1063</v>
      </c>
      <c r="D1980" s="10" t="s">
        <v>40</v>
      </c>
      <c r="E1980" s="6">
        <v>41742</v>
      </c>
      <c r="F1980" s="5">
        <v>168</v>
      </c>
      <c r="G1980" s="5">
        <v>4</v>
      </c>
      <c r="H1980" s="5">
        <v>82</v>
      </c>
      <c r="I1980" s="5">
        <v>2</v>
      </c>
      <c r="J1980" s="5">
        <v>15</v>
      </c>
      <c r="K1980" s="11"/>
      <c r="L1980" s="11"/>
    </row>
    <row r="1981" spans="3:12" ht="19.5" customHeight="1">
      <c r="C1981" s="11" t="s">
        <v>1216</v>
      </c>
      <c r="D1981" s="10" t="s">
        <v>25</v>
      </c>
      <c r="E1981" s="6">
        <v>93730</v>
      </c>
      <c r="F1981" s="5">
        <v>409</v>
      </c>
      <c r="G1981" s="5">
        <v>4.4000000000000004</v>
      </c>
      <c r="H1981" s="5">
        <v>190</v>
      </c>
      <c r="I1981" s="5">
        <v>2</v>
      </c>
      <c r="J1981" s="5">
        <v>-223</v>
      </c>
      <c r="K1981" s="11"/>
      <c r="L1981" s="11"/>
    </row>
    <row r="1982" spans="3:12" ht="19.5" customHeight="1">
      <c r="C1982" s="11" t="s">
        <v>1287</v>
      </c>
      <c r="D1982" s="10" t="s">
        <v>46</v>
      </c>
      <c r="E1982" s="6">
        <v>145827</v>
      </c>
      <c r="F1982" s="5">
        <v>925</v>
      </c>
      <c r="G1982" s="5">
        <v>6.4</v>
      </c>
      <c r="H1982" s="5">
        <v>293</v>
      </c>
      <c r="I1982" s="5">
        <v>2</v>
      </c>
      <c r="J1982" s="6">
        <v>1177</v>
      </c>
      <c r="K1982" s="11"/>
      <c r="L1982" s="11"/>
    </row>
    <row r="1983" spans="3:12" ht="19.5" customHeight="1">
      <c r="C1983" s="11" t="s">
        <v>1312</v>
      </c>
      <c r="D1983" s="10" t="s">
        <v>190</v>
      </c>
      <c r="E1983" s="6">
        <v>34602</v>
      </c>
      <c r="F1983" s="5">
        <v>87</v>
      </c>
      <c r="G1983" s="5">
        <v>2.5</v>
      </c>
      <c r="H1983" s="5">
        <v>68</v>
      </c>
      <c r="I1983" s="5">
        <v>2</v>
      </c>
      <c r="J1983" s="5">
        <v>-19</v>
      </c>
      <c r="K1983" s="11"/>
      <c r="L1983" s="11"/>
    </row>
    <row r="1984" spans="3:12" ht="19.5" customHeight="1">
      <c r="C1984" s="11" t="s">
        <v>1322</v>
      </c>
      <c r="D1984" s="10" t="s">
        <v>182</v>
      </c>
      <c r="E1984" s="6">
        <v>16798</v>
      </c>
      <c r="F1984" s="5">
        <v>-176</v>
      </c>
      <c r="G1984" s="5">
        <v>-10.4</v>
      </c>
      <c r="H1984" s="5">
        <v>33</v>
      </c>
      <c r="I1984" s="5">
        <v>2</v>
      </c>
      <c r="J1984" s="5">
        <v>24</v>
      </c>
      <c r="K1984" s="11"/>
      <c r="L1984" s="11"/>
    </row>
    <row r="1985" spans="3:12" ht="19.5" customHeight="1">
      <c r="C1985" s="11" t="s">
        <v>1341</v>
      </c>
      <c r="D1985" s="10" t="s">
        <v>23</v>
      </c>
      <c r="E1985" s="6">
        <v>43441</v>
      </c>
      <c r="F1985" s="5">
        <v>-256</v>
      </c>
      <c r="G1985" s="5">
        <v>-5.9</v>
      </c>
      <c r="H1985" s="5">
        <v>88</v>
      </c>
      <c r="I1985" s="5">
        <v>2</v>
      </c>
      <c r="J1985" s="5">
        <v>127</v>
      </c>
      <c r="K1985" s="11"/>
      <c r="L1985" s="11"/>
    </row>
    <row r="1986" spans="3:12" ht="19.5" customHeight="1">
      <c r="C1986" s="11" t="s">
        <v>1353</v>
      </c>
      <c r="D1986" s="10" t="s">
        <v>25</v>
      </c>
      <c r="E1986" s="6">
        <v>146649</v>
      </c>
      <c r="F1986" s="6">
        <v>1977</v>
      </c>
      <c r="G1986" s="5">
        <v>13.6</v>
      </c>
      <c r="H1986" s="5">
        <v>293</v>
      </c>
      <c r="I1986" s="5">
        <v>2</v>
      </c>
      <c r="J1986" s="5">
        <v>912</v>
      </c>
      <c r="K1986" s="11"/>
      <c r="L1986" s="11"/>
    </row>
    <row r="1987" spans="3:12" ht="19.5" customHeight="1">
      <c r="C1987" s="11" t="s">
        <v>1378</v>
      </c>
      <c r="D1987" s="10" t="s">
        <v>33</v>
      </c>
      <c r="E1987" s="6">
        <v>30585</v>
      </c>
      <c r="F1987" s="5">
        <v>-42</v>
      </c>
      <c r="G1987" s="5">
        <v>-1.4</v>
      </c>
      <c r="H1987" s="5">
        <v>60</v>
      </c>
      <c r="I1987" s="5">
        <v>2</v>
      </c>
      <c r="J1987" s="5">
        <v>233</v>
      </c>
      <c r="K1987" s="11"/>
      <c r="L1987" s="11"/>
    </row>
    <row r="1988" spans="3:12" ht="19.5" customHeight="1">
      <c r="C1988" s="11" t="s">
        <v>1378</v>
      </c>
      <c r="D1988" s="10" t="s">
        <v>38</v>
      </c>
      <c r="E1988" s="6">
        <v>541228</v>
      </c>
      <c r="F1988" s="5">
        <v>-452</v>
      </c>
      <c r="G1988" s="5">
        <v>-0.8</v>
      </c>
      <c r="H1988" s="6">
        <v>1101</v>
      </c>
      <c r="I1988" s="5">
        <v>2</v>
      </c>
      <c r="J1988" s="5">
        <v>210</v>
      </c>
      <c r="K1988" s="11"/>
      <c r="L1988" s="11"/>
    </row>
    <row r="1989" spans="3:12" ht="19.5" customHeight="1">
      <c r="C1989" s="11" t="s">
        <v>1378</v>
      </c>
      <c r="D1989" s="10" t="s">
        <v>217</v>
      </c>
      <c r="E1989" s="6">
        <v>41106</v>
      </c>
      <c r="F1989" s="5">
        <v>358</v>
      </c>
      <c r="G1989" s="5">
        <v>8.8000000000000007</v>
      </c>
      <c r="H1989" s="5">
        <v>81</v>
      </c>
      <c r="I1989" s="5">
        <v>2</v>
      </c>
      <c r="J1989" s="5">
        <v>275</v>
      </c>
      <c r="K1989" s="11"/>
      <c r="L1989" s="11"/>
    </row>
    <row r="1990" spans="3:12" ht="19.5" customHeight="1">
      <c r="C1990" s="11" t="s">
        <v>1407</v>
      </c>
      <c r="D1990" s="10" t="s">
        <v>82</v>
      </c>
      <c r="E1990" s="6">
        <v>12715</v>
      </c>
      <c r="F1990" s="5">
        <v>-204</v>
      </c>
      <c r="G1990" s="5">
        <v>-16</v>
      </c>
      <c r="H1990" s="5">
        <v>25</v>
      </c>
      <c r="I1990" s="5">
        <v>2</v>
      </c>
      <c r="J1990" s="5">
        <v>67</v>
      </c>
      <c r="K1990" s="11"/>
      <c r="L1990" s="11"/>
    </row>
    <row r="1991" spans="3:12" ht="19.5" customHeight="1">
      <c r="C1991" s="11" t="s">
        <v>1543</v>
      </c>
      <c r="D1991" s="10" t="s">
        <v>81</v>
      </c>
      <c r="E1991" s="6">
        <v>226257</v>
      </c>
      <c r="F1991" s="6">
        <v>5797</v>
      </c>
      <c r="G1991" s="5">
        <v>26</v>
      </c>
      <c r="H1991" s="5">
        <v>440</v>
      </c>
      <c r="I1991" s="5">
        <v>2</v>
      </c>
      <c r="J1991" s="6">
        <v>1135</v>
      </c>
      <c r="K1991" s="11"/>
      <c r="L1991" s="11"/>
    </row>
    <row r="1992" spans="3:12" ht="19.5" customHeight="1">
      <c r="C1992" s="11" t="s">
        <v>1557</v>
      </c>
      <c r="D1992" s="10" t="s">
        <v>31</v>
      </c>
      <c r="E1992" s="6">
        <v>20459</v>
      </c>
      <c r="F1992" s="5">
        <v>-533</v>
      </c>
      <c r="G1992" s="5">
        <v>-25.8</v>
      </c>
      <c r="H1992" s="5">
        <v>41</v>
      </c>
      <c r="I1992" s="5">
        <v>2</v>
      </c>
      <c r="J1992" s="5">
        <v>26</v>
      </c>
      <c r="K1992" s="11"/>
      <c r="L1992" s="11"/>
    </row>
    <row r="1993" spans="3:12" ht="19.5" customHeight="1">
      <c r="C1993" s="11" t="s">
        <v>26</v>
      </c>
      <c r="D1993" s="10" t="s">
        <v>27</v>
      </c>
      <c r="E1993" s="6">
        <v>456849</v>
      </c>
      <c r="F1993" s="6">
        <v>9322</v>
      </c>
      <c r="G1993" s="5">
        <v>20.7</v>
      </c>
      <c r="H1993" s="5">
        <v>946</v>
      </c>
      <c r="I1993" s="5">
        <v>2.1</v>
      </c>
      <c r="J1993" s="6">
        <v>2271</v>
      </c>
      <c r="K1993" s="11"/>
      <c r="L1993" s="11"/>
    </row>
    <row r="1994" spans="3:12" ht="19.5" customHeight="1">
      <c r="C1994" s="11" t="s">
        <v>207</v>
      </c>
      <c r="D1994" s="10" t="s">
        <v>29</v>
      </c>
      <c r="E1994" s="6">
        <v>130728</v>
      </c>
      <c r="F1994" s="5">
        <v>588</v>
      </c>
      <c r="G1994" s="5">
        <v>4.5</v>
      </c>
      <c r="H1994" s="5">
        <v>272</v>
      </c>
      <c r="I1994" s="5">
        <v>2.1</v>
      </c>
      <c r="J1994" s="5">
        <v>720</v>
      </c>
      <c r="K1994" s="11"/>
      <c r="L1994" s="11"/>
    </row>
    <row r="1995" spans="3:12" ht="19.5" customHeight="1">
      <c r="C1995" s="11" t="s">
        <v>257</v>
      </c>
      <c r="D1995" s="10" t="s">
        <v>118</v>
      </c>
      <c r="E1995" s="6">
        <v>448596</v>
      </c>
      <c r="F1995" s="6">
        <v>-1018</v>
      </c>
      <c r="G1995" s="5">
        <v>-2.2999999999999998</v>
      </c>
      <c r="H1995" s="5">
        <v>930</v>
      </c>
      <c r="I1995" s="5">
        <v>2.1</v>
      </c>
      <c r="J1995" s="5">
        <v>352</v>
      </c>
      <c r="K1995" s="11"/>
      <c r="L1995" s="11"/>
    </row>
    <row r="1996" spans="3:12" ht="19.5" customHeight="1">
      <c r="C1996" s="11" t="s">
        <v>292</v>
      </c>
      <c r="D1996" s="10" t="s">
        <v>103</v>
      </c>
      <c r="E1996" s="6">
        <v>27944</v>
      </c>
      <c r="F1996" s="5">
        <v>130</v>
      </c>
      <c r="G1996" s="5">
        <v>4.7</v>
      </c>
      <c r="H1996" s="5">
        <v>59</v>
      </c>
      <c r="I1996" s="5">
        <v>2.1</v>
      </c>
      <c r="J1996" s="5">
        <v>28</v>
      </c>
      <c r="K1996" s="11"/>
      <c r="L1996" s="11"/>
    </row>
    <row r="1997" spans="3:12" ht="19.5" customHeight="1">
      <c r="C1997" s="11" t="s">
        <v>334</v>
      </c>
      <c r="D1997" s="10" t="s">
        <v>25</v>
      </c>
      <c r="E1997" s="6">
        <v>343599</v>
      </c>
      <c r="F1997" s="6">
        <v>2700</v>
      </c>
      <c r="G1997" s="5">
        <v>7.9</v>
      </c>
      <c r="H1997" s="5">
        <v>714</v>
      </c>
      <c r="I1997" s="5">
        <v>2.1</v>
      </c>
      <c r="J1997" s="6">
        <v>1390</v>
      </c>
      <c r="K1997" s="11"/>
      <c r="L1997" s="11"/>
    </row>
    <row r="1998" spans="3:12" ht="19.5" customHeight="1">
      <c r="C1998" s="11" t="s">
        <v>399</v>
      </c>
      <c r="D1998" s="10" t="s">
        <v>82</v>
      </c>
      <c r="E1998" s="6">
        <v>74913</v>
      </c>
      <c r="F1998" s="5">
        <v>-706</v>
      </c>
      <c r="G1998" s="5">
        <v>-9.4</v>
      </c>
      <c r="H1998" s="5">
        <v>157</v>
      </c>
      <c r="I1998" s="5">
        <v>2.1</v>
      </c>
      <c r="J1998" s="5">
        <v>519</v>
      </c>
      <c r="K1998" s="11"/>
      <c r="L1998" s="11"/>
    </row>
    <row r="1999" spans="3:12" ht="19.5" customHeight="1">
      <c r="C1999" s="11" t="s">
        <v>447</v>
      </c>
      <c r="D1999" s="10" t="s">
        <v>34</v>
      </c>
      <c r="E1999" s="6">
        <v>104733</v>
      </c>
      <c r="F1999" s="5">
        <v>-410</v>
      </c>
      <c r="G1999" s="5">
        <v>-3.9</v>
      </c>
      <c r="H1999" s="5">
        <v>223</v>
      </c>
      <c r="I1999" s="5">
        <v>2.1</v>
      </c>
      <c r="J1999" s="5">
        <v>471</v>
      </c>
      <c r="K1999" s="11"/>
      <c r="L1999" s="11"/>
    </row>
    <row r="2000" spans="3:12" ht="19.5" customHeight="1">
      <c r="C2000" s="11" t="s">
        <v>495</v>
      </c>
      <c r="D2000" s="10" t="s">
        <v>82</v>
      </c>
      <c r="E2000" s="6">
        <v>157087</v>
      </c>
      <c r="F2000" s="6">
        <v>-2416</v>
      </c>
      <c r="G2000" s="5">
        <v>-15.4</v>
      </c>
      <c r="H2000" s="5">
        <v>338</v>
      </c>
      <c r="I2000" s="5">
        <v>2.1</v>
      </c>
      <c r="J2000" s="6">
        <v>1577</v>
      </c>
      <c r="K2000" s="11"/>
      <c r="L2000" s="11"/>
    </row>
    <row r="2001" spans="3:12" ht="19.5" customHeight="1">
      <c r="C2001" s="11" t="s">
        <v>537</v>
      </c>
      <c r="D2001" s="10" t="s">
        <v>48</v>
      </c>
      <c r="E2001" s="6">
        <v>110510</v>
      </c>
      <c r="F2001" s="6">
        <v>2919</v>
      </c>
      <c r="G2001" s="5">
        <v>26.7</v>
      </c>
      <c r="H2001" s="5">
        <v>233</v>
      </c>
      <c r="I2001" s="5">
        <v>2.1</v>
      </c>
      <c r="J2001" s="5">
        <v>-459</v>
      </c>
      <c r="K2001" s="11"/>
      <c r="L2001" s="11"/>
    </row>
    <row r="2002" spans="3:12" ht="19.5" customHeight="1">
      <c r="C2002" s="11" t="s">
        <v>556</v>
      </c>
      <c r="D2002" s="10" t="s">
        <v>52</v>
      </c>
      <c r="E2002" s="6">
        <v>989255</v>
      </c>
      <c r="F2002" s="5">
        <v>-441</v>
      </c>
      <c r="G2002" s="5">
        <v>-0.4</v>
      </c>
      <c r="H2002" s="6">
        <v>2083</v>
      </c>
      <c r="I2002" s="5">
        <v>2.1</v>
      </c>
      <c r="J2002" s="6">
        <v>8108</v>
      </c>
      <c r="K2002" s="11"/>
      <c r="L2002" s="11"/>
    </row>
    <row r="2003" spans="3:12" ht="19.5" customHeight="1">
      <c r="C2003" s="11" t="s">
        <v>564</v>
      </c>
      <c r="D2003" s="10" t="s">
        <v>82</v>
      </c>
      <c r="E2003" s="6">
        <v>335036</v>
      </c>
      <c r="F2003" s="6">
        <v>3617</v>
      </c>
      <c r="G2003" s="5">
        <v>10.9</v>
      </c>
      <c r="H2003" s="5">
        <v>698</v>
      </c>
      <c r="I2003" s="5">
        <v>2.1</v>
      </c>
      <c r="J2003" s="6">
        <v>1412</v>
      </c>
      <c r="K2003" s="11"/>
      <c r="L2003" s="11"/>
    </row>
    <row r="2004" spans="3:12" ht="19.5" customHeight="1">
      <c r="C2004" s="11" t="s">
        <v>637</v>
      </c>
      <c r="D2004" s="10" t="s">
        <v>81</v>
      </c>
      <c r="E2004" s="6">
        <v>64277</v>
      </c>
      <c r="F2004" s="5">
        <v>385</v>
      </c>
      <c r="G2004" s="5">
        <v>6</v>
      </c>
      <c r="H2004" s="5">
        <v>135</v>
      </c>
      <c r="I2004" s="5">
        <v>2.1</v>
      </c>
      <c r="J2004" s="5">
        <v>44</v>
      </c>
      <c r="K2004" s="11"/>
      <c r="L2004" s="11"/>
    </row>
    <row r="2005" spans="3:12" ht="19.5" customHeight="1">
      <c r="C2005" s="11" t="s">
        <v>692</v>
      </c>
      <c r="D2005" s="10" t="s">
        <v>25</v>
      </c>
      <c r="E2005" s="6">
        <v>22621</v>
      </c>
      <c r="F2005" s="5">
        <v>-136</v>
      </c>
      <c r="G2005" s="5">
        <v>-6</v>
      </c>
      <c r="H2005" s="5">
        <v>47</v>
      </c>
      <c r="I2005" s="5">
        <v>2.1</v>
      </c>
      <c r="J2005" s="5">
        <v>92</v>
      </c>
      <c r="K2005" s="11"/>
      <c r="L2005" s="11"/>
    </row>
    <row r="2006" spans="3:12" ht="19.5" customHeight="1">
      <c r="C2006" s="11" t="s">
        <v>733</v>
      </c>
      <c r="D2006" s="10" t="s">
        <v>36</v>
      </c>
      <c r="E2006" s="6">
        <v>142152</v>
      </c>
      <c r="F2006" s="5">
        <v>31</v>
      </c>
      <c r="G2006" s="5">
        <v>0.2</v>
      </c>
      <c r="H2006" s="5">
        <v>303</v>
      </c>
      <c r="I2006" s="5">
        <v>2.1</v>
      </c>
      <c r="J2006" s="5">
        <v>275</v>
      </c>
      <c r="K2006" s="11"/>
      <c r="L2006" s="11"/>
    </row>
    <row r="2007" spans="3:12" ht="19.5" customHeight="1">
      <c r="C2007" s="11" t="s">
        <v>867</v>
      </c>
      <c r="D2007" s="10" t="s">
        <v>38</v>
      </c>
      <c r="E2007" s="6">
        <v>307924</v>
      </c>
      <c r="F2007" s="5">
        <v>328</v>
      </c>
      <c r="G2007" s="5">
        <v>1.1000000000000001</v>
      </c>
      <c r="H2007" s="5">
        <v>641</v>
      </c>
      <c r="I2007" s="5">
        <v>2.1</v>
      </c>
      <c r="J2007" s="5">
        <v>382</v>
      </c>
      <c r="K2007" s="11"/>
      <c r="L2007" s="11"/>
    </row>
    <row r="2008" spans="3:12" ht="19.5" customHeight="1">
      <c r="C2008" s="11" t="s">
        <v>956</v>
      </c>
      <c r="D2008" s="10" t="s">
        <v>525</v>
      </c>
      <c r="E2008" s="6">
        <v>163410</v>
      </c>
      <c r="F2008" s="5">
        <v>-240</v>
      </c>
      <c r="G2008" s="5">
        <v>-1.5</v>
      </c>
      <c r="H2008" s="5">
        <v>349</v>
      </c>
      <c r="I2008" s="5">
        <v>2.1</v>
      </c>
      <c r="J2008" s="5">
        <v>-126</v>
      </c>
      <c r="K2008" s="11"/>
      <c r="L2008" s="11"/>
    </row>
    <row r="2009" spans="3:12" ht="19.5" customHeight="1">
      <c r="C2009" s="11" t="s">
        <v>977</v>
      </c>
      <c r="D2009" s="10" t="s">
        <v>118</v>
      </c>
      <c r="E2009" s="6">
        <v>626351</v>
      </c>
      <c r="F2009" s="6">
        <v>-1888</v>
      </c>
      <c r="G2009" s="5">
        <v>-3</v>
      </c>
      <c r="H2009" s="6">
        <v>1335</v>
      </c>
      <c r="I2009" s="5">
        <v>2.1</v>
      </c>
      <c r="J2009" s="5">
        <v>132</v>
      </c>
      <c r="K2009" s="11"/>
      <c r="L2009" s="11"/>
    </row>
    <row r="2010" spans="3:12" ht="19.5" customHeight="1">
      <c r="C2010" s="11" t="s">
        <v>985</v>
      </c>
      <c r="D2010" s="10" t="s">
        <v>38</v>
      </c>
      <c r="E2010" s="6">
        <v>531542</v>
      </c>
      <c r="F2010" s="6">
        <v>-1656</v>
      </c>
      <c r="G2010" s="5">
        <v>-3.1</v>
      </c>
      <c r="H2010" s="6">
        <v>1131</v>
      </c>
      <c r="I2010" s="5">
        <v>2.1</v>
      </c>
      <c r="J2010" s="5">
        <v>693</v>
      </c>
      <c r="K2010" s="11"/>
      <c r="L2010" s="11"/>
    </row>
    <row r="2011" spans="3:12" ht="19.5" customHeight="1">
      <c r="C2011" s="11" t="s">
        <v>1075</v>
      </c>
      <c r="D2011" s="10" t="s">
        <v>55</v>
      </c>
      <c r="E2011" s="6">
        <v>382226</v>
      </c>
      <c r="F2011" s="5">
        <v>-595</v>
      </c>
      <c r="G2011" s="5">
        <v>-1.6</v>
      </c>
      <c r="H2011" s="5">
        <v>812</v>
      </c>
      <c r="I2011" s="5">
        <v>2.1</v>
      </c>
      <c r="J2011" s="6">
        <v>2100</v>
      </c>
      <c r="K2011" s="11"/>
      <c r="L2011" s="11"/>
    </row>
    <row r="2012" spans="3:12" ht="19.5" customHeight="1">
      <c r="C2012" s="11" t="s">
        <v>1105</v>
      </c>
      <c r="D2012" s="10" t="s">
        <v>48</v>
      </c>
      <c r="E2012" s="6">
        <v>525643</v>
      </c>
      <c r="F2012" s="6">
        <v>14901</v>
      </c>
      <c r="G2012" s="5">
        <v>28.8</v>
      </c>
      <c r="H2012" s="6">
        <v>1074</v>
      </c>
      <c r="I2012" s="5">
        <v>2.1</v>
      </c>
      <c r="J2012" s="5">
        <v>-946</v>
      </c>
      <c r="K2012" s="11"/>
      <c r="L2012" s="11"/>
    </row>
    <row r="2013" spans="3:12" ht="19.5" customHeight="1">
      <c r="C2013" s="11" t="s">
        <v>1133</v>
      </c>
      <c r="D2013" s="10" t="s">
        <v>21</v>
      </c>
      <c r="E2013" s="6">
        <v>123479</v>
      </c>
      <c r="F2013" s="5">
        <v>190</v>
      </c>
      <c r="G2013" s="5">
        <v>1.5</v>
      </c>
      <c r="H2013" s="5">
        <v>257</v>
      </c>
      <c r="I2013" s="5">
        <v>2.1</v>
      </c>
      <c r="J2013" s="5">
        <v>99</v>
      </c>
      <c r="K2013" s="11"/>
      <c r="L2013" s="11"/>
    </row>
    <row r="2014" spans="3:12" ht="19.5" customHeight="1">
      <c r="C2014" s="11" t="s">
        <v>1178</v>
      </c>
      <c r="D2014" s="10" t="s">
        <v>103</v>
      </c>
      <c r="E2014" s="6">
        <v>393956</v>
      </c>
      <c r="F2014" s="6">
        <v>-2251</v>
      </c>
      <c r="G2014" s="5">
        <v>-5.7</v>
      </c>
      <c r="H2014" s="5">
        <v>816</v>
      </c>
      <c r="I2014" s="5">
        <v>2.1</v>
      </c>
      <c r="J2014" s="6">
        <v>1729</v>
      </c>
      <c r="K2014" s="11"/>
      <c r="L2014" s="11"/>
    </row>
    <row r="2015" spans="3:12" ht="19.5" customHeight="1">
      <c r="C2015" s="11" t="s">
        <v>1180</v>
      </c>
      <c r="D2015" s="10" t="s">
        <v>55</v>
      </c>
      <c r="E2015" s="6">
        <v>99323</v>
      </c>
      <c r="F2015" s="5">
        <v>-68</v>
      </c>
      <c r="G2015" s="5">
        <v>-0.7</v>
      </c>
      <c r="H2015" s="5">
        <v>208</v>
      </c>
      <c r="I2015" s="5">
        <v>2.1</v>
      </c>
      <c r="J2015" s="5">
        <v>80</v>
      </c>
      <c r="K2015" s="11"/>
      <c r="L2015" s="11"/>
    </row>
    <row r="2016" spans="3:12" ht="19.5" customHeight="1">
      <c r="C2016" s="11" t="s">
        <v>1185</v>
      </c>
      <c r="D2016" s="10" t="s">
        <v>25</v>
      </c>
      <c r="E2016" s="6">
        <v>17658</v>
      </c>
      <c r="F2016" s="5">
        <v>144</v>
      </c>
      <c r="G2016" s="5">
        <v>8.1999999999999993</v>
      </c>
      <c r="H2016" s="5">
        <v>37</v>
      </c>
      <c r="I2016" s="5">
        <v>2.1</v>
      </c>
      <c r="J2016" s="5">
        <v>65</v>
      </c>
      <c r="K2016" s="11"/>
      <c r="L2016" s="11"/>
    </row>
    <row r="2017" spans="3:12" ht="19.5" customHeight="1">
      <c r="C2017" s="11" t="s">
        <v>1292</v>
      </c>
      <c r="D2017" s="10" t="s">
        <v>71</v>
      </c>
      <c r="E2017" s="6">
        <v>513687</v>
      </c>
      <c r="F2017" s="6">
        <v>-2852</v>
      </c>
      <c r="G2017" s="5">
        <v>-5.6</v>
      </c>
      <c r="H2017" s="6">
        <v>1096</v>
      </c>
      <c r="I2017" s="5">
        <v>2.1</v>
      </c>
      <c r="J2017" s="6">
        <v>2812</v>
      </c>
      <c r="K2017" s="11"/>
      <c r="L2017" s="11"/>
    </row>
    <row r="2018" spans="3:12" ht="19.5" customHeight="1">
      <c r="C2018" s="11" t="s">
        <v>1354</v>
      </c>
      <c r="D2018" s="10" t="s">
        <v>52</v>
      </c>
      <c r="E2018" s="6">
        <v>547899</v>
      </c>
      <c r="F2018" s="6">
        <v>1664</v>
      </c>
      <c r="G2018" s="5">
        <v>3.1</v>
      </c>
      <c r="H2018" s="6">
        <v>1162</v>
      </c>
      <c r="I2018" s="5">
        <v>2.1</v>
      </c>
      <c r="J2018" s="6">
        <v>3753</v>
      </c>
      <c r="K2018" s="11"/>
      <c r="L2018" s="11"/>
    </row>
    <row r="2019" spans="3:12" ht="19.5" customHeight="1">
      <c r="C2019" s="11" t="s">
        <v>1411</v>
      </c>
      <c r="D2019" s="10" t="s">
        <v>40</v>
      </c>
      <c r="E2019" s="6">
        <v>280588</v>
      </c>
      <c r="F2019" s="6">
        <v>5143</v>
      </c>
      <c r="G2019" s="5">
        <v>18.5</v>
      </c>
      <c r="H2019" s="5">
        <v>588</v>
      </c>
      <c r="I2019" s="5">
        <v>2.1</v>
      </c>
      <c r="J2019" s="5">
        <v>915</v>
      </c>
      <c r="K2019" s="11"/>
      <c r="L2019" s="11"/>
    </row>
    <row r="2020" spans="3:12" ht="19.5" customHeight="1">
      <c r="C2020" s="11" t="s">
        <v>201</v>
      </c>
      <c r="D2020" s="10" t="s">
        <v>46</v>
      </c>
      <c r="E2020" s="6">
        <v>66973</v>
      </c>
      <c r="F2020" s="5">
        <v>315</v>
      </c>
      <c r="G2020" s="5">
        <v>4.7</v>
      </c>
      <c r="H2020" s="5">
        <v>147</v>
      </c>
      <c r="I2020" s="5">
        <v>2.2000000000000002</v>
      </c>
      <c r="J2020" s="5">
        <v>269</v>
      </c>
      <c r="K2020" s="11"/>
      <c r="L2020" s="11"/>
    </row>
    <row r="2021" spans="3:12" ht="19.5" customHeight="1">
      <c r="C2021" s="11" t="s">
        <v>260</v>
      </c>
      <c r="D2021" s="10" t="s">
        <v>38</v>
      </c>
      <c r="E2021" s="6">
        <v>380604</v>
      </c>
      <c r="F2021" s="5">
        <v>668</v>
      </c>
      <c r="G2021" s="5">
        <v>1.8</v>
      </c>
      <c r="H2021" s="5">
        <v>839</v>
      </c>
      <c r="I2021" s="5">
        <v>2.2000000000000002</v>
      </c>
      <c r="J2021" s="6">
        <v>1184</v>
      </c>
      <c r="K2021" s="11"/>
      <c r="L2021" s="11"/>
    </row>
    <row r="2022" spans="3:12" ht="19.5" customHeight="1">
      <c r="C2022" s="11" t="s">
        <v>338</v>
      </c>
      <c r="D2022" s="10" t="s">
        <v>46</v>
      </c>
      <c r="E2022" s="6">
        <v>11980</v>
      </c>
      <c r="F2022" s="5">
        <v>-120</v>
      </c>
      <c r="G2022" s="5">
        <v>-10</v>
      </c>
      <c r="H2022" s="5">
        <v>26</v>
      </c>
      <c r="I2022" s="5">
        <v>2.2000000000000002</v>
      </c>
      <c r="J2022" s="5">
        <v>38</v>
      </c>
      <c r="K2022" s="11"/>
      <c r="L2022" s="11"/>
    </row>
    <row r="2023" spans="3:12" ht="19.5" customHeight="1">
      <c r="C2023" s="11" t="s">
        <v>591</v>
      </c>
      <c r="D2023" s="10" t="s">
        <v>96</v>
      </c>
      <c r="E2023" s="6">
        <v>85282</v>
      </c>
      <c r="F2023" s="5">
        <v>509</v>
      </c>
      <c r="G2023" s="5">
        <v>6</v>
      </c>
      <c r="H2023" s="5">
        <v>186</v>
      </c>
      <c r="I2023" s="5">
        <v>2.2000000000000002</v>
      </c>
      <c r="J2023" s="5">
        <v>60</v>
      </c>
      <c r="K2023" s="11"/>
      <c r="L2023" s="11"/>
    </row>
    <row r="2024" spans="3:12" ht="19.5" customHeight="1">
      <c r="C2024" s="11" t="s">
        <v>600</v>
      </c>
      <c r="D2024" s="10" t="s">
        <v>169</v>
      </c>
      <c r="E2024" s="6">
        <v>89386</v>
      </c>
      <c r="F2024" s="5">
        <v>-70</v>
      </c>
      <c r="G2024" s="5">
        <v>-0.8</v>
      </c>
      <c r="H2024" s="5">
        <v>197</v>
      </c>
      <c r="I2024" s="5">
        <v>2.2000000000000002</v>
      </c>
      <c r="J2024" s="5">
        <v>-47</v>
      </c>
      <c r="K2024" s="11"/>
      <c r="L2024" s="11"/>
    </row>
    <row r="2025" spans="3:12" ht="19.5" customHeight="1">
      <c r="C2025" s="11" t="s">
        <v>749</v>
      </c>
      <c r="D2025" s="10" t="s">
        <v>103</v>
      </c>
      <c r="E2025" s="6">
        <v>26552</v>
      </c>
      <c r="F2025" s="5">
        <v>154</v>
      </c>
      <c r="G2025" s="5">
        <v>5.8</v>
      </c>
      <c r="H2025" s="5">
        <v>59</v>
      </c>
      <c r="I2025" s="5">
        <v>2.2000000000000002</v>
      </c>
      <c r="J2025" s="5">
        <v>116</v>
      </c>
      <c r="K2025" s="11"/>
      <c r="L2025" s="11"/>
    </row>
    <row r="2026" spans="3:12" ht="19.5" customHeight="1">
      <c r="C2026" s="11" t="s">
        <v>757</v>
      </c>
      <c r="D2026" s="10" t="s">
        <v>59</v>
      </c>
      <c r="E2026" s="6">
        <v>262985</v>
      </c>
      <c r="F2026" s="5">
        <v>366</v>
      </c>
      <c r="G2026" s="5">
        <v>1.4</v>
      </c>
      <c r="H2026" s="5">
        <v>586</v>
      </c>
      <c r="I2026" s="5">
        <v>2.2000000000000002</v>
      </c>
      <c r="J2026" s="5">
        <v>989</v>
      </c>
      <c r="K2026" s="11"/>
      <c r="L2026" s="11"/>
    </row>
    <row r="2027" spans="3:12" ht="19.5" customHeight="1">
      <c r="C2027" s="11" t="s">
        <v>805</v>
      </c>
      <c r="D2027" s="10" t="s">
        <v>23</v>
      </c>
      <c r="E2027" s="6">
        <v>242485</v>
      </c>
      <c r="F2027" s="6">
        <v>-1357</v>
      </c>
      <c r="G2027" s="5">
        <v>-5.6</v>
      </c>
      <c r="H2027" s="5">
        <v>542</v>
      </c>
      <c r="I2027" s="5">
        <v>2.2000000000000002</v>
      </c>
      <c r="J2027" s="6">
        <v>1552</v>
      </c>
      <c r="K2027" s="11"/>
      <c r="L2027" s="11"/>
    </row>
    <row r="2028" spans="3:12" ht="19.5" customHeight="1">
      <c r="C2028" s="11" t="s">
        <v>957</v>
      </c>
      <c r="D2028" s="10" t="s">
        <v>59</v>
      </c>
      <c r="E2028" s="6">
        <v>83411</v>
      </c>
      <c r="F2028" s="5">
        <v>-290</v>
      </c>
      <c r="G2028" s="5">
        <v>-3.5</v>
      </c>
      <c r="H2028" s="5">
        <v>181</v>
      </c>
      <c r="I2028" s="5">
        <v>2.2000000000000002</v>
      </c>
      <c r="J2028" s="5">
        <v>88</v>
      </c>
      <c r="K2028" s="11"/>
      <c r="L2028" s="11"/>
    </row>
    <row r="2029" spans="3:12" ht="19.5" customHeight="1">
      <c r="C2029" s="11" t="s">
        <v>1068</v>
      </c>
      <c r="D2029" s="10" t="s">
        <v>36</v>
      </c>
      <c r="E2029" s="6">
        <v>49799</v>
      </c>
      <c r="F2029" s="5">
        <v>-88</v>
      </c>
      <c r="G2029" s="5">
        <v>-1.8</v>
      </c>
      <c r="H2029" s="5">
        <v>108</v>
      </c>
      <c r="I2029" s="5">
        <v>2.2000000000000002</v>
      </c>
      <c r="J2029" s="5">
        <v>201</v>
      </c>
      <c r="K2029" s="11"/>
      <c r="L2029" s="11"/>
    </row>
    <row r="2030" spans="3:12" ht="19.5" customHeight="1">
      <c r="C2030" s="11" t="s">
        <v>1122</v>
      </c>
      <c r="D2030" s="10" t="s">
        <v>34</v>
      </c>
      <c r="E2030" s="6">
        <v>183011</v>
      </c>
      <c r="F2030" s="6">
        <v>-3526</v>
      </c>
      <c r="G2030" s="5">
        <v>-19.100000000000001</v>
      </c>
      <c r="H2030" s="5">
        <v>408</v>
      </c>
      <c r="I2030" s="5">
        <v>2.2000000000000002</v>
      </c>
      <c r="J2030" s="5">
        <v>820</v>
      </c>
      <c r="K2030" s="11"/>
      <c r="L2030" s="11"/>
    </row>
    <row r="2031" spans="3:12" ht="19.5" customHeight="1">
      <c r="C2031" s="11" t="s">
        <v>1147</v>
      </c>
      <c r="D2031" s="10" t="s">
        <v>30</v>
      </c>
      <c r="E2031" s="6">
        <v>101187</v>
      </c>
      <c r="F2031" s="6">
        <v>1723</v>
      </c>
      <c r="G2031" s="5">
        <v>17.2</v>
      </c>
      <c r="H2031" s="5">
        <v>224</v>
      </c>
      <c r="I2031" s="5">
        <v>2.2000000000000002</v>
      </c>
      <c r="J2031" s="5">
        <v>584</v>
      </c>
      <c r="K2031" s="11"/>
      <c r="L2031" s="11"/>
    </row>
    <row r="2032" spans="3:12" ht="19.5" customHeight="1">
      <c r="C2032" s="11" t="s">
        <v>1240</v>
      </c>
      <c r="D2032" s="10" t="s">
        <v>81</v>
      </c>
      <c r="E2032" s="6">
        <v>317157</v>
      </c>
      <c r="F2032" s="6">
        <v>6494</v>
      </c>
      <c r="G2032" s="5">
        <v>20.8</v>
      </c>
      <c r="H2032" s="5">
        <v>696</v>
      </c>
      <c r="I2032" s="5">
        <v>2.2000000000000002</v>
      </c>
      <c r="J2032" s="6">
        <v>2251</v>
      </c>
      <c r="K2032" s="11"/>
      <c r="L2032" s="11"/>
    </row>
    <row r="2033" spans="3:12" ht="19.5" customHeight="1">
      <c r="C2033" s="11" t="s">
        <v>1347</v>
      </c>
      <c r="D2033" s="10" t="s">
        <v>30</v>
      </c>
      <c r="E2033" s="6">
        <v>996726</v>
      </c>
      <c r="F2033" s="6">
        <v>-5188</v>
      </c>
      <c r="G2033" s="5">
        <v>-5.2</v>
      </c>
      <c r="H2033" s="6">
        <v>2207</v>
      </c>
      <c r="I2033" s="5">
        <v>2.2000000000000002</v>
      </c>
      <c r="J2033" s="6">
        <v>1487</v>
      </c>
      <c r="K2033" s="11"/>
      <c r="L2033" s="11"/>
    </row>
    <row r="2034" spans="3:12" ht="19.5" customHeight="1">
      <c r="C2034" s="11" t="s">
        <v>1484</v>
      </c>
      <c r="D2034" s="10" t="s">
        <v>82</v>
      </c>
      <c r="E2034" s="6">
        <v>72245</v>
      </c>
      <c r="F2034" s="5">
        <v>301</v>
      </c>
      <c r="G2034" s="5">
        <v>4.2</v>
      </c>
      <c r="H2034" s="5">
        <v>159</v>
      </c>
      <c r="I2034" s="5">
        <v>2.2000000000000002</v>
      </c>
      <c r="J2034" s="5">
        <v>83</v>
      </c>
      <c r="K2034" s="11"/>
      <c r="L2034" s="11"/>
    </row>
    <row r="2035" spans="3:12" ht="19.5" customHeight="1">
      <c r="C2035" s="11" t="s">
        <v>1494</v>
      </c>
      <c r="D2035" s="10" t="s">
        <v>38</v>
      </c>
      <c r="E2035" s="6">
        <v>228882</v>
      </c>
      <c r="F2035" s="6">
        <v>1332</v>
      </c>
      <c r="G2035" s="5">
        <v>5.9</v>
      </c>
      <c r="H2035" s="5">
        <v>499</v>
      </c>
      <c r="I2035" s="5">
        <v>2.2000000000000002</v>
      </c>
      <c r="J2035" s="5">
        <v>591</v>
      </c>
      <c r="K2035" s="11"/>
      <c r="L2035" s="11"/>
    </row>
    <row r="2036" spans="3:12" ht="19.5" customHeight="1">
      <c r="C2036" s="11" t="s">
        <v>1555</v>
      </c>
      <c r="D2036" s="10" t="s">
        <v>64</v>
      </c>
      <c r="E2036" s="6">
        <v>102429</v>
      </c>
      <c r="F2036" s="6">
        <v>-1130</v>
      </c>
      <c r="G2036" s="5">
        <v>-11</v>
      </c>
      <c r="H2036" s="5">
        <v>228</v>
      </c>
      <c r="I2036" s="5">
        <v>2.2000000000000002</v>
      </c>
      <c r="J2036" s="5">
        <v>622</v>
      </c>
      <c r="K2036" s="11"/>
      <c r="L2036" s="11"/>
    </row>
    <row r="2037" spans="3:12" ht="19.5" customHeight="1">
      <c r="C2037" s="11" t="s">
        <v>180</v>
      </c>
      <c r="D2037" s="10" t="s">
        <v>144</v>
      </c>
      <c r="E2037" s="6">
        <v>126313</v>
      </c>
      <c r="F2037" s="5">
        <v>-453</v>
      </c>
      <c r="G2037" s="5">
        <v>-3.6</v>
      </c>
      <c r="H2037" s="5">
        <v>288</v>
      </c>
      <c r="I2037" s="5">
        <v>2.2999999999999998</v>
      </c>
      <c r="J2037" s="5">
        <v>-375</v>
      </c>
      <c r="K2037" s="11"/>
      <c r="L2037" s="11"/>
    </row>
    <row r="2038" spans="3:12" ht="19.5" customHeight="1">
      <c r="C2038" s="11" t="s">
        <v>284</v>
      </c>
      <c r="D2038" s="10" t="s">
        <v>96</v>
      </c>
      <c r="E2038" s="6">
        <v>10797</v>
      </c>
      <c r="F2038" s="5">
        <v>-150</v>
      </c>
      <c r="G2038" s="5">
        <v>-13.8</v>
      </c>
      <c r="H2038" s="5">
        <v>25</v>
      </c>
      <c r="I2038" s="5">
        <v>2.2999999999999998</v>
      </c>
      <c r="J2038" s="5">
        <v>8</v>
      </c>
      <c r="K2038" s="11"/>
      <c r="L2038" s="11"/>
    </row>
    <row r="2039" spans="3:12" ht="19.5" customHeight="1">
      <c r="C2039" s="11" t="s">
        <v>291</v>
      </c>
      <c r="D2039" s="10" t="s">
        <v>67</v>
      </c>
      <c r="E2039" s="6">
        <v>33193</v>
      </c>
      <c r="F2039" s="5">
        <v>176</v>
      </c>
      <c r="G2039" s="5">
        <v>5.3</v>
      </c>
      <c r="H2039" s="5">
        <v>76</v>
      </c>
      <c r="I2039" s="5">
        <v>2.2999999999999998</v>
      </c>
      <c r="J2039" s="5">
        <v>56</v>
      </c>
      <c r="K2039" s="11"/>
      <c r="L2039" s="11"/>
    </row>
    <row r="2040" spans="3:12" ht="19.5" customHeight="1">
      <c r="C2040" s="11" t="s">
        <v>317</v>
      </c>
      <c r="D2040" s="10" t="s">
        <v>48</v>
      </c>
      <c r="E2040" s="6">
        <v>182033</v>
      </c>
      <c r="F2040" s="6">
        <v>5047</v>
      </c>
      <c r="G2040" s="5">
        <v>28</v>
      </c>
      <c r="H2040" s="5">
        <v>418</v>
      </c>
      <c r="I2040" s="5">
        <v>2.2999999999999998</v>
      </c>
      <c r="J2040" s="6">
        <v>-1618</v>
      </c>
      <c r="K2040" s="11"/>
      <c r="L2040" s="11"/>
    </row>
    <row r="2041" spans="3:12" ht="19.5" customHeight="1">
      <c r="C2041" s="11" t="s">
        <v>409</v>
      </c>
      <c r="D2041" s="10" t="s">
        <v>64</v>
      </c>
      <c r="E2041" s="6">
        <v>17056</v>
      </c>
      <c r="F2041" s="5">
        <v>-109</v>
      </c>
      <c r="G2041" s="5">
        <v>-6.4</v>
      </c>
      <c r="H2041" s="5">
        <v>40</v>
      </c>
      <c r="I2041" s="5">
        <v>2.2999999999999998</v>
      </c>
      <c r="J2041" s="5">
        <v>90</v>
      </c>
      <c r="K2041" s="11"/>
      <c r="L2041" s="11"/>
    </row>
    <row r="2042" spans="3:12" ht="19.5" customHeight="1">
      <c r="C2042" s="11" t="s">
        <v>420</v>
      </c>
      <c r="D2042" s="10" t="s">
        <v>50</v>
      </c>
      <c r="E2042" s="6">
        <v>332546</v>
      </c>
      <c r="F2042" s="6">
        <v>-4530</v>
      </c>
      <c r="G2042" s="5">
        <v>-13.6</v>
      </c>
      <c r="H2042" s="5">
        <v>758</v>
      </c>
      <c r="I2042" s="5">
        <v>2.2999999999999998</v>
      </c>
      <c r="J2042" s="6">
        <v>2772</v>
      </c>
      <c r="K2042" s="11"/>
      <c r="L2042" s="11"/>
    </row>
    <row r="2043" spans="3:12" ht="19.5" customHeight="1">
      <c r="C2043" s="11" t="s">
        <v>462</v>
      </c>
      <c r="D2043" s="10" t="s">
        <v>21</v>
      </c>
      <c r="E2043" s="6">
        <v>30666</v>
      </c>
      <c r="F2043" s="5">
        <v>-245</v>
      </c>
      <c r="G2043" s="5">
        <v>-8</v>
      </c>
      <c r="H2043" s="5">
        <v>72</v>
      </c>
      <c r="I2043" s="5">
        <v>2.2999999999999998</v>
      </c>
      <c r="J2043" s="5">
        <v>22</v>
      </c>
      <c r="K2043" s="11"/>
      <c r="L2043" s="11"/>
    </row>
    <row r="2044" spans="3:12" ht="19.5" customHeight="1">
      <c r="C2044" s="11" t="s">
        <v>620</v>
      </c>
      <c r="D2044" s="10" t="s">
        <v>21</v>
      </c>
      <c r="E2044" s="6">
        <v>506837</v>
      </c>
      <c r="F2044" s="6">
        <v>4483</v>
      </c>
      <c r="G2044" s="5">
        <v>8.9</v>
      </c>
      <c r="H2044" s="6">
        <v>1152</v>
      </c>
      <c r="I2044" s="5">
        <v>2.2999999999999998</v>
      </c>
      <c r="J2044" s="6">
        <v>2160</v>
      </c>
      <c r="K2044" s="11"/>
      <c r="L2044" s="11"/>
    </row>
    <row r="2045" spans="3:12" ht="19.5" customHeight="1">
      <c r="C2045" s="11" t="s">
        <v>698</v>
      </c>
      <c r="D2045" s="10" t="s">
        <v>82</v>
      </c>
      <c r="E2045" s="6">
        <v>36040</v>
      </c>
      <c r="F2045" s="5">
        <v>-779</v>
      </c>
      <c r="G2045" s="5">
        <v>-21.4</v>
      </c>
      <c r="H2045" s="5">
        <v>83</v>
      </c>
      <c r="I2045" s="5">
        <v>2.2999999999999998</v>
      </c>
      <c r="J2045" s="5">
        <v>115</v>
      </c>
      <c r="K2045" s="11"/>
      <c r="L2045" s="11"/>
    </row>
    <row r="2046" spans="3:12" ht="19.5" customHeight="1">
      <c r="C2046" s="11" t="s">
        <v>749</v>
      </c>
      <c r="D2046" s="10" t="s">
        <v>71</v>
      </c>
      <c r="E2046" s="6">
        <v>591178</v>
      </c>
      <c r="F2046" s="6">
        <v>1575</v>
      </c>
      <c r="G2046" s="5">
        <v>2.7</v>
      </c>
      <c r="H2046" s="6">
        <v>1346</v>
      </c>
      <c r="I2046" s="5">
        <v>2.2999999999999998</v>
      </c>
      <c r="J2046" s="6">
        <v>3565</v>
      </c>
      <c r="K2046" s="11"/>
      <c r="L2046" s="11"/>
    </row>
    <row r="2047" spans="3:12" ht="19.5" customHeight="1">
      <c r="C2047" s="11" t="s">
        <v>776</v>
      </c>
      <c r="D2047" s="10" t="s">
        <v>52</v>
      </c>
      <c r="E2047" s="6">
        <v>893119</v>
      </c>
      <c r="F2047" s="6">
        <v>-1622</v>
      </c>
      <c r="G2047" s="5">
        <v>-1.8</v>
      </c>
      <c r="H2047" s="6">
        <v>2072</v>
      </c>
      <c r="I2047" s="5">
        <v>2.2999999999999998</v>
      </c>
      <c r="J2047" s="6">
        <v>7593</v>
      </c>
      <c r="K2047" s="11"/>
      <c r="L2047" s="11"/>
    </row>
    <row r="2048" spans="3:12" ht="19.5" customHeight="1">
      <c r="C2048" s="11" t="s">
        <v>951</v>
      </c>
      <c r="D2048" s="10" t="s">
        <v>169</v>
      </c>
      <c r="E2048" s="6">
        <v>149216</v>
      </c>
      <c r="F2048" s="5">
        <v>708</v>
      </c>
      <c r="G2048" s="5">
        <v>4.8</v>
      </c>
      <c r="H2048" s="5">
        <v>335</v>
      </c>
      <c r="I2048" s="5">
        <v>2.2999999999999998</v>
      </c>
      <c r="J2048" s="5">
        <v>45</v>
      </c>
      <c r="K2048" s="11"/>
      <c r="L2048" s="11"/>
    </row>
    <row r="2049" spans="3:12" ht="19.5" customHeight="1">
      <c r="C2049" s="11" t="s">
        <v>1001</v>
      </c>
      <c r="D2049" s="10" t="s">
        <v>64</v>
      </c>
      <c r="E2049" s="6">
        <v>42880</v>
      </c>
      <c r="F2049" s="5">
        <v>-288</v>
      </c>
      <c r="G2049" s="5">
        <v>-6.7</v>
      </c>
      <c r="H2049" s="5">
        <v>99</v>
      </c>
      <c r="I2049" s="5">
        <v>2.2999999999999998</v>
      </c>
      <c r="J2049" s="5">
        <v>164</v>
      </c>
      <c r="K2049" s="11"/>
      <c r="L2049" s="11"/>
    </row>
    <row r="2050" spans="3:12" ht="19.5" customHeight="1">
      <c r="C2050" s="11" t="s">
        <v>1008</v>
      </c>
      <c r="D2050" s="10" t="s">
        <v>52</v>
      </c>
      <c r="E2050" s="6">
        <v>140973</v>
      </c>
      <c r="F2050" s="6">
        <v>-1129</v>
      </c>
      <c r="G2050" s="5">
        <v>-8</v>
      </c>
      <c r="H2050" s="5">
        <v>321</v>
      </c>
      <c r="I2050" s="5">
        <v>2.2999999999999998</v>
      </c>
      <c r="J2050" s="5">
        <v>132</v>
      </c>
      <c r="K2050" s="11"/>
      <c r="L2050" s="11"/>
    </row>
    <row r="2051" spans="3:12" ht="19.5" customHeight="1">
      <c r="C2051" s="11" t="s">
        <v>1201</v>
      </c>
      <c r="D2051" s="10" t="s">
        <v>55</v>
      </c>
      <c r="E2051" s="6">
        <v>159722</v>
      </c>
      <c r="F2051" s="5">
        <v>-415</v>
      </c>
      <c r="G2051" s="5">
        <v>-2.6</v>
      </c>
      <c r="H2051" s="5">
        <v>372</v>
      </c>
      <c r="I2051" s="5">
        <v>2.2999999999999998</v>
      </c>
      <c r="J2051" s="5">
        <v>33</v>
      </c>
      <c r="K2051" s="11"/>
      <c r="L2051" s="11"/>
    </row>
    <row r="2052" spans="3:12" ht="19.5" customHeight="1">
      <c r="C2052" s="11" t="s">
        <v>1272</v>
      </c>
      <c r="D2052" s="10" t="s">
        <v>93</v>
      </c>
      <c r="E2052" s="6">
        <v>46212</v>
      </c>
      <c r="F2052" s="5">
        <v>-272</v>
      </c>
      <c r="G2052" s="5">
        <v>-5.9</v>
      </c>
      <c r="H2052" s="5">
        <v>106</v>
      </c>
      <c r="I2052" s="5">
        <v>2.2999999999999998</v>
      </c>
      <c r="J2052" s="5">
        <v>304</v>
      </c>
      <c r="K2052" s="11"/>
      <c r="L2052" s="11"/>
    </row>
    <row r="2053" spans="3:12" ht="19.5" customHeight="1">
      <c r="C2053" s="11" t="s">
        <v>1350</v>
      </c>
      <c r="D2053" s="10" t="s">
        <v>23</v>
      </c>
      <c r="E2053" s="6">
        <v>50973</v>
      </c>
      <c r="F2053" s="6">
        <v>-1534</v>
      </c>
      <c r="G2053" s="5">
        <v>-29.7</v>
      </c>
      <c r="H2053" s="5">
        <v>119</v>
      </c>
      <c r="I2053" s="5">
        <v>2.2999999999999998</v>
      </c>
      <c r="J2053" s="5">
        <v>208</v>
      </c>
      <c r="K2053" s="11"/>
      <c r="L2053" s="11"/>
    </row>
    <row r="2054" spans="3:12" ht="19.5" customHeight="1">
      <c r="C2054" s="11" t="s">
        <v>1477</v>
      </c>
      <c r="D2054" s="10" t="s">
        <v>34</v>
      </c>
      <c r="E2054" s="6">
        <v>11489</v>
      </c>
      <c r="F2054" s="5">
        <v>-55</v>
      </c>
      <c r="G2054" s="5">
        <v>-4.8</v>
      </c>
      <c r="H2054" s="5">
        <v>26</v>
      </c>
      <c r="I2054" s="5">
        <v>2.2999999999999998</v>
      </c>
      <c r="J2054" s="5">
        <v>8</v>
      </c>
      <c r="K2054" s="11"/>
      <c r="L2054" s="11"/>
    </row>
    <row r="2055" spans="3:12" ht="19.5" customHeight="1">
      <c r="C2055" s="11" t="s">
        <v>1510</v>
      </c>
      <c r="D2055" s="10" t="s">
        <v>50</v>
      </c>
      <c r="E2055" s="6">
        <v>124172</v>
      </c>
      <c r="F2055" s="5">
        <v>-885</v>
      </c>
      <c r="G2055" s="5">
        <v>-7.1</v>
      </c>
      <c r="H2055" s="5">
        <v>291</v>
      </c>
      <c r="I2055" s="5">
        <v>2.2999999999999998</v>
      </c>
      <c r="J2055" s="5">
        <v>289</v>
      </c>
      <c r="K2055" s="11"/>
      <c r="L2055" s="11"/>
    </row>
    <row r="2056" spans="3:12" ht="19.5" customHeight="1">
      <c r="C2056" s="11" t="s">
        <v>1543</v>
      </c>
      <c r="D2056" s="10" t="s">
        <v>82</v>
      </c>
      <c r="E2056" s="6">
        <v>547545</v>
      </c>
      <c r="F2056" s="6">
        <v>14494</v>
      </c>
      <c r="G2056" s="5">
        <v>27</v>
      </c>
      <c r="H2056" s="6">
        <v>1250</v>
      </c>
      <c r="I2056" s="5">
        <v>2.2999999999999998</v>
      </c>
      <c r="J2056" s="6">
        <v>3963</v>
      </c>
      <c r="K2056" s="11"/>
      <c r="L2056" s="11"/>
    </row>
    <row r="2057" spans="3:12" ht="19.5" customHeight="1">
      <c r="C2057" s="11" t="s">
        <v>1577</v>
      </c>
      <c r="D2057" s="10" t="s">
        <v>25</v>
      </c>
      <c r="E2057" s="6">
        <v>67739</v>
      </c>
      <c r="F2057" s="5">
        <v>-287</v>
      </c>
      <c r="G2057" s="5">
        <v>-4.2</v>
      </c>
      <c r="H2057" s="5">
        <v>159</v>
      </c>
      <c r="I2057" s="5">
        <v>2.2999999999999998</v>
      </c>
      <c r="J2057" s="5">
        <v>125</v>
      </c>
      <c r="K2057" s="11"/>
      <c r="L2057" s="11"/>
    </row>
    <row r="2058" spans="3:12" ht="19.5" customHeight="1">
      <c r="C2058" s="11" t="s">
        <v>192</v>
      </c>
      <c r="D2058" s="10" t="s">
        <v>64</v>
      </c>
      <c r="E2058" s="6">
        <v>132648</v>
      </c>
      <c r="F2058" s="5">
        <v>-978</v>
      </c>
      <c r="G2058" s="5">
        <v>-7.4</v>
      </c>
      <c r="H2058" s="5">
        <v>325</v>
      </c>
      <c r="I2058" s="5">
        <v>2.4</v>
      </c>
      <c r="J2058" s="5">
        <v>487</v>
      </c>
      <c r="K2058" s="11"/>
      <c r="L2058" s="11"/>
    </row>
    <row r="2059" spans="3:12" ht="19.5" customHeight="1">
      <c r="C2059" s="11" t="s">
        <v>272</v>
      </c>
      <c r="D2059" s="10" t="s">
        <v>59</v>
      </c>
      <c r="E2059" s="6">
        <v>134128</v>
      </c>
      <c r="F2059" s="5">
        <v>-590</v>
      </c>
      <c r="G2059" s="5">
        <v>-4.4000000000000004</v>
      </c>
      <c r="H2059" s="5">
        <v>318</v>
      </c>
      <c r="I2059" s="5">
        <v>2.4</v>
      </c>
      <c r="J2059" s="5">
        <v>223</v>
      </c>
      <c r="K2059" s="11"/>
      <c r="L2059" s="11"/>
    </row>
    <row r="2060" spans="3:12" ht="19.5" customHeight="1">
      <c r="C2060" s="11" t="s">
        <v>362</v>
      </c>
      <c r="D2060" s="10" t="s">
        <v>31</v>
      </c>
      <c r="E2060" s="6">
        <v>279641</v>
      </c>
      <c r="F2060" s="5">
        <v>428</v>
      </c>
      <c r="G2060" s="5">
        <v>1.5</v>
      </c>
      <c r="H2060" s="5">
        <v>671</v>
      </c>
      <c r="I2060" s="5">
        <v>2.4</v>
      </c>
      <c r="J2060" s="5">
        <v>884</v>
      </c>
      <c r="K2060" s="11"/>
      <c r="L2060" s="11"/>
    </row>
    <row r="2061" spans="3:12" ht="19.5" customHeight="1">
      <c r="C2061" s="11" t="s">
        <v>423</v>
      </c>
      <c r="D2061" s="10" t="s">
        <v>31</v>
      </c>
      <c r="E2061" s="6">
        <v>28800</v>
      </c>
      <c r="F2061" s="5">
        <v>-456</v>
      </c>
      <c r="G2061" s="5">
        <v>-15.8</v>
      </c>
      <c r="H2061" s="5">
        <v>70</v>
      </c>
      <c r="I2061" s="5">
        <v>2.4</v>
      </c>
      <c r="J2061" s="5">
        <v>139</v>
      </c>
      <c r="K2061" s="11"/>
      <c r="L2061" s="11"/>
    </row>
    <row r="2062" spans="3:12" ht="19.5" customHeight="1">
      <c r="C2062" s="11" t="s">
        <v>426</v>
      </c>
      <c r="D2062" s="10" t="s">
        <v>37</v>
      </c>
      <c r="E2062" s="6">
        <v>20186</v>
      </c>
      <c r="F2062" s="5">
        <v>-463</v>
      </c>
      <c r="G2062" s="5">
        <v>-22.8</v>
      </c>
      <c r="H2062" s="5">
        <v>49</v>
      </c>
      <c r="I2062" s="5">
        <v>2.4</v>
      </c>
      <c r="J2062" s="5">
        <v>198</v>
      </c>
      <c r="K2062" s="11"/>
      <c r="L2062" s="11"/>
    </row>
    <row r="2063" spans="3:12" ht="19.5" customHeight="1">
      <c r="C2063" s="11" t="s">
        <v>519</v>
      </c>
      <c r="D2063" s="10" t="s">
        <v>23</v>
      </c>
      <c r="E2063" s="6">
        <v>33708</v>
      </c>
      <c r="F2063" s="5">
        <v>-196</v>
      </c>
      <c r="G2063" s="5">
        <v>-5.8</v>
      </c>
      <c r="H2063" s="5">
        <v>82</v>
      </c>
      <c r="I2063" s="5">
        <v>2.4</v>
      </c>
      <c r="J2063" s="5">
        <v>111</v>
      </c>
      <c r="K2063" s="11"/>
      <c r="L2063" s="11"/>
    </row>
    <row r="2064" spans="3:12" ht="19.5" customHeight="1">
      <c r="C2064" s="11" t="s">
        <v>549</v>
      </c>
      <c r="D2064" s="10" t="s">
        <v>40</v>
      </c>
      <c r="E2064" s="6">
        <v>92125</v>
      </c>
      <c r="F2064" s="5">
        <v>362</v>
      </c>
      <c r="G2064" s="5">
        <v>4</v>
      </c>
      <c r="H2064" s="5">
        <v>218</v>
      </c>
      <c r="I2064" s="5">
        <v>2.4</v>
      </c>
      <c r="J2064" s="6">
        <v>1226</v>
      </c>
      <c r="K2064" s="11"/>
      <c r="L2064" s="11"/>
    </row>
    <row r="2065" spans="3:12" ht="19.5" customHeight="1">
      <c r="C2065" s="11" t="s">
        <v>617</v>
      </c>
      <c r="D2065" s="10" t="s">
        <v>96</v>
      </c>
      <c r="E2065" s="6">
        <v>17281</v>
      </c>
      <c r="F2065" s="5">
        <v>349</v>
      </c>
      <c r="G2065" s="5">
        <v>20.399999999999999</v>
      </c>
      <c r="H2065" s="5">
        <v>41</v>
      </c>
      <c r="I2065" s="5">
        <v>2.4</v>
      </c>
      <c r="J2065" s="5">
        <v>-49</v>
      </c>
      <c r="K2065" s="11"/>
      <c r="L2065" s="11"/>
    </row>
    <row r="2066" spans="3:12" ht="19.5" customHeight="1">
      <c r="C2066" s="11" t="s">
        <v>812</v>
      </c>
      <c r="D2066" s="10" t="s">
        <v>82</v>
      </c>
      <c r="E2066" s="6">
        <v>21027</v>
      </c>
      <c r="F2066" s="5">
        <v>298</v>
      </c>
      <c r="G2066" s="5">
        <v>14.3</v>
      </c>
      <c r="H2066" s="5">
        <v>49</v>
      </c>
      <c r="I2066" s="5">
        <v>2.4</v>
      </c>
      <c r="J2066" s="5">
        <v>23</v>
      </c>
      <c r="K2066" s="11"/>
      <c r="L2066" s="11"/>
    </row>
    <row r="2067" spans="3:12" ht="19.5" customHeight="1">
      <c r="C2067" s="11" t="s">
        <v>854</v>
      </c>
      <c r="D2067" s="10" t="s">
        <v>82</v>
      </c>
      <c r="E2067" s="6">
        <v>23527</v>
      </c>
      <c r="F2067" s="5">
        <v>-107</v>
      </c>
      <c r="G2067" s="5">
        <v>-4.5</v>
      </c>
      <c r="H2067" s="5">
        <v>56</v>
      </c>
      <c r="I2067" s="5">
        <v>2.4</v>
      </c>
      <c r="J2067" s="5">
        <v>54</v>
      </c>
      <c r="K2067" s="11"/>
      <c r="L2067" s="11"/>
    </row>
    <row r="2068" spans="3:12" ht="19.5" customHeight="1">
      <c r="C2068" s="11" t="s">
        <v>889</v>
      </c>
      <c r="D2068" s="10" t="s">
        <v>37</v>
      </c>
      <c r="E2068" s="6">
        <v>35144</v>
      </c>
      <c r="F2068" s="5">
        <v>-42</v>
      </c>
      <c r="G2068" s="5">
        <v>-1.2</v>
      </c>
      <c r="H2068" s="5">
        <v>84</v>
      </c>
      <c r="I2068" s="5">
        <v>2.4</v>
      </c>
      <c r="J2068" s="5">
        <v>168</v>
      </c>
      <c r="K2068" s="11"/>
      <c r="L2068" s="11"/>
    </row>
    <row r="2069" spans="3:12" ht="19.5" customHeight="1">
      <c r="C2069" s="11" t="s">
        <v>983</v>
      </c>
      <c r="D2069" s="10" t="s">
        <v>52</v>
      </c>
      <c r="E2069" s="6">
        <v>437907</v>
      </c>
      <c r="F2069" s="6">
        <v>-3205</v>
      </c>
      <c r="G2069" s="5">
        <v>-7.3</v>
      </c>
      <c r="H2069" s="6">
        <v>1029</v>
      </c>
      <c r="I2069" s="5">
        <v>2.4</v>
      </c>
      <c r="J2069" s="6">
        <v>3716</v>
      </c>
      <c r="K2069" s="11"/>
      <c r="L2069" s="11"/>
    </row>
    <row r="2070" spans="3:12" ht="19.5" customHeight="1">
      <c r="C2070" s="11" t="s">
        <v>986</v>
      </c>
      <c r="D2070" s="10" t="s">
        <v>39</v>
      </c>
      <c r="E2070" s="6">
        <v>18272</v>
      </c>
      <c r="F2070" s="5">
        <v>7</v>
      </c>
      <c r="G2070" s="5">
        <v>0.4</v>
      </c>
      <c r="H2070" s="5">
        <v>43</v>
      </c>
      <c r="I2070" s="5">
        <v>2.4</v>
      </c>
      <c r="J2070" s="5">
        <v>-6</v>
      </c>
      <c r="K2070" s="11"/>
      <c r="L2070" s="11"/>
    </row>
    <row r="2071" spans="3:12" ht="19.5" customHeight="1">
      <c r="C2071" s="11" t="s">
        <v>1113</v>
      </c>
      <c r="D2071" s="10" t="s">
        <v>96</v>
      </c>
      <c r="E2071" s="6">
        <v>27099</v>
      </c>
      <c r="F2071" s="5">
        <v>77</v>
      </c>
      <c r="G2071" s="5">
        <v>2.9</v>
      </c>
      <c r="H2071" s="5">
        <v>66</v>
      </c>
      <c r="I2071" s="5">
        <v>2.4</v>
      </c>
      <c r="J2071" s="5">
        <v>56</v>
      </c>
      <c r="K2071" s="11"/>
      <c r="L2071" s="11"/>
    </row>
    <row r="2072" spans="3:12" ht="19.5" customHeight="1">
      <c r="C2072" s="11" t="s">
        <v>1401</v>
      </c>
      <c r="D2072" s="10" t="s">
        <v>29</v>
      </c>
      <c r="E2072" s="6">
        <v>25472</v>
      </c>
      <c r="F2072" s="5">
        <v>-35</v>
      </c>
      <c r="G2072" s="5">
        <v>-1.4</v>
      </c>
      <c r="H2072" s="5">
        <v>61</v>
      </c>
      <c r="I2072" s="5">
        <v>2.4</v>
      </c>
      <c r="J2072" s="5">
        <v>9</v>
      </c>
      <c r="K2072" s="11"/>
      <c r="L2072" s="11"/>
    </row>
    <row r="2073" spans="3:12" ht="19.5" customHeight="1">
      <c r="C2073" s="11" t="s">
        <v>1465</v>
      </c>
      <c r="D2073" s="10" t="s">
        <v>52</v>
      </c>
      <c r="E2073" s="6">
        <v>854223</v>
      </c>
      <c r="F2073" s="6">
        <v>-2747</v>
      </c>
      <c r="G2073" s="5">
        <v>-3.2</v>
      </c>
      <c r="H2073" s="6">
        <v>2008</v>
      </c>
      <c r="I2073" s="5">
        <v>2.4</v>
      </c>
      <c r="J2073" s="6">
        <v>3886</v>
      </c>
      <c r="K2073" s="11"/>
      <c r="L2073" s="11"/>
    </row>
    <row r="2074" spans="3:12" ht="19.5" customHeight="1">
      <c r="C2074" s="11" t="s">
        <v>1475</v>
      </c>
      <c r="D2074" s="10" t="s">
        <v>25</v>
      </c>
      <c r="E2074" s="6">
        <v>450435</v>
      </c>
      <c r="F2074" s="6">
        <v>-4706</v>
      </c>
      <c r="G2074" s="5">
        <v>-10.4</v>
      </c>
      <c r="H2074" s="6">
        <v>1077</v>
      </c>
      <c r="I2074" s="5">
        <v>2.4</v>
      </c>
      <c r="J2074" s="6">
        <v>2655</v>
      </c>
      <c r="K2074" s="11"/>
      <c r="L2074" s="11"/>
    </row>
    <row r="2075" spans="3:12" ht="19.5" customHeight="1">
      <c r="C2075" s="11" t="s">
        <v>1494</v>
      </c>
      <c r="D2075" s="10" t="s">
        <v>34</v>
      </c>
      <c r="E2075" s="6">
        <v>17167</v>
      </c>
      <c r="F2075" s="5">
        <v>-235</v>
      </c>
      <c r="G2075" s="5">
        <v>-13.6</v>
      </c>
      <c r="H2075" s="5">
        <v>41</v>
      </c>
      <c r="I2075" s="5">
        <v>2.4</v>
      </c>
      <c r="J2075" s="5">
        <v>55</v>
      </c>
      <c r="K2075" s="11"/>
      <c r="L2075" s="11"/>
    </row>
    <row r="2076" spans="3:12" ht="19.5" customHeight="1">
      <c r="C2076" s="11" t="s">
        <v>1496</v>
      </c>
      <c r="D2076" s="10" t="s">
        <v>217</v>
      </c>
      <c r="E2076" s="6">
        <v>32106</v>
      </c>
      <c r="F2076" s="6">
        <v>1151</v>
      </c>
      <c r="G2076" s="5">
        <v>36.700000000000003</v>
      </c>
      <c r="H2076" s="5">
        <v>76</v>
      </c>
      <c r="I2076" s="5">
        <v>2.4</v>
      </c>
      <c r="J2076" s="5">
        <v>305</v>
      </c>
      <c r="K2076" s="11"/>
      <c r="L2076" s="11"/>
    </row>
    <row r="2077" spans="3:12" ht="19.5" customHeight="1">
      <c r="C2077" s="11" t="s">
        <v>1500</v>
      </c>
      <c r="D2077" s="10" t="s">
        <v>29</v>
      </c>
      <c r="E2077" s="6">
        <v>12126</v>
      </c>
      <c r="F2077" s="5">
        <v>-34</v>
      </c>
      <c r="G2077" s="5">
        <v>-2.8</v>
      </c>
      <c r="H2077" s="5">
        <v>29</v>
      </c>
      <c r="I2077" s="5">
        <v>2.4</v>
      </c>
      <c r="J2077" s="5">
        <v>1</v>
      </c>
      <c r="K2077" s="11"/>
      <c r="L2077" s="11"/>
    </row>
    <row r="2078" spans="3:12" ht="19.5" customHeight="1">
      <c r="C2078" s="11" t="s">
        <v>197</v>
      </c>
      <c r="D2078" s="10" t="s">
        <v>82</v>
      </c>
      <c r="E2078" s="6">
        <v>11626</v>
      </c>
      <c r="F2078" s="5">
        <v>270</v>
      </c>
      <c r="G2078" s="5">
        <v>23.5</v>
      </c>
      <c r="H2078" s="5">
        <v>29</v>
      </c>
      <c r="I2078" s="5">
        <v>2.5</v>
      </c>
      <c r="J2078" s="5">
        <v>-15</v>
      </c>
      <c r="K2078" s="11"/>
      <c r="L2078" s="11"/>
    </row>
    <row r="2079" spans="3:12" ht="19.5" customHeight="1">
      <c r="C2079" s="11" t="s">
        <v>230</v>
      </c>
      <c r="D2079" s="10" t="s">
        <v>48</v>
      </c>
      <c r="E2079" s="6">
        <v>589162</v>
      </c>
      <c r="F2079" s="6">
        <v>11689</v>
      </c>
      <c r="G2079" s="5">
        <v>20</v>
      </c>
      <c r="H2079" s="6">
        <v>1437</v>
      </c>
      <c r="I2079" s="5">
        <v>2.5</v>
      </c>
      <c r="J2079" s="6">
        <v>-1899</v>
      </c>
      <c r="K2079" s="11"/>
      <c r="L2079" s="11"/>
    </row>
    <row r="2080" spans="3:12" ht="19.5" customHeight="1">
      <c r="C2080" s="11" t="s">
        <v>280</v>
      </c>
      <c r="D2080" s="10" t="s">
        <v>82</v>
      </c>
      <c r="E2080" s="6">
        <v>423725</v>
      </c>
      <c r="F2080" s="6">
        <v>-3403</v>
      </c>
      <c r="G2080" s="5">
        <v>-8</v>
      </c>
      <c r="H2080" s="6">
        <v>1047</v>
      </c>
      <c r="I2080" s="5">
        <v>2.5</v>
      </c>
      <c r="J2080" s="6">
        <v>4308</v>
      </c>
      <c r="K2080" s="11"/>
      <c r="L2080" s="11"/>
    </row>
    <row r="2081" spans="3:12" ht="19.5" customHeight="1">
      <c r="C2081" s="11" t="s">
        <v>587</v>
      </c>
      <c r="D2081" s="10" t="s">
        <v>48</v>
      </c>
      <c r="E2081" s="6">
        <v>13754</v>
      </c>
      <c r="F2081" s="5">
        <v>305</v>
      </c>
      <c r="G2081" s="5">
        <v>22.4</v>
      </c>
      <c r="H2081" s="5">
        <v>34</v>
      </c>
      <c r="I2081" s="5">
        <v>2.5</v>
      </c>
      <c r="J2081" s="5">
        <v>-48</v>
      </c>
      <c r="K2081" s="11"/>
      <c r="L2081" s="11"/>
    </row>
    <row r="2082" spans="3:12" ht="19.5" customHeight="1">
      <c r="C2082" s="11" t="s">
        <v>638</v>
      </c>
      <c r="D2082" s="10" t="s">
        <v>35</v>
      </c>
      <c r="E2082" s="6">
        <v>323747</v>
      </c>
      <c r="F2082" s="6">
        <v>4493</v>
      </c>
      <c r="G2082" s="5">
        <v>14</v>
      </c>
      <c r="H2082" s="5">
        <v>792</v>
      </c>
      <c r="I2082" s="5">
        <v>2.5</v>
      </c>
      <c r="J2082" s="6">
        <v>2157</v>
      </c>
      <c r="K2082" s="11"/>
      <c r="L2082" s="11"/>
    </row>
    <row r="2083" spans="3:12" ht="19.5" customHeight="1">
      <c r="C2083" s="11" t="s">
        <v>808</v>
      </c>
      <c r="D2083" s="10" t="s">
        <v>34</v>
      </c>
      <c r="E2083" s="6">
        <v>703520</v>
      </c>
      <c r="F2083" s="6">
        <v>-6210</v>
      </c>
      <c r="G2083" s="5">
        <v>-8.8000000000000007</v>
      </c>
      <c r="H2083" s="6">
        <v>1741</v>
      </c>
      <c r="I2083" s="5">
        <v>2.5</v>
      </c>
      <c r="J2083" s="6">
        <v>3009</v>
      </c>
      <c r="K2083" s="11"/>
      <c r="L2083" s="11"/>
    </row>
    <row r="2084" spans="3:12" ht="19.5" customHeight="1">
      <c r="C2084" s="11" t="s">
        <v>886</v>
      </c>
      <c r="D2084" s="10" t="s">
        <v>81</v>
      </c>
      <c r="E2084" s="6">
        <v>24079</v>
      </c>
      <c r="F2084" s="5">
        <v>497</v>
      </c>
      <c r="G2084" s="5">
        <v>20.9</v>
      </c>
      <c r="H2084" s="5">
        <v>59</v>
      </c>
      <c r="I2084" s="5">
        <v>2.5</v>
      </c>
      <c r="J2084" s="5">
        <v>68</v>
      </c>
      <c r="K2084" s="11"/>
      <c r="L2084" s="11"/>
    </row>
    <row r="2085" spans="3:12" ht="19.5" customHeight="1">
      <c r="C2085" s="11" t="s">
        <v>985</v>
      </c>
      <c r="D2085" s="10" t="s">
        <v>82</v>
      </c>
      <c r="E2085" s="6">
        <v>570934</v>
      </c>
      <c r="F2085" s="6">
        <v>11230</v>
      </c>
      <c r="G2085" s="5">
        <v>20</v>
      </c>
      <c r="H2085" s="6">
        <v>1434</v>
      </c>
      <c r="I2085" s="5">
        <v>2.5</v>
      </c>
      <c r="J2085" s="6">
        <v>3723</v>
      </c>
      <c r="K2085" s="11"/>
      <c r="L2085" s="11"/>
    </row>
    <row r="2086" spans="3:12" ht="19.5" customHeight="1">
      <c r="C2086" s="11" t="s">
        <v>1042</v>
      </c>
      <c r="D2086" s="10" t="s">
        <v>39</v>
      </c>
      <c r="E2086" s="6">
        <v>303405</v>
      </c>
      <c r="F2086" s="6">
        <v>1041</v>
      </c>
      <c r="G2086" s="5">
        <v>3.4</v>
      </c>
      <c r="H2086" s="5">
        <v>744</v>
      </c>
      <c r="I2086" s="5">
        <v>2.5</v>
      </c>
      <c r="J2086" s="5">
        <v>-119</v>
      </c>
      <c r="K2086" s="11"/>
      <c r="L2086" s="11"/>
    </row>
    <row r="2087" spans="3:12" ht="19.5" customHeight="1">
      <c r="C2087" s="11" t="s">
        <v>1079</v>
      </c>
      <c r="D2087" s="10" t="s">
        <v>23</v>
      </c>
      <c r="E2087" s="6">
        <v>393292</v>
      </c>
      <c r="F2087" s="6">
        <v>-2210</v>
      </c>
      <c r="G2087" s="5">
        <v>-5.6</v>
      </c>
      <c r="H2087" s="5">
        <v>991</v>
      </c>
      <c r="I2087" s="5">
        <v>2.5</v>
      </c>
      <c r="J2087" s="6">
        <v>1501</v>
      </c>
      <c r="K2087" s="11"/>
      <c r="L2087" s="11"/>
    </row>
    <row r="2088" spans="3:12" ht="19.5" customHeight="1">
      <c r="C2088" s="11" t="s">
        <v>1126</v>
      </c>
      <c r="D2088" s="10" t="s">
        <v>25</v>
      </c>
      <c r="E2088" s="6">
        <v>31750</v>
      </c>
      <c r="F2088" s="5">
        <v>-394</v>
      </c>
      <c r="G2088" s="5">
        <v>-12.4</v>
      </c>
      <c r="H2088" s="5">
        <v>81</v>
      </c>
      <c r="I2088" s="5">
        <v>2.5</v>
      </c>
      <c r="J2088" s="5">
        <v>216</v>
      </c>
      <c r="K2088" s="11"/>
      <c r="L2088" s="11"/>
    </row>
    <row r="2089" spans="3:12" ht="19.5" customHeight="1">
      <c r="C2089" s="11" t="s">
        <v>1136</v>
      </c>
      <c r="D2089" s="10" t="s">
        <v>93</v>
      </c>
      <c r="E2089" s="6">
        <v>1022769</v>
      </c>
      <c r="F2089" s="6">
        <v>6066</v>
      </c>
      <c r="G2089" s="5">
        <v>6</v>
      </c>
      <c r="H2089" s="6">
        <v>2570</v>
      </c>
      <c r="I2089" s="5">
        <v>2.5</v>
      </c>
      <c r="J2089" s="6">
        <v>1609</v>
      </c>
      <c r="K2089" s="11"/>
      <c r="L2089" s="11"/>
    </row>
    <row r="2090" spans="3:12" ht="19.5" customHeight="1">
      <c r="C2090" s="11" t="s">
        <v>1204</v>
      </c>
      <c r="D2090" s="10" t="s">
        <v>46</v>
      </c>
      <c r="E2090" s="6">
        <v>65968</v>
      </c>
      <c r="F2090" s="5">
        <v>-63</v>
      </c>
      <c r="G2090" s="5">
        <v>-1</v>
      </c>
      <c r="H2090" s="5">
        <v>163</v>
      </c>
      <c r="I2090" s="5">
        <v>2.5</v>
      </c>
      <c r="J2090" s="5">
        <v>282</v>
      </c>
      <c r="K2090" s="11"/>
      <c r="L2090" s="11"/>
    </row>
    <row r="2091" spans="3:12" ht="19.5" customHeight="1">
      <c r="C2091" s="11" t="s">
        <v>1275</v>
      </c>
      <c r="D2091" s="10" t="s">
        <v>48</v>
      </c>
      <c r="E2091" s="6">
        <v>419119</v>
      </c>
      <c r="F2091" s="6">
        <v>8160</v>
      </c>
      <c r="G2091" s="5">
        <v>19.600000000000001</v>
      </c>
      <c r="H2091" s="6">
        <v>1020</v>
      </c>
      <c r="I2091" s="5">
        <v>2.5</v>
      </c>
      <c r="J2091" s="6">
        <v>-2959</v>
      </c>
      <c r="K2091" s="11"/>
      <c r="L2091" s="11"/>
    </row>
    <row r="2092" spans="3:12" ht="19.5" customHeight="1">
      <c r="C2092" s="11" t="s">
        <v>1297</v>
      </c>
      <c r="D2092" s="10" t="s">
        <v>81</v>
      </c>
      <c r="E2092" s="6">
        <v>97638</v>
      </c>
      <c r="F2092" s="5">
        <v>730</v>
      </c>
      <c r="G2092" s="5">
        <v>7.5</v>
      </c>
      <c r="H2092" s="5">
        <v>240</v>
      </c>
      <c r="I2092" s="5">
        <v>2.5</v>
      </c>
      <c r="J2092" s="5">
        <v>58</v>
      </c>
      <c r="K2092" s="11"/>
      <c r="L2092" s="11"/>
    </row>
    <row r="2093" spans="3:12" ht="19.5" customHeight="1">
      <c r="C2093" s="11" t="s">
        <v>1343</v>
      </c>
      <c r="D2093" s="10" t="s">
        <v>35</v>
      </c>
      <c r="E2093" s="6">
        <v>270434</v>
      </c>
      <c r="F2093" s="5">
        <v>-872</v>
      </c>
      <c r="G2093" s="5">
        <v>-3.2</v>
      </c>
      <c r="H2093" s="5">
        <v>669</v>
      </c>
      <c r="I2093" s="5">
        <v>2.5</v>
      </c>
      <c r="J2093" s="6">
        <v>1029</v>
      </c>
      <c r="K2093" s="11"/>
      <c r="L2093" s="11"/>
    </row>
    <row r="2094" spans="3:12" ht="19.5" customHeight="1">
      <c r="C2094" s="11" t="s">
        <v>1447</v>
      </c>
      <c r="D2094" s="10" t="s">
        <v>55</v>
      </c>
      <c r="E2094" s="6">
        <v>179417</v>
      </c>
      <c r="F2094" s="5">
        <v>-397</v>
      </c>
      <c r="G2094" s="5">
        <v>-2.2000000000000002</v>
      </c>
      <c r="H2094" s="5">
        <v>453</v>
      </c>
      <c r="I2094" s="5">
        <v>2.5</v>
      </c>
      <c r="J2094" s="5">
        <v>-180</v>
      </c>
      <c r="K2094" s="11"/>
      <c r="L2094" s="11"/>
    </row>
    <row r="2095" spans="3:12" ht="19.5" customHeight="1">
      <c r="C2095" s="11" t="s">
        <v>1456</v>
      </c>
      <c r="D2095" s="10" t="s">
        <v>82</v>
      </c>
      <c r="E2095" s="6">
        <v>49205</v>
      </c>
      <c r="F2095" s="5">
        <v>-398</v>
      </c>
      <c r="G2095" s="5">
        <v>-8.1</v>
      </c>
      <c r="H2095" s="5">
        <v>125</v>
      </c>
      <c r="I2095" s="5">
        <v>2.5</v>
      </c>
      <c r="J2095" s="5">
        <v>525</v>
      </c>
      <c r="K2095" s="11"/>
      <c r="L2095" s="11"/>
    </row>
    <row r="2096" spans="3:12" ht="19.5" customHeight="1">
      <c r="C2096" s="11" t="s">
        <v>1510</v>
      </c>
      <c r="D2096" s="10" t="s">
        <v>59</v>
      </c>
      <c r="E2096" s="6">
        <v>1753616</v>
      </c>
      <c r="F2096" s="6">
        <v>-12416</v>
      </c>
      <c r="G2096" s="5">
        <v>-7.1</v>
      </c>
      <c r="H2096" s="6">
        <v>4396</v>
      </c>
      <c r="I2096" s="5">
        <v>2.5</v>
      </c>
      <c r="J2096" s="6">
        <v>5022</v>
      </c>
      <c r="K2096" s="11"/>
      <c r="L2096" s="11"/>
    </row>
    <row r="2097" spans="3:12" ht="19.5" customHeight="1">
      <c r="C2097" s="11" t="s">
        <v>1533</v>
      </c>
      <c r="D2097" s="10" t="s">
        <v>82</v>
      </c>
      <c r="E2097" s="6">
        <v>132000</v>
      </c>
      <c r="F2097" s="5">
        <v>43</v>
      </c>
      <c r="G2097" s="5">
        <v>0.3</v>
      </c>
      <c r="H2097" s="5">
        <v>330</v>
      </c>
      <c r="I2097" s="5">
        <v>2.5</v>
      </c>
      <c r="J2097" s="5">
        <v>323</v>
      </c>
      <c r="K2097" s="11"/>
      <c r="L2097" s="11"/>
    </row>
    <row r="2098" spans="3:12" ht="19.5" customHeight="1">
      <c r="C2098" s="11" t="s">
        <v>585</v>
      </c>
      <c r="D2098" s="10" t="s">
        <v>96</v>
      </c>
      <c r="E2098" s="6">
        <v>30674</v>
      </c>
      <c r="F2098" s="5">
        <v>559</v>
      </c>
      <c r="G2098" s="5">
        <v>18.399999999999999</v>
      </c>
      <c r="H2098" s="5">
        <v>79</v>
      </c>
      <c r="I2098" s="5">
        <v>2.6</v>
      </c>
      <c r="J2098" s="5">
        <v>0</v>
      </c>
      <c r="K2098" s="11"/>
      <c r="L2098" s="11"/>
    </row>
    <row r="2099" spans="3:12" ht="19.5" customHeight="1">
      <c r="C2099" s="11" t="s">
        <v>716</v>
      </c>
      <c r="D2099" s="10" t="s">
        <v>48</v>
      </c>
      <c r="E2099" s="6">
        <v>154383</v>
      </c>
      <c r="F2099" s="6">
        <v>3444</v>
      </c>
      <c r="G2099" s="5">
        <v>22.5</v>
      </c>
      <c r="H2099" s="5">
        <v>391</v>
      </c>
      <c r="I2099" s="5">
        <v>2.6</v>
      </c>
      <c r="J2099" s="5">
        <v>-852</v>
      </c>
      <c r="K2099" s="11"/>
      <c r="L2099" s="11"/>
    </row>
    <row r="2100" spans="3:12" ht="19.5" customHeight="1">
      <c r="C2100" s="11" t="s">
        <v>746</v>
      </c>
      <c r="D2100" s="10" t="s">
        <v>29</v>
      </c>
      <c r="E2100" s="6">
        <v>53375</v>
      </c>
      <c r="F2100" s="5">
        <v>737</v>
      </c>
      <c r="G2100" s="5">
        <v>14</v>
      </c>
      <c r="H2100" s="5">
        <v>137</v>
      </c>
      <c r="I2100" s="5">
        <v>2.6</v>
      </c>
      <c r="J2100" s="5">
        <v>246</v>
      </c>
      <c r="K2100" s="11"/>
      <c r="L2100" s="11"/>
    </row>
    <row r="2101" spans="3:12" ht="19.5" customHeight="1">
      <c r="C2101" s="11" t="s">
        <v>779</v>
      </c>
      <c r="D2101" s="10" t="s">
        <v>79</v>
      </c>
      <c r="E2101" s="6">
        <v>13856</v>
      </c>
      <c r="F2101" s="5">
        <v>28</v>
      </c>
      <c r="G2101" s="5">
        <v>2</v>
      </c>
      <c r="H2101" s="5">
        <v>36</v>
      </c>
      <c r="I2101" s="5">
        <v>2.6</v>
      </c>
      <c r="J2101" s="5">
        <v>66</v>
      </c>
      <c r="K2101" s="11"/>
      <c r="L2101" s="11"/>
    </row>
    <row r="2102" spans="3:12" ht="19.5" customHeight="1">
      <c r="C2102" s="11" t="s">
        <v>902</v>
      </c>
      <c r="D2102" s="10" t="s">
        <v>93</v>
      </c>
      <c r="E2102" s="6">
        <v>4307033</v>
      </c>
      <c r="F2102" s="6">
        <v>38852</v>
      </c>
      <c r="G2102" s="5">
        <v>9.1</v>
      </c>
      <c r="H2102" s="6">
        <v>10918</v>
      </c>
      <c r="I2102" s="5">
        <v>2.6</v>
      </c>
      <c r="J2102" s="6">
        <v>23764</v>
      </c>
      <c r="K2102" s="11"/>
      <c r="L2102" s="11"/>
    </row>
    <row r="2103" spans="3:12" ht="19.5" customHeight="1">
      <c r="C2103" s="11" t="s">
        <v>957</v>
      </c>
      <c r="D2103" s="10" t="s">
        <v>82</v>
      </c>
      <c r="E2103" s="6">
        <v>165049</v>
      </c>
      <c r="F2103" s="5">
        <v>-728</v>
      </c>
      <c r="G2103" s="5">
        <v>-4.4000000000000004</v>
      </c>
      <c r="H2103" s="5">
        <v>433</v>
      </c>
      <c r="I2103" s="5">
        <v>2.6</v>
      </c>
      <c r="J2103" s="6">
        <v>1872</v>
      </c>
      <c r="K2103" s="11"/>
      <c r="L2103" s="11"/>
    </row>
    <row r="2104" spans="3:12" ht="19.5" customHeight="1">
      <c r="C2104" s="11" t="s">
        <v>997</v>
      </c>
      <c r="D2104" s="10" t="s">
        <v>46</v>
      </c>
      <c r="E2104" s="6">
        <v>39566</v>
      </c>
      <c r="F2104" s="5">
        <v>-2</v>
      </c>
      <c r="G2104" s="5">
        <v>-0.1</v>
      </c>
      <c r="H2104" s="5">
        <v>101</v>
      </c>
      <c r="I2104" s="5">
        <v>2.6</v>
      </c>
      <c r="J2104" s="5">
        <v>139</v>
      </c>
      <c r="K2104" s="11"/>
      <c r="L2104" s="11"/>
    </row>
    <row r="2105" spans="3:12" ht="19.5" customHeight="1">
      <c r="C2105" s="11" t="s">
        <v>1029</v>
      </c>
      <c r="D2105" s="10" t="s">
        <v>233</v>
      </c>
      <c r="E2105" s="6">
        <v>83460</v>
      </c>
      <c r="F2105" s="5">
        <v>-234</v>
      </c>
      <c r="G2105" s="5">
        <v>-2.8</v>
      </c>
      <c r="H2105" s="5">
        <v>217</v>
      </c>
      <c r="I2105" s="5">
        <v>2.6</v>
      </c>
      <c r="J2105" s="5">
        <v>-15</v>
      </c>
      <c r="K2105" s="11"/>
      <c r="L2105" s="11"/>
    </row>
    <row r="2106" spans="3:12" ht="19.5" customHeight="1">
      <c r="C2106" s="11" t="s">
        <v>1258</v>
      </c>
      <c r="D2106" s="10" t="s">
        <v>52</v>
      </c>
      <c r="E2106" s="6">
        <v>745424</v>
      </c>
      <c r="F2106" s="6">
        <v>4646</v>
      </c>
      <c r="G2106" s="5">
        <v>6.3</v>
      </c>
      <c r="H2106" s="6">
        <v>1902</v>
      </c>
      <c r="I2106" s="5">
        <v>2.6</v>
      </c>
      <c r="J2106" s="6">
        <v>4610</v>
      </c>
      <c r="K2106" s="11"/>
      <c r="L2106" s="11"/>
    </row>
    <row r="2107" spans="3:12" ht="19.5" customHeight="1">
      <c r="C2107" s="11" t="s">
        <v>1262</v>
      </c>
      <c r="D2107" s="10" t="s">
        <v>182</v>
      </c>
      <c r="E2107" s="6">
        <v>27748</v>
      </c>
      <c r="F2107" s="5">
        <v>-284</v>
      </c>
      <c r="G2107" s="5">
        <v>-10.199999999999999</v>
      </c>
      <c r="H2107" s="5">
        <v>73</v>
      </c>
      <c r="I2107" s="5">
        <v>2.6</v>
      </c>
      <c r="J2107" s="5">
        <v>3</v>
      </c>
      <c r="K2107" s="11"/>
      <c r="L2107" s="11"/>
    </row>
    <row r="2108" spans="3:12" ht="19.5" customHeight="1">
      <c r="C2108" s="11" t="s">
        <v>1323</v>
      </c>
      <c r="D2108" s="10" t="s">
        <v>52</v>
      </c>
      <c r="E2108" s="6">
        <v>445458</v>
      </c>
      <c r="F2108" s="6">
        <v>2336</v>
      </c>
      <c r="G2108" s="5">
        <v>5.3</v>
      </c>
      <c r="H2108" s="6">
        <v>1154</v>
      </c>
      <c r="I2108" s="5">
        <v>2.6</v>
      </c>
      <c r="J2108" s="6">
        <v>1649</v>
      </c>
      <c r="K2108" s="11"/>
      <c r="L2108" s="11"/>
    </row>
    <row r="2109" spans="3:12" ht="19.5" customHeight="1">
      <c r="C2109" s="11" t="s">
        <v>1487</v>
      </c>
      <c r="D2109" s="10" t="s">
        <v>142</v>
      </c>
      <c r="E2109" s="6">
        <v>10855</v>
      </c>
      <c r="F2109" s="5">
        <v>-52</v>
      </c>
      <c r="G2109" s="5">
        <v>-4.8</v>
      </c>
      <c r="H2109" s="5">
        <v>28</v>
      </c>
      <c r="I2109" s="5">
        <v>2.6</v>
      </c>
      <c r="J2109" s="5">
        <v>17</v>
      </c>
      <c r="K2109" s="11"/>
      <c r="L2109" s="11"/>
    </row>
    <row r="2110" spans="3:12" ht="19.5" customHeight="1">
      <c r="C2110" s="11" t="s">
        <v>1492</v>
      </c>
      <c r="D2110" s="10" t="s">
        <v>142</v>
      </c>
      <c r="E2110" s="6">
        <v>68946</v>
      </c>
      <c r="F2110" s="6">
        <v>-2080</v>
      </c>
      <c r="G2110" s="5">
        <v>-29.9</v>
      </c>
      <c r="H2110" s="5">
        <v>181</v>
      </c>
      <c r="I2110" s="5">
        <v>2.6</v>
      </c>
      <c r="J2110" s="5">
        <v>684</v>
      </c>
      <c r="K2110" s="11"/>
      <c r="L2110" s="11"/>
    </row>
    <row r="2111" spans="3:12" ht="19.5" customHeight="1">
      <c r="C2111" s="11" t="s">
        <v>1500</v>
      </c>
      <c r="D2111" s="10" t="s">
        <v>103</v>
      </c>
      <c r="E2111" s="6">
        <v>231996</v>
      </c>
      <c r="F2111" s="6">
        <v>2078</v>
      </c>
      <c r="G2111" s="5">
        <v>9</v>
      </c>
      <c r="H2111" s="5">
        <v>595</v>
      </c>
      <c r="I2111" s="5">
        <v>2.6</v>
      </c>
      <c r="J2111" s="6">
        <v>1709</v>
      </c>
      <c r="K2111" s="11"/>
      <c r="L2111" s="11"/>
    </row>
    <row r="2112" spans="3:12" ht="19.5" customHeight="1">
      <c r="C2112" s="11" t="s">
        <v>1546</v>
      </c>
      <c r="D2112" s="10" t="s">
        <v>525</v>
      </c>
      <c r="E2112" s="6">
        <v>116359</v>
      </c>
      <c r="F2112" s="5">
        <v>-30</v>
      </c>
      <c r="G2112" s="5">
        <v>-0.3</v>
      </c>
      <c r="H2112" s="5">
        <v>303</v>
      </c>
      <c r="I2112" s="5">
        <v>2.6</v>
      </c>
      <c r="J2112" s="5">
        <v>49</v>
      </c>
      <c r="K2112" s="11"/>
      <c r="L2112" s="11"/>
    </row>
    <row r="2113" spans="3:12" ht="19.5" customHeight="1">
      <c r="C2113" s="11" t="s">
        <v>28</v>
      </c>
      <c r="D2113" s="10" t="s">
        <v>30</v>
      </c>
      <c r="E2113" s="6">
        <v>25377</v>
      </c>
      <c r="F2113" s="5">
        <v>20</v>
      </c>
      <c r="G2113" s="5">
        <v>0.8</v>
      </c>
      <c r="H2113" s="5">
        <v>68</v>
      </c>
      <c r="I2113" s="5">
        <v>2.7</v>
      </c>
      <c r="J2113" s="5">
        <v>69</v>
      </c>
      <c r="K2113" s="11"/>
      <c r="L2113" s="11"/>
    </row>
    <row r="2114" spans="3:12" ht="19.5" customHeight="1">
      <c r="C2114" s="11" t="s">
        <v>78</v>
      </c>
      <c r="D2114" s="10" t="s">
        <v>79</v>
      </c>
      <c r="E2114" s="6">
        <v>294356</v>
      </c>
      <c r="F2114" s="6">
        <v>-6537</v>
      </c>
      <c r="G2114" s="5">
        <v>-22.1</v>
      </c>
      <c r="H2114" s="5">
        <v>786</v>
      </c>
      <c r="I2114" s="5">
        <v>2.7</v>
      </c>
      <c r="J2114" s="6">
        <v>2706</v>
      </c>
      <c r="K2114" s="11"/>
      <c r="L2114" s="11"/>
    </row>
    <row r="2115" spans="3:12" ht="19.5" customHeight="1">
      <c r="C2115" s="11" t="s">
        <v>84</v>
      </c>
      <c r="D2115" s="10" t="s">
        <v>82</v>
      </c>
      <c r="E2115" s="6">
        <v>17722</v>
      </c>
      <c r="F2115" s="5">
        <v>-371</v>
      </c>
      <c r="G2115" s="5">
        <v>-20.9</v>
      </c>
      <c r="H2115" s="5">
        <v>48</v>
      </c>
      <c r="I2115" s="5">
        <v>2.7</v>
      </c>
      <c r="J2115" s="5">
        <v>209</v>
      </c>
      <c r="K2115" s="11"/>
      <c r="L2115" s="11"/>
    </row>
    <row r="2116" spans="3:12" ht="19.5" customHeight="1">
      <c r="C2116" s="11" t="s">
        <v>170</v>
      </c>
      <c r="D2116" s="10" t="s">
        <v>82</v>
      </c>
      <c r="E2116" s="6">
        <v>347833</v>
      </c>
      <c r="F2116" s="6">
        <v>1552</v>
      </c>
      <c r="G2116" s="5">
        <v>4.5</v>
      </c>
      <c r="H2116" s="5">
        <v>940</v>
      </c>
      <c r="I2116" s="5">
        <v>2.7</v>
      </c>
      <c r="J2116" s="6">
        <v>4131</v>
      </c>
      <c r="K2116" s="11"/>
      <c r="L2116" s="11"/>
    </row>
    <row r="2117" spans="3:12" ht="19.5" customHeight="1">
      <c r="C2117" s="11" t="s">
        <v>211</v>
      </c>
      <c r="D2117" s="10" t="s">
        <v>33</v>
      </c>
      <c r="E2117" s="6">
        <v>322514</v>
      </c>
      <c r="F2117" s="5">
        <v>-504</v>
      </c>
      <c r="G2117" s="5">
        <v>-1.6</v>
      </c>
      <c r="H2117" s="5">
        <v>863</v>
      </c>
      <c r="I2117" s="5">
        <v>2.7</v>
      </c>
      <c r="J2117" s="5">
        <v>987</v>
      </c>
      <c r="K2117" s="11"/>
      <c r="L2117" s="11"/>
    </row>
    <row r="2118" spans="3:12" ht="19.5" customHeight="1">
      <c r="C2118" s="11" t="s">
        <v>440</v>
      </c>
      <c r="D2118" s="10" t="s">
        <v>82</v>
      </c>
      <c r="E2118" s="6">
        <v>12813</v>
      </c>
      <c r="F2118" s="5">
        <v>-327</v>
      </c>
      <c r="G2118" s="5">
        <v>-25.3</v>
      </c>
      <c r="H2118" s="5">
        <v>35</v>
      </c>
      <c r="I2118" s="5">
        <v>2.7</v>
      </c>
      <c r="J2118" s="5">
        <v>64</v>
      </c>
      <c r="K2118" s="11"/>
      <c r="L2118" s="11"/>
    </row>
    <row r="2119" spans="3:12" ht="19.5" customHeight="1">
      <c r="C2119" s="11" t="s">
        <v>549</v>
      </c>
      <c r="D2119" s="10" t="s">
        <v>144</v>
      </c>
      <c r="E2119" s="6">
        <v>70702</v>
      </c>
      <c r="F2119" s="5">
        <v>-12</v>
      </c>
      <c r="G2119" s="5">
        <v>-0.2</v>
      </c>
      <c r="H2119" s="5">
        <v>194</v>
      </c>
      <c r="I2119" s="5">
        <v>2.7</v>
      </c>
      <c r="J2119" s="5">
        <v>-93</v>
      </c>
      <c r="K2119" s="11"/>
      <c r="L2119" s="11"/>
    </row>
    <row r="2120" spans="3:12" ht="19.5" customHeight="1">
      <c r="C2120" s="11" t="s">
        <v>616</v>
      </c>
      <c r="D2120" s="10" t="s">
        <v>140</v>
      </c>
      <c r="E2120" s="6">
        <v>35287</v>
      </c>
      <c r="F2120" s="5">
        <v>-182</v>
      </c>
      <c r="G2120" s="5">
        <v>-5.0999999999999996</v>
      </c>
      <c r="H2120" s="5">
        <v>96</v>
      </c>
      <c r="I2120" s="5">
        <v>2.7</v>
      </c>
      <c r="J2120" s="5">
        <v>-120</v>
      </c>
      <c r="K2120" s="11"/>
      <c r="L2120" s="11"/>
    </row>
    <row r="2121" spans="3:12" ht="19.5" customHeight="1">
      <c r="C2121" s="11" t="s">
        <v>646</v>
      </c>
      <c r="D2121" s="10" t="s">
        <v>48</v>
      </c>
      <c r="E2121" s="6">
        <v>27411</v>
      </c>
      <c r="F2121" s="5">
        <v>-226</v>
      </c>
      <c r="G2121" s="5">
        <v>-8.3000000000000007</v>
      </c>
      <c r="H2121" s="5">
        <v>75</v>
      </c>
      <c r="I2121" s="5">
        <v>2.7</v>
      </c>
      <c r="J2121" s="5">
        <v>188</v>
      </c>
      <c r="K2121" s="11"/>
      <c r="L2121" s="11"/>
    </row>
    <row r="2122" spans="3:12" ht="19.5" customHeight="1">
      <c r="C2122" s="11" t="s">
        <v>649</v>
      </c>
      <c r="D2122" s="10" t="s">
        <v>140</v>
      </c>
      <c r="E2122" s="6">
        <v>13717</v>
      </c>
      <c r="F2122" s="5">
        <v>-26</v>
      </c>
      <c r="G2122" s="5">
        <v>-1.9</v>
      </c>
      <c r="H2122" s="5">
        <v>37</v>
      </c>
      <c r="I2122" s="5">
        <v>2.7</v>
      </c>
      <c r="J2122" s="5">
        <v>-24</v>
      </c>
      <c r="K2122" s="11"/>
      <c r="L2122" s="11"/>
    </row>
    <row r="2123" spans="3:12" ht="19.5" customHeight="1">
      <c r="C2123" s="11" t="s">
        <v>772</v>
      </c>
      <c r="D2123" s="10" t="s">
        <v>59</v>
      </c>
      <c r="E2123" s="6">
        <v>648594</v>
      </c>
      <c r="F2123" s="5">
        <v>-175</v>
      </c>
      <c r="G2123" s="5">
        <v>-0.3</v>
      </c>
      <c r="H2123" s="6">
        <v>1715</v>
      </c>
      <c r="I2123" s="5">
        <v>2.7</v>
      </c>
      <c r="J2123" s="6">
        <v>4171</v>
      </c>
      <c r="K2123" s="11"/>
      <c r="L2123" s="11"/>
    </row>
    <row r="2124" spans="3:12" ht="19.5" customHeight="1">
      <c r="C2124" s="11" t="s">
        <v>925</v>
      </c>
      <c r="D2124" s="10" t="s">
        <v>34</v>
      </c>
      <c r="E2124" s="6">
        <v>30823</v>
      </c>
      <c r="F2124" s="5">
        <v>-629</v>
      </c>
      <c r="G2124" s="5">
        <v>-20.2</v>
      </c>
      <c r="H2124" s="5">
        <v>84</v>
      </c>
      <c r="I2124" s="5">
        <v>2.7</v>
      </c>
      <c r="J2124" s="5">
        <v>-24</v>
      </c>
      <c r="K2124" s="11"/>
      <c r="L2124" s="11"/>
    </row>
    <row r="2125" spans="3:12" ht="19.5" customHeight="1">
      <c r="C2125" s="11" t="s">
        <v>1024</v>
      </c>
      <c r="D2125" s="10" t="s">
        <v>525</v>
      </c>
      <c r="E2125" s="6">
        <v>269033</v>
      </c>
      <c r="F2125" s="6">
        <v>-1034</v>
      </c>
      <c r="G2125" s="5">
        <v>-3.8</v>
      </c>
      <c r="H2125" s="5">
        <v>720</v>
      </c>
      <c r="I2125" s="5">
        <v>2.7</v>
      </c>
      <c r="J2125" s="5">
        <v>43</v>
      </c>
      <c r="K2125" s="11"/>
      <c r="L2125" s="11"/>
    </row>
    <row r="2126" spans="3:12" ht="19.5" customHeight="1">
      <c r="C2126" s="11" t="s">
        <v>1030</v>
      </c>
      <c r="D2126" s="10" t="s">
        <v>25</v>
      </c>
      <c r="E2126" s="6">
        <v>179388</v>
      </c>
      <c r="F2126" s="6">
        <v>-2704</v>
      </c>
      <c r="G2126" s="5">
        <v>-15</v>
      </c>
      <c r="H2126" s="5">
        <v>480</v>
      </c>
      <c r="I2126" s="5">
        <v>2.7</v>
      </c>
      <c r="J2126" s="6">
        <v>1219</v>
      </c>
      <c r="K2126" s="11"/>
      <c r="L2126" s="11"/>
    </row>
    <row r="2127" spans="3:12" ht="19.5" customHeight="1">
      <c r="C2127" s="11" t="s">
        <v>1040</v>
      </c>
      <c r="D2127" s="10" t="s">
        <v>25</v>
      </c>
      <c r="E2127" s="6">
        <v>244703</v>
      </c>
      <c r="F2127" s="6">
        <v>-3017</v>
      </c>
      <c r="G2127" s="5">
        <v>-12.3</v>
      </c>
      <c r="H2127" s="5">
        <v>658</v>
      </c>
      <c r="I2127" s="5">
        <v>2.7</v>
      </c>
      <c r="J2127" s="6">
        <v>1544</v>
      </c>
      <c r="K2127" s="11"/>
      <c r="L2127" s="11"/>
    </row>
    <row r="2128" spans="3:12" ht="19.5" customHeight="1">
      <c r="C2128" s="11" t="s">
        <v>1137</v>
      </c>
      <c r="D2128" s="10" t="s">
        <v>93</v>
      </c>
      <c r="E2128" s="6">
        <v>430237</v>
      </c>
      <c r="F2128" s="6">
        <v>12437</v>
      </c>
      <c r="G2128" s="5">
        <v>29.4</v>
      </c>
      <c r="H2128" s="6">
        <v>1152</v>
      </c>
      <c r="I2128" s="5">
        <v>2.7</v>
      </c>
      <c r="J2128" s="6">
        <v>1452</v>
      </c>
      <c r="K2128" s="11"/>
      <c r="L2128" s="11"/>
    </row>
    <row r="2129" spans="3:12" ht="19.5" customHeight="1">
      <c r="C2129" s="11" t="s">
        <v>1234</v>
      </c>
      <c r="D2129" s="10" t="s">
        <v>33</v>
      </c>
      <c r="E2129" s="6">
        <v>25220</v>
      </c>
      <c r="F2129" s="5">
        <v>356</v>
      </c>
      <c r="G2129" s="5">
        <v>14.3</v>
      </c>
      <c r="H2129" s="5">
        <v>68</v>
      </c>
      <c r="I2129" s="5">
        <v>2.7</v>
      </c>
      <c r="J2129" s="5">
        <v>114</v>
      </c>
      <c r="K2129" s="11"/>
      <c r="L2129" s="11"/>
    </row>
    <row r="2130" spans="3:12" ht="19.5" customHeight="1">
      <c r="C2130" s="11" t="s">
        <v>1304</v>
      </c>
      <c r="D2130" s="10" t="s">
        <v>82</v>
      </c>
      <c r="E2130" s="6">
        <v>25513</v>
      </c>
      <c r="F2130" s="5">
        <v>-429</v>
      </c>
      <c r="G2130" s="5">
        <v>-16.7</v>
      </c>
      <c r="H2130" s="5">
        <v>69</v>
      </c>
      <c r="I2130" s="5">
        <v>2.7</v>
      </c>
      <c r="J2130" s="5">
        <v>95</v>
      </c>
      <c r="K2130" s="11"/>
      <c r="L2130" s="11"/>
    </row>
    <row r="2131" spans="3:12" ht="19.5" customHeight="1">
      <c r="C2131" s="11" t="s">
        <v>1443</v>
      </c>
      <c r="D2131" s="10" t="s">
        <v>27</v>
      </c>
      <c r="E2131" s="6">
        <v>85124</v>
      </c>
      <c r="F2131" s="5">
        <v>896</v>
      </c>
      <c r="G2131" s="5">
        <v>10.6</v>
      </c>
      <c r="H2131" s="5">
        <v>229</v>
      </c>
      <c r="I2131" s="5">
        <v>2.7</v>
      </c>
      <c r="J2131" s="5">
        <v>464</v>
      </c>
      <c r="K2131" s="11"/>
      <c r="L2131" s="11"/>
    </row>
    <row r="2132" spans="3:12" ht="19.5" customHeight="1">
      <c r="C2132" s="11" t="s">
        <v>1494</v>
      </c>
      <c r="D2132" s="10" t="s">
        <v>118</v>
      </c>
      <c r="E2132" s="6">
        <v>106798</v>
      </c>
      <c r="F2132" s="5">
        <v>-357</v>
      </c>
      <c r="G2132" s="5">
        <v>-3.3</v>
      </c>
      <c r="H2132" s="5">
        <v>290</v>
      </c>
      <c r="I2132" s="5">
        <v>2.7</v>
      </c>
      <c r="J2132" s="5">
        <v>21</v>
      </c>
      <c r="K2132" s="11"/>
      <c r="L2132" s="11"/>
    </row>
    <row r="2133" spans="3:12" ht="19.5" customHeight="1">
      <c r="C2133" s="11" t="s">
        <v>1506</v>
      </c>
      <c r="D2133" s="10" t="s">
        <v>46</v>
      </c>
      <c r="E2133" s="6">
        <v>10840</v>
      </c>
      <c r="F2133" s="5">
        <v>-149</v>
      </c>
      <c r="G2133" s="5">
        <v>-13.7</v>
      </c>
      <c r="H2133" s="5">
        <v>29</v>
      </c>
      <c r="I2133" s="5">
        <v>2.7</v>
      </c>
      <c r="J2133" s="5">
        <v>50</v>
      </c>
      <c r="K2133" s="11"/>
      <c r="L2133" s="11"/>
    </row>
    <row r="2134" spans="3:12" ht="19.5" customHeight="1">
      <c r="C2134" s="11" t="s">
        <v>138</v>
      </c>
      <c r="D2134" s="10" t="s">
        <v>27</v>
      </c>
      <c r="E2134" s="6">
        <v>85269</v>
      </c>
      <c r="F2134" s="5">
        <v>109</v>
      </c>
      <c r="G2134" s="5">
        <v>1.3</v>
      </c>
      <c r="H2134" s="5">
        <v>235</v>
      </c>
      <c r="I2134" s="5">
        <v>2.8</v>
      </c>
      <c r="J2134" s="5">
        <v>548</v>
      </c>
      <c r="K2134" s="11"/>
      <c r="L2134" s="11"/>
    </row>
    <row r="2135" spans="3:12" ht="19.5" customHeight="1">
      <c r="C2135" s="11" t="s">
        <v>183</v>
      </c>
      <c r="D2135" s="10" t="s">
        <v>59</v>
      </c>
      <c r="E2135" s="6">
        <v>154259</v>
      </c>
      <c r="F2135" s="5">
        <v>-407</v>
      </c>
      <c r="G2135" s="5">
        <v>-2.6</v>
      </c>
      <c r="H2135" s="5">
        <v>434</v>
      </c>
      <c r="I2135" s="5">
        <v>2.8</v>
      </c>
      <c r="J2135" s="5">
        <v>79</v>
      </c>
      <c r="K2135" s="11"/>
      <c r="L2135" s="11"/>
    </row>
    <row r="2136" spans="3:12" ht="19.5" customHeight="1">
      <c r="C2136" s="11" t="s">
        <v>232</v>
      </c>
      <c r="D2136" s="10" t="s">
        <v>144</v>
      </c>
      <c r="E2136" s="6">
        <v>561483</v>
      </c>
      <c r="F2136" s="6">
        <v>1266</v>
      </c>
      <c r="G2136" s="5">
        <v>2.2999999999999998</v>
      </c>
      <c r="H2136" s="6">
        <v>1583</v>
      </c>
      <c r="I2136" s="5">
        <v>2.8</v>
      </c>
      <c r="J2136" s="5">
        <v>356</v>
      </c>
      <c r="K2136" s="11"/>
      <c r="L2136" s="11"/>
    </row>
    <row r="2137" spans="3:12" ht="19.5" customHeight="1">
      <c r="C2137" s="11" t="s">
        <v>320</v>
      </c>
      <c r="D2137" s="10" t="s">
        <v>96</v>
      </c>
      <c r="E2137" s="6">
        <v>290501</v>
      </c>
      <c r="F2137" s="6">
        <v>-1164</v>
      </c>
      <c r="G2137" s="5">
        <v>-4</v>
      </c>
      <c r="H2137" s="5">
        <v>810</v>
      </c>
      <c r="I2137" s="5">
        <v>2.8</v>
      </c>
      <c r="J2137" s="6">
        <v>1489</v>
      </c>
      <c r="K2137" s="11"/>
      <c r="L2137" s="11"/>
    </row>
    <row r="2138" spans="3:12" ht="19.5" customHeight="1">
      <c r="C2138" s="11" t="s">
        <v>379</v>
      </c>
      <c r="D2138" s="10" t="s">
        <v>82</v>
      </c>
      <c r="E2138" s="6">
        <v>21232</v>
      </c>
      <c r="F2138" s="5">
        <v>149</v>
      </c>
      <c r="G2138" s="5">
        <v>7.1</v>
      </c>
      <c r="H2138" s="5">
        <v>60</v>
      </c>
      <c r="I2138" s="5">
        <v>2.8</v>
      </c>
      <c r="J2138" s="5">
        <v>-3</v>
      </c>
      <c r="K2138" s="11"/>
      <c r="L2138" s="11"/>
    </row>
    <row r="2139" spans="3:12" ht="19.5" customHeight="1">
      <c r="C2139" s="11" t="s">
        <v>420</v>
      </c>
      <c r="D2139" s="10" t="s">
        <v>39</v>
      </c>
      <c r="E2139" s="6">
        <v>250066</v>
      </c>
      <c r="F2139" s="6">
        <v>1117</v>
      </c>
      <c r="G2139" s="5">
        <v>4.5</v>
      </c>
      <c r="H2139" s="5">
        <v>694</v>
      </c>
      <c r="I2139" s="5">
        <v>2.8</v>
      </c>
      <c r="J2139" s="5">
        <v>364</v>
      </c>
      <c r="K2139" s="11"/>
      <c r="L2139" s="11"/>
    </row>
    <row r="2140" spans="3:12" ht="19.5" customHeight="1">
      <c r="C2140" s="11" t="s">
        <v>490</v>
      </c>
      <c r="D2140" s="10" t="s">
        <v>23</v>
      </c>
      <c r="E2140" s="6">
        <v>446268</v>
      </c>
      <c r="F2140" s="6">
        <v>-4974</v>
      </c>
      <c r="G2140" s="5">
        <v>-11.1</v>
      </c>
      <c r="H2140" s="6">
        <v>1252</v>
      </c>
      <c r="I2140" s="5">
        <v>2.8</v>
      </c>
      <c r="J2140" s="6">
        <v>2243</v>
      </c>
      <c r="K2140" s="11"/>
      <c r="L2140" s="11"/>
    </row>
    <row r="2141" spans="3:12" ht="19.5" customHeight="1">
      <c r="C2141" s="11" t="s">
        <v>584</v>
      </c>
      <c r="D2141" s="10" t="s">
        <v>82</v>
      </c>
      <c r="E2141" s="6">
        <v>26646</v>
      </c>
      <c r="F2141" s="5">
        <v>373</v>
      </c>
      <c r="G2141" s="5">
        <v>14.1</v>
      </c>
      <c r="H2141" s="5">
        <v>74</v>
      </c>
      <c r="I2141" s="5">
        <v>2.8</v>
      </c>
      <c r="J2141" s="5">
        <v>-104</v>
      </c>
      <c r="K2141" s="11"/>
      <c r="L2141" s="11"/>
    </row>
    <row r="2142" spans="3:12" ht="19.5" customHeight="1">
      <c r="C2142" s="11" t="s">
        <v>617</v>
      </c>
      <c r="D2142" s="10" t="s">
        <v>25</v>
      </c>
      <c r="E2142" s="6">
        <v>19612</v>
      </c>
      <c r="F2142" s="5">
        <v>179</v>
      </c>
      <c r="G2142" s="5">
        <v>9.1999999999999993</v>
      </c>
      <c r="H2142" s="5">
        <v>54</v>
      </c>
      <c r="I2142" s="5">
        <v>2.8</v>
      </c>
      <c r="J2142" s="5">
        <v>49</v>
      </c>
      <c r="K2142" s="11"/>
      <c r="L2142" s="11"/>
    </row>
    <row r="2143" spans="3:12" ht="19.5" customHeight="1">
      <c r="C2143" s="11" t="s">
        <v>638</v>
      </c>
      <c r="D2143" s="10" t="s">
        <v>38</v>
      </c>
      <c r="E2143" s="6">
        <v>813822</v>
      </c>
      <c r="F2143" s="6">
        <v>-1533</v>
      </c>
      <c r="G2143" s="5">
        <v>-1.9</v>
      </c>
      <c r="H2143" s="6">
        <v>2288</v>
      </c>
      <c r="I2143" s="5">
        <v>2.8</v>
      </c>
      <c r="J2143" s="6">
        <v>3019</v>
      </c>
      <c r="K2143" s="11"/>
      <c r="L2143" s="11"/>
    </row>
    <row r="2144" spans="3:12" ht="19.5" customHeight="1">
      <c r="C2144" s="11" t="s">
        <v>799</v>
      </c>
      <c r="D2144" s="10" t="s">
        <v>93</v>
      </c>
      <c r="E2144" s="6">
        <v>20601</v>
      </c>
      <c r="F2144" s="5">
        <v>78</v>
      </c>
      <c r="G2144" s="5">
        <v>3.8</v>
      </c>
      <c r="H2144" s="5">
        <v>58</v>
      </c>
      <c r="I2144" s="5">
        <v>2.8</v>
      </c>
      <c r="J2144" s="5">
        <v>-56</v>
      </c>
      <c r="K2144" s="11"/>
      <c r="L2144" s="11"/>
    </row>
    <row r="2145" spans="3:12" ht="19.5" customHeight="1">
      <c r="C2145" s="11" t="s">
        <v>1380</v>
      </c>
      <c r="D2145" s="10" t="s">
        <v>126</v>
      </c>
      <c r="E2145" s="6">
        <v>12687</v>
      </c>
      <c r="F2145" s="5">
        <v>-265</v>
      </c>
      <c r="G2145" s="5">
        <v>-20.7</v>
      </c>
      <c r="H2145" s="5">
        <v>36</v>
      </c>
      <c r="I2145" s="5">
        <v>2.8</v>
      </c>
      <c r="J2145" s="5">
        <v>-18</v>
      </c>
      <c r="K2145" s="11"/>
      <c r="L2145" s="11"/>
    </row>
    <row r="2146" spans="3:12" ht="19.5" customHeight="1">
      <c r="C2146" s="11" t="s">
        <v>1437</v>
      </c>
      <c r="D2146" s="10" t="s">
        <v>31</v>
      </c>
      <c r="E2146" s="6">
        <v>646266</v>
      </c>
      <c r="F2146" s="6">
        <v>-4151</v>
      </c>
      <c r="G2146" s="5">
        <v>-6.4</v>
      </c>
      <c r="H2146" s="6">
        <v>1811</v>
      </c>
      <c r="I2146" s="5">
        <v>2.8</v>
      </c>
      <c r="J2146" s="6">
        <v>3569</v>
      </c>
      <c r="K2146" s="11"/>
      <c r="L2146" s="11"/>
    </row>
    <row r="2147" spans="3:12" ht="19.5" customHeight="1">
      <c r="C2147" s="11" t="s">
        <v>1476</v>
      </c>
      <c r="D2147" s="10" t="s">
        <v>48</v>
      </c>
      <c r="E2147" s="6">
        <v>538692</v>
      </c>
      <c r="F2147" s="6">
        <v>10000</v>
      </c>
      <c r="G2147" s="5">
        <v>18.7</v>
      </c>
      <c r="H2147" s="6">
        <v>1498</v>
      </c>
      <c r="I2147" s="5">
        <v>2.8</v>
      </c>
      <c r="J2147" s="6">
        <v>-1883</v>
      </c>
      <c r="K2147" s="11"/>
      <c r="L2147" s="11"/>
    </row>
    <row r="2148" spans="3:12" ht="19.5" customHeight="1">
      <c r="C2148" s="11" t="s">
        <v>312</v>
      </c>
      <c r="D2148" s="10" t="s">
        <v>82</v>
      </c>
      <c r="E2148" s="6">
        <v>41441</v>
      </c>
      <c r="F2148" s="5">
        <v>761</v>
      </c>
      <c r="G2148" s="5">
        <v>18.600000000000001</v>
      </c>
      <c r="H2148" s="5">
        <v>120</v>
      </c>
      <c r="I2148" s="5">
        <v>2.9</v>
      </c>
      <c r="J2148" s="5">
        <v>279</v>
      </c>
      <c r="K2148" s="11"/>
      <c r="L2148" s="11"/>
    </row>
    <row r="2149" spans="3:12" ht="19.5" customHeight="1">
      <c r="C2149" s="11" t="s">
        <v>378</v>
      </c>
      <c r="D2149" s="10" t="s">
        <v>25</v>
      </c>
      <c r="E2149" s="6">
        <v>17830</v>
      </c>
      <c r="F2149" s="5">
        <v>29</v>
      </c>
      <c r="G2149" s="5">
        <v>1.6</v>
      </c>
      <c r="H2149" s="5">
        <v>51</v>
      </c>
      <c r="I2149" s="5">
        <v>2.9</v>
      </c>
      <c r="J2149" s="5">
        <v>110</v>
      </c>
      <c r="K2149" s="11"/>
      <c r="L2149" s="11"/>
    </row>
    <row r="2150" spans="3:12" ht="19.5" customHeight="1">
      <c r="C2150" s="11" t="s">
        <v>420</v>
      </c>
      <c r="D2150" s="10" t="s">
        <v>86</v>
      </c>
      <c r="E2150" s="6">
        <v>292500</v>
      </c>
      <c r="F2150" s="5">
        <v>643</v>
      </c>
      <c r="G2150" s="5">
        <v>2.2000000000000002</v>
      </c>
      <c r="H2150" s="5">
        <v>836</v>
      </c>
      <c r="I2150" s="5">
        <v>2.9</v>
      </c>
      <c r="J2150" s="5">
        <v>124</v>
      </c>
      <c r="K2150" s="11"/>
      <c r="L2150" s="11"/>
    </row>
    <row r="2151" spans="3:12" ht="19.5" customHeight="1">
      <c r="C2151" s="11" t="s">
        <v>483</v>
      </c>
      <c r="D2151" s="10" t="s">
        <v>50</v>
      </c>
      <c r="E2151" s="6">
        <v>59039</v>
      </c>
      <c r="F2151" s="5">
        <v>-862</v>
      </c>
      <c r="G2151" s="5">
        <v>-14.5</v>
      </c>
      <c r="H2151" s="5">
        <v>170</v>
      </c>
      <c r="I2151" s="5">
        <v>2.9</v>
      </c>
      <c r="J2151" s="5">
        <v>170</v>
      </c>
      <c r="K2151" s="11"/>
      <c r="L2151" s="11"/>
    </row>
    <row r="2152" spans="3:12" ht="19.5" customHeight="1">
      <c r="C2152" s="11" t="s">
        <v>485</v>
      </c>
      <c r="D2152" s="10" t="s">
        <v>55</v>
      </c>
      <c r="E2152" s="6">
        <v>295568</v>
      </c>
      <c r="F2152" s="5">
        <v>201</v>
      </c>
      <c r="G2152" s="5">
        <v>0.7</v>
      </c>
      <c r="H2152" s="5">
        <v>850</v>
      </c>
      <c r="I2152" s="5">
        <v>2.9</v>
      </c>
      <c r="J2152" s="5">
        <v>-35</v>
      </c>
      <c r="K2152" s="11"/>
      <c r="L2152" s="11"/>
    </row>
    <row r="2153" spans="3:12" ht="19.5" customHeight="1">
      <c r="C2153" s="11" t="s">
        <v>604</v>
      </c>
      <c r="D2153" s="10" t="s">
        <v>142</v>
      </c>
      <c r="E2153" s="6">
        <v>70795</v>
      </c>
      <c r="F2153" s="5">
        <v>-552</v>
      </c>
      <c r="G2153" s="5">
        <v>-7.8</v>
      </c>
      <c r="H2153" s="5">
        <v>204</v>
      </c>
      <c r="I2153" s="5">
        <v>2.9</v>
      </c>
      <c r="J2153" s="5">
        <v>548</v>
      </c>
      <c r="K2153" s="11"/>
      <c r="L2153" s="11"/>
    </row>
    <row r="2154" spans="3:12" ht="19.5" customHeight="1">
      <c r="C2154" s="11" t="s">
        <v>617</v>
      </c>
      <c r="D2154" s="10" t="s">
        <v>38</v>
      </c>
      <c r="E2154" s="6">
        <v>166752</v>
      </c>
      <c r="F2154" s="5">
        <v>763</v>
      </c>
      <c r="G2154" s="5">
        <v>4.5999999999999996</v>
      </c>
      <c r="H2154" s="5">
        <v>473</v>
      </c>
      <c r="I2154" s="5">
        <v>2.9</v>
      </c>
      <c r="J2154" s="5">
        <v>414</v>
      </c>
      <c r="K2154" s="11"/>
      <c r="L2154" s="11"/>
    </row>
    <row r="2155" spans="3:12" ht="19.5" customHeight="1">
      <c r="C2155" s="11" t="s">
        <v>681</v>
      </c>
      <c r="D2155" s="10" t="s">
        <v>169</v>
      </c>
      <c r="E2155" s="6">
        <v>409697</v>
      </c>
      <c r="F2155" s="5">
        <v>-180</v>
      </c>
      <c r="G2155" s="5">
        <v>-0.4</v>
      </c>
      <c r="H2155" s="6">
        <v>1175</v>
      </c>
      <c r="I2155" s="5">
        <v>2.9</v>
      </c>
      <c r="J2155" s="5">
        <v>999</v>
      </c>
      <c r="K2155" s="11"/>
      <c r="L2155" s="11"/>
    </row>
    <row r="2156" spans="3:12" ht="19.5" customHeight="1">
      <c r="C2156" s="11" t="s">
        <v>808</v>
      </c>
      <c r="D2156" s="10" t="s">
        <v>48</v>
      </c>
      <c r="E2156" s="6">
        <v>346017</v>
      </c>
      <c r="F2156" s="6">
        <v>10440</v>
      </c>
      <c r="G2156" s="5">
        <v>30.6</v>
      </c>
      <c r="H2156" s="5">
        <v>974</v>
      </c>
      <c r="I2156" s="5">
        <v>2.9</v>
      </c>
      <c r="J2156" s="5">
        <v>-890</v>
      </c>
      <c r="K2156" s="11"/>
      <c r="L2156" s="11"/>
    </row>
    <row r="2157" spans="3:12" ht="19.5" customHeight="1">
      <c r="C2157" s="11" t="s">
        <v>845</v>
      </c>
      <c r="D2157" s="10" t="s">
        <v>48</v>
      </c>
      <c r="E2157" s="6">
        <v>290292</v>
      </c>
      <c r="F2157" s="6">
        <v>1251</v>
      </c>
      <c r="G2157" s="5">
        <v>4.3</v>
      </c>
      <c r="H2157" s="5">
        <v>828</v>
      </c>
      <c r="I2157" s="5">
        <v>2.9</v>
      </c>
      <c r="J2157" s="6">
        <v>1140</v>
      </c>
      <c r="K2157" s="11"/>
      <c r="L2157" s="11"/>
    </row>
    <row r="2158" spans="3:12" ht="19.5" customHeight="1">
      <c r="C2158" s="11" t="s">
        <v>924</v>
      </c>
      <c r="D2158" s="10" t="s">
        <v>30</v>
      </c>
      <c r="E2158" s="6">
        <v>22828</v>
      </c>
      <c r="F2158" s="5">
        <v>-144</v>
      </c>
      <c r="G2158" s="5">
        <v>-6.3</v>
      </c>
      <c r="H2158" s="5">
        <v>67</v>
      </c>
      <c r="I2158" s="5">
        <v>2.9</v>
      </c>
      <c r="J2158" s="5">
        <v>138</v>
      </c>
      <c r="K2158" s="11"/>
      <c r="L2158" s="11"/>
    </row>
    <row r="2159" spans="3:12" ht="19.5" customHeight="1">
      <c r="C2159" s="11" t="s">
        <v>985</v>
      </c>
      <c r="D2159" s="10" t="s">
        <v>55</v>
      </c>
      <c r="E2159" s="6">
        <v>49258</v>
      </c>
      <c r="F2159" s="5">
        <v>-229</v>
      </c>
      <c r="G2159" s="5">
        <v>-4.5999999999999996</v>
      </c>
      <c r="H2159" s="5">
        <v>144</v>
      </c>
      <c r="I2159" s="5">
        <v>2.9</v>
      </c>
      <c r="J2159" s="5">
        <v>78</v>
      </c>
      <c r="K2159" s="11"/>
      <c r="L2159" s="11"/>
    </row>
    <row r="2160" spans="3:12" ht="19.5" customHeight="1">
      <c r="C2160" s="11" t="s">
        <v>1054</v>
      </c>
      <c r="D2160" s="10" t="s">
        <v>82</v>
      </c>
      <c r="E2160" s="6">
        <v>10073</v>
      </c>
      <c r="F2160" s="5">
        <v>-358</v>
      </c>
      <c r="G2160" s="5">
        <v>-35.200000000000003</v>
      </c>
      <c r="H2160" s="5">
        <v>30</v>
      </c>
      <c r="I2160" s="5">
        <v>2.9</v>
      </c>
      <c r="J2160" s="5">
        <v>105</v>
      </c>
      <c r="K2160" s="11"/>
      <c r="L2160" s="11"/>
    </row>
    <row r="2161" spans="3:12" ht="19.5" customHeight="1">
      <c r="C2161" s="11" t="s">
        <v>1149</v>
      </c>
      <c r="D2161" s="10" t="s">
        <v>144</v>
      </c>
      <c r="E2161" s="6">
        <v>515142</v>
      </c>
      <c r="F2161" s="6">
        <v>1352</v>
      </c>
      <c r="G2161" s="5">
        <v>2.6</v>
      </c>
      <c r="H2161" s="6">
        <v>1480</v>
      </c>
      <c r="I2161" s="5">
        <v>2.9</v>
      </c>
      <c r="J2161" s="5">
        <v>523</v>
      </c>
      <c r="K2161" s="11"/>
      <c r="L2161" s="11"/>
    </row>
    <row r="2162" spans="3:12" ht="19.5" customHeight="1">
      <c r="C2162" s="11" t="s">
        <v>1152</v>
      </c>
      <c r="D2162" s="10" t="s">
        <v>82</v>
      </c>
      <c r="E2162" s="6">
        <v>49162</v>
      </c>
      <c r="F2162" s="6">
        <v>1352</v>
      </c>
      <c r="G2162" s="5">
        <v>27.9</v>
      </c>
      <c r="H2162" s="5">
        <v>139</v>
      </c>
      <c r="I2162" s="5">
        <v>2.9</v>
      </c>
      <c r="J2162" s="5">
        <v>-75</v>
      </c>
      <c r="K2162" s="11"/>
      <c r="L2162" s="11"/>
    </row>
    <row r="2163" spans="3:12" ht="19.5" customHeight="1">
      <c r="C2163" s="11" t="s">
        <v>1207</v>
      </c>
      <c r="D2163" s="10" t="s">
        <v>25</v>
      </c>
      <c r="E2163" s="6">
        <v>227032</v>
      </c>
      <c r="F2163" s="5">
        <v>-7</v>
      </c>
      <c r="G2163" s="5">
        <v>0</v>
      </c>
      <c r="H2163" s="5">
        <v>662</v>
      </c>
      <c r="I2163" s="5">
        <v>2.9</v>
      </c>
      <c r="J2163" s="6">
        <v>1091</v>
      </c>
      <c r="K2163" s="11"/>
      <c r="L2163" s="11"/>
    </row>
    <row r="2164" spans="3:12" ht="19.5" customHeight="1">
      <c r="C2164" s="11" t="s">
        <v>1250</v>
      </c>
      <c r="D2164" s="10" t="s">
        <v>217</v>
      </c>
      <c r="E2164" s="6">
        <v>1135649</v>
      </c>
      <c r="F2164" s="5">
        <v>-8</v>
      </c>
      <c r="G2164" s="5">
        <v>0</v>
      </c>
      <c r="H2164" s="6">
        <v>3326</v>
      </c>
      <c r="I2164" s="5">
        <v>2.9</v>
      </c>
      <c r="J2164" s="6">
        <v>10974</v>
      </c>
      <c r="K2164" s="11"/>
      <c r="L2164" s="11"/>
    </row>
    <row r="2165" spans="3:12" ht="19.5" customHeight="1">
      <c r="C2165" s="11" t="s">
        <v>1252</v>
      </c>
      <c r="D2165" s="10" t="s">
        <v>50</v>
      </c>
      <c r="E2165" s="6">
        <v>63430</v>
      </c>
      <c r="F2165" s="5">
        <v>-229</v>
      </c>
      <c r="G2165" s="5">
        <v>-3.6</v>
      </c>
      <c r="H2165" s="5">
        <v>185</v>
      </c>
      <c r="I2165" s="5">
        <v>2.9</v>
      </c>
      <c r="J2165" s="5">
        <v>112</v>
      </c>
      <c r="K2165" s="11"/>
      <c r="L2165" s="11"/>
    </row>
    <row r="2166" spans="3:12" ht="19.5" customHeight="1">
      <c r="C2166" s="11" t="s">
        <v>1419</v>
      </c>
      <c r="D2166" s="10" t="s">
        <v>82</v>
      </c>
      <c r="E2166" s="6">
        <v>32904</v>
      </c>
      <c r="F2166" s="5">
        <v>-53</v>
      </c>
      <c r="G2166" s="5">
        <v>-1.6</v>
      </c>
      <c r="H2166" s="5">
        <v>95</v>
      </c>
      <c r="I2166" s="5">
        <v>2.9</v>
      </c>
      <c r="J2166" s="5">
        <v>248</v>
      </c>
      <c r="K2166" s="11"/>
      <c r="L2166" s="11"/>
    </row>
    <row r="2167" spans="3:12" ht="19.5" customHeight="1">
      <c r="C2167" s="11" t="s">
        <v>186</v>
      </c>
      <c r="D2167" s="10" t="s">
        <v>82</v>
      </c>
      <c r="E2167" s="6">
        <v>1958578</v>
      </c>
      <c r="F2167" s="6">
        <v>10304</v>
      </c>
      <c r="G2167" s="5">
        <v>5.3</v>
      </c>
      <c r="H2167" s="6">
        <v>5788</v>
      </c>
      <c r="I2167" s="5">
        <v>3</v>
      </c>
      <c r="J2167" s="6">
        <v>14729</v>
      </c>
      <c r="K2167" s="11"/>
      <c r="L2167" s="11"/>
    </row>
    <row r="2168" spans="3:12" ht="19.5" customHeight="1">
      <c r="C2168" s="11" t="s">
        <v>238</v>
      </c>
      <c r="D2168" s="10" t="s">
        <v>55</v>
      </c>
      <c r="E2168" s="6">
        <v>193639</v>
      </c>
      <c r="F2168" s="6">
        <v>-1591</v>
      </c>
      <c r="G2168" s="5">
        <v>-8.1999999999999993</v>
      </c>
      <c r="H2168" s="5">
        <v>584</v>
      </c>
      <c r="I2168" s="5">
        <v>3</v>
      </c>
      <c r="J2168" s="5">
        <v>-188</v>
      </c>
      <c r="K2168" s="11"/>
      <c r="L2168" s="11"/>
    </row>
    <row r="2169" spans="3:12" ht="19.5" customHeight="1">
      <c r="C2169" s="11" t="s">
        <v>333</v>
      </c>
      <c r="D2169" s="10" t="s">
        <v>39</v>
      </c>
      <c r="E2169" s="6">
        <v>519293</v>
      </c>
      <c r="F2169" s="5">
        <v>-105</v>
      </c>
      <c r="G2169" s="5">
        <v>-0.2</v>
      </c>
      <c r="H2169" s="6">
        <v>1566</v>
      </c>
      <c r="I2169" s="5">
        <v>3</v>
      </c>
      <c r="J2169" s="6">
        <v>1366</v>
      </c>
      <c r="K2169" s="11"/>
      <c r="L2169" s="11"/>
    </row>
    <row r="2170" spans="3:12" ht="19.5" customHeight="1">
      <c r="C2170" s="11" t="s">
        <v>552</v>
      </c>
      <c r="D2170" s="10" t="s">
        <v>25</v>
      </c>
      <c r="E2170" s="6">
        <v>28360</v>
      </c>
      <c r="F2170" s="5">
        <v>-158</v>
      </c>
      <c r="G2170" s="5">
        <v>-5.6</v>
      </c>
      <c r="H2170" s="5">
        <v>86</v>
      </c>
      <c r="I2170" s="5">
        <v>3</v>
      </c>
      <c r="J2170" s="5">
        <v>163</v>
      </c>
      <c r="K2170" s="11"/>
      <c r="L2170" s="11"/>
    </row>
    <row r="2171" spans="3:12" ht="19.5" customHeight="1">
      <c r="C2171" s="11" t="s">
        <v>578</v>
      </c>
      <c r="D2171" s="10" t="s">
        <v>36</v>
      </c>
      <c r="E2171" s="6">
        <v>24094</v>
      </c>
      <c r="F2171" s="5">
        <v>170</v>
      </c>
      <c r="G2171" s="5">
        <v>7.1</v>
      </c>
      <c r="H2171" s="5">
        <v>72</v>
      </c>
      <c r="I2171" s="5">
        <v>3</v>
      </c>
      <c r="J2171" s="5">
        <v>139</v>
      </c>
      <c r="K2171" s="11"/>
      <c r="L2171" s="11"/>
    </row>
    <row r="2172" spans="3:12" ht="19.5" customHeight="1">
      <c r="C2172" s="11" t="s">
        <v>880</v>
      </c>
      <c r="D2172" s="10" t="s">
        <v>39</v>
      </c>
      <c r="E2172" s="6">
        <v>317343</v>
      </c>
      <c r="F2172" s="5">
        <v>473</v>
      </c>
      <c r="G2172" s="5">
        <v>1.5</v>
      </c>
      <c r="H2172" s="5">
        <v>950</v>
      </c>
      <c r="I2172" s="5">
        <v>3</v>
      </c>
      <c r="J2172" s="5">
        <v>-855</v>
      </c>
      <c r="K2172" s="11"/>
      <c r="L2172" s="11"/>
    </row>
    <row r="2173" spans="3:12" ht="19.5" customHeight="1">
      <c r="C2173" s="11" t="s">
        <v>1084</v>
      </c>
      <c r="D2173" s="10" t="s">
        <v>37</v>
      </c>
      <c r="E2173" s="6">
        <v>16027</v>
      </c>
      <c r="F2173" s="5">
        <v>-51</v>
      </c>
      <c r="G2173" s="5">
        <v>-3.2</v>
      </c>
      <c r="H2173" s="5">
        <v>48</v>
      </c>
      <c r="I2173" s="5">
        <v>3</v>
      </c>
      <c r="J2173" s="5">
        <v>47</v>
      </c>
      <c r="K2173" s="11"/>
      <c r="L2173" s="11"/>
    </row>
    <row r="2174" spans="3:12" ht="19.5" customHeight="1">
      <c r="C2174" s="11" t="s">
        <v>1304</v>
      </c>
      <c r="D2174" s="10" t="s">
        <v>29</v>
      </c>
      <c r="E2174" s="6">
        <v>47421</v>
      </c>
      <c r="F2174" s="5">
        <v>403</v>
      </c>
      <c r="G2174" s="5">
        <v>8.6</v>
      </c>
      <c r="H2174" s="5">
        <v>143</v>
      </c>
      <c r="I2174" s="5">
        <v>3</v>
      </c>
      <c r="J2174" s="5">
        <v>280</v>
      </c>
      <c r="K2174" s="11"/>
      <c r="L2174" s="11"/>
    </row>
    <row r="2175" spans="3:12" ht="19.5" customHeight="1">
      <c r="C2175" s="11" t="s">
        <v>1421</v>
      </c>
      <c r="D2175" s="10" t="s">
        <v>525</v>
      </c>
      <c r="E2175" s="6">
        <v>151461</v>
      </c>
      <c r="F2175" s="5">
        <v>-257</v>
      </c>
      <c r="G2175" s="5">
        <v>-1.7</v>
      </c>
      <c r="H2175" s="5">
        <v>459</v>
      </c>
      <c r="I2175" s="5">
        <v>3</v>
      </c>
      <c r="J2175" s="5">
        <v>115</v>
      </c>
      <c r="K2175" s="11"/>
      <c r="L2175" s="11"/>
    </row>
    <row r="2176" spans="3:12" ht="19.5" customHeight="1">
      <c r="C2176" s="11" t="s">
        <v>175</v>
      </c>
      <c r="D2176" s="10" t="s">
        <v>103</v>
      </c>
      <c r="E2176" s="6">
        <v>266300</v>
      </c>
      <c r="F2176" s="6">
        <v>4784</v>
      </c>
      <c r="G2176" s="5">
        <v>18.2</v>
      </c>
      <c r="H2176" s="5">
        <v>802</v>
      </c>
      <c r="I2176" s="5">
        <v>3.1</v>
      </c>
      <c r="J2176" s="6">
        <v>1991</v>
      </c>
      <c r="K2176" s="11"/>
      <c r="L2176" s="11"/>
    </row>
    <row r="2177" spans="3:12" ht="19.5" customHeight="1">
      <c r="C2177" s="11" t="s">
        <v>714</v>
      </c>
      <c r="D2177" s="10" t="s">
        <v>52</v>
      </c>
      <c r="E2177" s="6">
        <v>182830</v>
      </c>
      <c r="F2177" s="5">
        <v>-778</v>
      </c>
      <c r="G2177" s="5">
        <v>-4.3</v>
      </c>
      <c r="H2177" s="5">
        <v>558</v>
      </c>
      <c r="I2177" s="5">
        <v>3.1</v>
      </c>
      <c r="J2177" s="6">
        <v>2076</v>
      </c>
      <c r="K2177" s="11"/>
      <c r="L2177" s="11"/>
    </row>
    <row r="2178" spans="3:12" ht="19.5" customHeight="1">
      <c r="C2178" s="11" t="s">
        <v>739</v>
      </c>
      <c r="D2178" s="10" t="s">
        <v>82</v>
      </c>
      <c r="E2178" s="6">
        <v>256299</v>
      </c>
      <c r="F2178" s="6">
        <v>-1565</v>
      </c>
      <c r="G2178" s="5">
        <v>-6.1</v>
      </c>
      <c r="H2178" s="5">
        <v>783</v>
      </c>
      <c r="I2178" s="5">
        <v>3.1</v>
      </c>
      <c r="J2178" s="6">
        <v>1122</v>
      </c>
      <c r="K2178" s="11"/>
      <c r="L2178" s="11"/>
    </row>
    <row r="2179" spans="3:12" ht="19.5" customHeight="1">
      <c r="C2179" s="11" t="s">
        <v>744</v>
      </c>
      <c r="D2179" s="10" t="s">
        <v>27</v>
      </c>
      <c r="E2179" s="6">
        <v>23627</v>
      </c>
      <c r="F2179" s="5">
        <v>41</v>
      </c>
      <c r="G2179" s="5">
        <v>1.7</v>
      </c>
      <c r="H2179" s="5">
        <v>72</v>
      </c>
      <c r="I2179" s="5">
        <v>3.1</v>
      </c>
      <c r="J2179" s="5">
        <v>257</v>
      </c>
      <c r="K2179" s="11"/>
      <c r="L2179" s="11"/>
    </row>
    <row r="2180" spans="3:12" ht="19.5" customHeight="1">
      <c r="C2180" s="11" t="s">
        <v>813</v>
      </c>
      <c r="D2180" s="10" t="s">
        <v>39</v>
      </c>
      <c r="E2180" s="6">
        <v>542903</v>
      </c>
      <c r="F2180" s="5">
        <v>-64</v>
      </c>
      <c r="G2180" s="5">
        <v>-0.1</v>
      </c>
      <c r="H2180" s="6">
        <v>1653</v>
      </c>
      <c r="I2180" s="5">
        <v>3.1</v>
      </c>
      <c r="J2180" s="6">
        <v>2198</v>
      </c>
      <c r="K2180" s="11"/>
      <c r="L2180" s="11"/>
    </row>
    <row r="2181" spans="3:12" ht="19.5" customHeight="1">
      <c r="C2181" s="11" t="s">
        <v>964</v>
      </c>
      <c r="D2181" s="10" t="s">
        <v>41</v>
      </c>
      <c r="E2181" s="6">
        <v>952085</v>
      </c>
      <c r="F2181" s="6">
        <v>-11588</v>
      </c>
      <c r="G2181" s="5">
        <v>-12.2</v>
      </c>
      <c r="H2181" s="6">
        <v>2975</v>
      </c>
      <c r="I2181" s="5">
        <v>3.1</v>
      </c>
      <c r="J2181" s="6">
        <v>5318</v>
      </c>
      <c r="K2181" s="11"/>
      <c r="L2181" s="11"/>
    </row>
    <row r="2182" spans="3:12" ht="19.5" customHeight="1">
      <c r="C2182" s="11" t="s">
        <v>1152</v>
      </c>
      <c r="D2182" s="10" t="s">
        <v>64</v>
      </c>
      <c r="E2182" s="6">
        <v>481830</v>
      </c>
      <c r="F2182" s="6">
        <v>2033</v>
      </c>
      <c r="G2182" s="5">
        <v>4.3</v>
      </c>
      <c r="H2182" s="6">
        <v>1483</v>
      </c>
      <c r="I2182" s="5">
        <v>3.1</v>
      </c>
      <c r="J2182" s="6">
        <v>3542</v>
      </c>
      <c r="K2182" s="11"/>
      <c r="L2182" s="11"/>
    </row>
    <row r="2183" spans="3:12" ht="19.5" customHeight="1">
      <c r="C2183" s="11" t="s">
        <v>1208</v>
      </c>
      <c r="D2183" s="10" t="s">
        <v>55</v>
      </c>
      <c r="E2183" s="6">
        <v>479458</v>
      </c>
      <c r="F2183" s="5">
        <v>-753</v>
      </c>
      <c r="G2183" s="5">
        <v>-1.6</v>
      </c>
      <c r="H2183" s="6">
        <v>1486</v>
      </c>
      <c r="I2183" s="5">
        <v>3.1</v>
      </c>
      <c r="J2183" s="6">
        <v>1355</v>
      </c>
      <c r="K2183" s="11"/>
      <c r="L2183" s="11"/>
    </row>
    <row r="2184" spans="3:12" ht="19.5" customHeight="1">
      <c r="C2184" s="11" t="s">
        <v>1281</v>
      </c>
      <c r="D2184" s="10" t="s">
        <v>55</v>
      </c>
      <c r="E2184" s="6">
        <v>155565</v>
      </c>
      <c r="F2184" s="5">
        <v>-208</v>
      </c>
      <c r="G2184" s="5">
        <v>-1.3</v>
      </c>
      <c r="H2184" s="5">
        <v>488</v>
      </c>
      <c r="I2184" s="5">
        <v>3.1</v>
      </c>
      <c r="J2184" s="5">
        <v>319</v>
      </c>
      <c r="K2184" s="11"/>
      <c r="L2184" s="11"/>
    </row>
    <row r="2185" spans="3:12" ht="19.5" customHeight="1">
      <c r="C2185" s="11" t="s">
        <v>1346</v>
      </c>
      <c r="D2185" s="10" t="s">
        <v>30</v>
      </c>
      <c r="E2185" s="6">
        <v>308626</v>
      </c>
      <c r="F2185" s="6">
        <v>-6741</v>
      </c>
      <c r="G2185" s="5">
        <v>-21.7</v>
      </c>
      <c r="H2185" s="5">
        <v>951</v>
      </c>
      <c r="I2185" s="5">
        <v>3.1</v>
      </c>
      <c r="J2185" s="6">
        <v>1273</v>
      </c>
      <c r="K2185" s="11"/>
      <c r="L2185" s="11"/>
    </row>
    <row r="2186" spans="3:12" ht="19.5" customHeight="1">
      <c r="C2186" s="11" t="s">
        <v>69</v>
      </c>
      <c r="D2186" s="10" t="s">
        <v>39</v>
      </c>
      <c r="E2186" s="6">
        <v>1223048</v>
      </c>
      <c r="F2186" s="6">
        <v>-7835</v>
      </c>
      <c r="G2186" s="5">
        <v>-6.4</v>
      </c>
      <c r="H2186" s="6">
        <v>3895</v>
      </c>
      <c r="I2186" s="5">
        <v>3.2</v>
      </c>
      <c r="J2186" s="5">
        <v>-550</v>
      </c>
      <c r="K2186" s="11"/>
      <c r="L2186" s="11"/>
    </row>
    <row r="2187" spans="3:12" ht="19.5" customHeight="1">
      <c r="C2187" s="11" t="s">
        <v>300</v>
      </c>
      <c r="D2187" s="10" t="s">
        <v>35</v>
      </c>
      <c r="E2187" s="6">
        <v>37994</v>
      </c>
      <c r="F2187" s="5">
        <v>-204</v>
      </c>
      <c r="G2187" s="5">
        <v>-5.4</v>
      </c>
      <c r="H2187" s="5">
        <v>121</v>
      </c>
      <c r="I2187" s="5">
        <v>3.2</v>
      </c>
      <c r="J2187" s="5">
        <v>64</v>
      </c>
      <c r="K2187" s="11"/>
      <c r="L2187" s="11"/>
    </row>
    <row r="2188" spans="3:12" ht="19.5" customHeight="1">
      <c r="C2188" s="11" t="s">
        <v>409</v>
      </c>
      <c r="D2188" s="10" t="s">
        <v>71</v>
      </c>
      <c r="E2188" s="6">
        <v>39034</v>
      </c>
      <c r="F2188" s="5">
        <v>-203</v>
      </c>
      <c r="G2188" s="5">
        <v>-5.2</v>
      </c>
      <c r="H2188" s="5">
        <v>123</v>
      </c>
      <c r="I2188" s="5">
        <v>3.2</v>
      </c>
      <c r="J2188" s="5">
        <v>123</v>
      </c>
      <c r="K2188" s="11"/>
      <c r="L2188" s="11"/>
    </row>
    <row r="2189" spans="3:12" ht="19.5" customHeight="1">
      <c r="C2189" s="11" t="s">
        <v>424</v>
      </c>
      <c r="D2189" s="10" t="s">
        <v>38</v>
      </c>
      <c r="E2189" s="6">
        <v>1248514</v>
      </c>
      <c r="F2189" s="6">
        <v>-10087</v>
      </c>
      <c r="G2189" s="5">
        <v>-8.1</v>
      </c>
      <c r="H2189" s="6">
        <v>3961</v>
      </c>
      <c r="I2189" s="5">
        <v>3.2</v>
      </c>
      <c r="J2189" s="6">
        <v>1198</v>
      </c>
      <c r="K2189" s="11"/>
      <c r="L2189" s="11"/>
    </row>
    <row r="2190" spans="3:12" ht="19.5" customHeight="1">
      <c r="C2190" s="11" t="s">
        <v>453</v>
      </c>
      <c r="D2190" s="10" t="s">
        <v>33</v>
      </c>
      <c r="E2190" s="6">
        <v>704621</v>
      </c>
      <c r="F2190" s="6">
        <v>2490</v>
      </c>
      <c r="G2190" s="5">
        <v>3.6</v>
      </c>
      <c r="H2190" s="6">
        <v>2242</v>
      </c>
      <c r="I2190" s="5">
        <v>3.2</v>
      </c>
      <c r="J2190" s="6">
        <v>5073</v>
      </c>
      <c r="K2190" s="11"/>
      <c r="L2190" s="11"/>
    </row>
    <row r="2191" spans="3:12" ht="19.5" customHeight="1">
      <c r="C2191" s="11" t="s">
        <v>463</v>
      </c>
      <c r="D2191" s="10" t="s">
        <v>82</v>
      </c>
      <c r="E2191" s="6">
        <v>10418</v>
      </c>
      <c r="F2191" s="5">
        <v>-469</v>
      </c>
      <c r="G2191" s="5">
        <v>-44.2</v>
      </c>
      <c r="H2191" s="5">
        <v>34</v>
      </c>
      <c r="I2191" s="5">
        <v>3.2</v>
      </c>
      <c r="J2191" s="5">
        <v>69</v>
      </c>
      <c r="K2191" s="11"/>
      <c r="L2191" s="11"/>
    </row>
    <row r="2192" spans="3:12" ht="19.5" customHeight="1">
      <c r="C2192" s="11" t="s">
        <v>551</v>
      </c>
      <c r="D2192" s="10" t="s">
        <v>67</v>
      </c>
      <c r="E2192" s="6">
        <v>252022</v>
      </c>
      <c r="F2192" s="6">
        <v>2241</v>
      </c>
      <c r="G2192" s="5">
        <v>9</v>
      </c>
      <c r="H2192" s="5">
        <v>788</v>
      </c>
      <c r="I2192" s="5">
        <v>3.2</v>
      </c>
      <c r="J2192" s="6">
        <v>1118</v>
      </c>
      <c r="K2192" s="11"/>
      <c r="L2192" s="11"/>
    </row>
    <row r="2193" spans="3:12" ht="19.5" customHeight="1">
      <c r="C2193" s="11" t="s">
        <v>679</v>
      </c>
      <c r="D2193" s="10" t="s">
        <v>48</v>
      </c>
      <c r="E2193" s="6">
        <v>102883</v>
      </c>
      <c r="F2193" s="6">
        <v>1601</v>
      </c>
      <c r="G2193" s="5">
        <v>15.7</v>
      </c>
      <c r="H2193" s="5">
        <v>325</v>
      </c>
      <c r="I2193" s="5">
        <v>3.2</v>
      </c>
      <c r="J2193" s="5">
        <v>-601</v>
      </c>
      <c r="K2193" s="11"/>
      <c r="L2193" s="11"/>
    </row>
    <row r="2194" spans="3:12" ht="19.5" customHeight="1">
      <c r="C2194" s="11" t="s">
        <v>885</v>
      </c>
      <c r="D2194" s="10" t="s">
        <v>59</v>
      </c>
      <c r="E2194" s="6">
        <v>871375</v>
      </c>
      <c r="F2194" s="5">
        <v>117</v>
      </c>
      <c r="G2194" s="5">
        <v>0.1</v>
      </c>
      <c r="H2194" s="6">
        <v>2794</v>
      </c>
      <c r="I2194" s="5">
        <v>3.2</v>
      </c>
      <c r="J2194" s="6">
        <v>1006</v>
      </c>
      <c r="K2194" s="11"/>
      <c r="L2194" s="11"/>
    </row>
    <row r="2195" spans="3:12" ht="19.5" customHeight="1">
      <c r="C2195" s="11" t="s">
        <v>978</v>
      </c>
      <c r="D2195" s="10" t="s">
        <v>52</v>
      </c>
      <c r="E2195" s="6">
        <v>14168</v>
      </c>
      <c r="F2195" s="5">
        <v>-79</v>
      </c>
      <c r="G2195" s="5">
        <v>-5.6</v>
      </c>
      <c r="H2195" s="5">
        <v>45</v>
      </c>
      <c r="I2195" s="5">
        <v>3.2</v>
      </c>
      <c r="J2195" s="5">
        <v>101</v>
      </c>
      <c r="K2195" s="11"/>
      <c r="L2195" s="11"/>
    </row>
    <row r="2196" spans="3:12" ht="19.5" customHeight="1">
      <c r="C2196" s="11" t="s">
        <v>248</v>
      </c>
      <c r="D2196" s="10" t="s">
        <v>37</v>
      </c>
      <c r="E2196" s="6">
        <v>49732</v>
      </c>
      <c r="F2196" s="5">
        <v>-164</v>
      </c>
      <c r="G2196" s="5">
        <v>-3.3</v>
      </c>
      <c r="H2196" s="5">
        <v>164</v>
      </c>
      <c r="I2196" s="5">
        <v>3.3</v>
      </c>
      <c r="J2196" s="5">
        <v>352</v>
      </c>
      <c r="K2196" s="11"/>
      <c r="L2196" s="11"/>
    </row>
    <row r="2197" spans="3:12" ht="19.5" customHeight="1">
      <c r="C2197" s="11" t="s">
        <v>354</v>
      </c>
      <c r="D2197" s="10" t="s">
        <v>294</v>
      </c>
      <c r="E2197" s="6">
        <v>2204079</v>
      </c>
      <c r="F2197" s="6">
        <v>29414</v>
      </c>
      <c r="G2197" s="5">
        <v>13.5</v>
      </c>
      <c r="H2197" s="6">
        <v>7221</v>
      </c>
      <c r="I2197" s="5">
        <v>3.3</v>
      </c>
      <c r="J2197" s="6">
        <v>10582</v>
      </c>
      <c r="K2197" s="11"/>
      <c r="L2197" s="11"/>
    </row>
    <row r="2198" spans="3:12" ht="19.5" customHeight="1">
      <c r="C2198" s="11" t="s">
        <v>452</v>
      </c>
      <c r="D2198" s="10" t="s">
        <v>82</v>
      </c>
      <c r="E2198" s="6">
        <v>836210</v>
      </c>
      <c r="F2198" s="6">
        <v>18633</v>
      </c>
      <c r="G2198" s="5">
        <v>22.7</v>
      </c>
      <c r="H2198" s="6">
        <v>2700</v>
      </c>
      <c r="I2198" s="5">
        <v>3.3</v>
      </c>
      <c r="J2198" s="6">
        <v>6478</v>
      </c>
      <c r="K2198" s="11"/>
      <c r="L2198" s="11"/>
    </row>
    <row r="2199" spans="3:12" ht="19.5" customHeight="1">
      <c r="C2199" s="11" t="s">
        <v>457</v>
      </c>
      <c r="D2199" s="10" t="s">
        <v>48</v>
      </c>
      <c r="E2199" s="6">
        <v>36862</v>
      </c>
      <c r="F2199" s="5">
        <v>753</v>
      </c>
      <c r="G2199" s="5">
        <v>20.7</v>
      </c>
      <c r="H2199" s="5">
        <v>120</v>
      </c>
      <c r="I2199" s="5">
        <v>3.3</v>
      </c>
      <c r="J2199" s="5">
        <v>62</v>
      </c>
      <c r="K2199" s="11"/>
      <c r="L2199" s="11"/>
    </row>
    <row r="2200" spans="3:12" ht="19.5" customHeight="1">
      <c r="C2200" s="11" t="s">
        <v>482</v>
      </c>
      <c r="D2200" s="10" t="s">
        <v>34</v>
      </c>
      <c r="E2200" s="6">
        <v>930128</v>
      </c>
      <c r="F2200" s="6">
        <v>-8353</v>
      </c>
      <c r="G2200" s="5">
        <v>-9</v>
      </c>
      <c r="H2200" s="6">
        <v>3070</v>
      </c>
      <c r="I2200" s="5">
        <v>3.3</v>
      </c>
      <c r="J2200" s="6">
        <v>4201</v>
      </c>
      <c r="K2200" s="11"/>
      <c r="L2200" s="11"/>
    </row>
    <row r="2201" spans="3:12" ht="19.5" customHeight="1">
      <c r="C2201" s="11" t="s">
        <v>628</v>
      </c>
      <c r="D2201" s="10" t="s">
        <v>50</v>
      </c>
      <c r="E2201" s="6">
        <v>526953</v>
      </c>
      <c r="F2201" s="6">
        <v>1540</v>
      </c>
      <c r="G2201" s="5">
        <v>2.9</v>
      </c>
      <c r="H2201" s="6">
        <v>1736</v>
      </c>
      <c r="I2201" s="5">
        <v>3.3</v>
      </c>
      <c r="J2201" s="6">
        <v>1706</v>
      </c>
      <c r="K2201" s="11"/>
      <c r="L2201" s="11"/>
    </row>
    <row r="2202" spans="3:12" ht="19.5" customHeight="1">
      <c r="C2202" s="11" t="s">
        <v>660</v>
      </c>
      <c r="D2202" s="10" t="s">
        <v>661</v>
      </c>
      <c r="E2202" s="6">
        <v>200381</v>
      </c>
      <c r="F2202" s="5">
        <v>638</v>
      </c>
      <c r="G2202" s="5">
        <v>3.2</v>
      </c>
      <c r="H2202" s="5">
        <v>652</v>
      </c>
      <c r="I2202" s="5">
        <v>3.3</v>
      </c>
      <c r="J2202" s="5">
        <v>417</v>
      </c>
      <c r="K2202" s="11"/>
      <c r="L2202" s="11"/>
    </row>
    <row r="2203" spans="3:12" ht="19.5" customHeight="1">
      <c r="C2203" s="11" t="s">
        <v>789</v>
      </c>
      <c r="D2203" s="10" t="s">
        <v>82</v>
      </c>
      <c r="E2203" s="6">
        <v>31088</v>
      </c>
      <c r="F2203" s="5">
        <v>-548</v>
      </c>
      <c r="G2203" s="5">
        <v>-17.600000000000001</v>
      </c>
      <c r="H2203" s="5">
        <v>103</v>
      </c>
      <c r="I2203" s="5">
        <v>3.3</v>
      </c>
      <c r="J2203" s="5">
        <v>183</v>
      </c>
      <c r="K2203" s="11"/>
      <c r="L2203" s="11"/>
    </row>
    <row r="2204" spans="3:12" ht="19.5" customHeight="1">
      <c r="C2204" s="11" t="s">
        <v>903</v>
      </c>
      <c r="D2204" s="10" t="s">
        <v>52</v>
      </c>
      <c r="E2204" s="6">
        <v>260955</v>
      </c>
      <c r="F2204" s="6">
        <v>-1705</v>
      </c>
      <c r="G2204" s="5">
        <v>-6.5</v>
      </c>
      <c r="H2204" s="5">
        <v>872</v>
      </c>
      <c r="I2204" s="5">
        <v>3.3</v>
      </c>
      <c r="J2204" s="5">
        <v>258</v>
      </c>
      <c r="K2204" s="11"/>
      <c r="L2204" s="11"/>
    </row>
    <row r="2205" spans="3:12" ht="19.5" customHeight="1">
      <c r="C2205" s="11" t="s">
        <v>990</v>
      </c>
      <c r="D2205" s="10" t="s">
        <v>33</v>
      </c>
      <c r="E2205" s="6">
        <v>28192</v>
      </c>
      <c r="F2205" s="5">
        <v>-156</v>
      </c>
      <c r="G2205" s="5">
        <v>-5.5</v>
      </c>
      <c r="H2205" s="5">
        <v>94</v>
      </c>
      <c r="I2205" s="5">
        <v>3.3</v>
      </c>
      <c r="J2205" s="5">
        <v>193</v>
      </c>
      <c r="K2205" s="11"/>
      <c r="L2205" s="11"/>
    </row>
    <row r="2206" spans="3:12" ht="19.5" customHeight="1">
      <c r="C2206" s="11" t="s">
        <v>1135</v>
      </c>
      <c r="D2206" s="10" t="s">
        <v>126</v>
      </c>
      <c r="E2206" s="6">
        <v>33267</v>
      </c>
      <c r="F2206" s="5">
        <v>-104</v>
      </c>
      <c r="G2206" s="5">
        <v>-3.1</v>
      </c>
      <c r="H2206" s="5">
        <v>109</v>
      </c>
      <c r="I2206" s="5">
        <v>3.3</v>
      </c>
      <c r="J2206" s="5">
        <v>48</v>
      </c>
      <c r="K2206" s="11"/>
      <c r="L2206" s="11"/>
    </row>
    <row r="2207" spans="3:12" ht="19.5" customHeight="1">
      <c r="C2207" s="11" t="s">
        <v>1139</v>
      </c>
      <c r="D2207" s="10" t="s">
        <v>48</v>
      </c>
      <c r="E2207" s="6">
        <v>970637</v>
      </c>
      <c r="F2207" s="6">
        <v>9147</v>
      </c>
      <c r="G2207" s="5">
        <v>9.5</v>
      </c>
      <c r="H2207" s="6">
        <v>3174</v>
      </c>
      <c r="I2207" s="5">
        <v>3.3</v>
      </c>
      <c r="J2207" s="6">
        <v>-3822</v>
      </c>
      <c r="K2207" s="11"/>
      <c r="L2207" s="11"/>
    </row>
    <row r="2208" spans="3:12" ht="19.5" customHeight="1">
      <c r="C2208" s="11" t="s">
        <v>1178</v>
      </c>
      <c r="D2208" s="10" t="s">
        <v>30</v>
      </c>
      <c r="E2208" s="6">
        <v>52059</v>
      </c>
      <c r="F2208" s="6">
        <v>-1227</v>
      </c>
      <c r="G2208" s="5">
        <v>-23.4</v>
      </c>
      <c r="H2208" s="5">
        <v>171</v>
      </c>
      <c r="I2208" s="5">
        <v>3.3</v>
      </c>
      <c r="J2208" s="5">
        <v>498</v>
      </c>
      <c r="K2208" s="11"/>
      <c r="L2208" s="11"/>
    </row>
    <row r="2209" spans="3:12" ht="19.5" customHeight="1">
      <c r="C2209" s="11" t="s">
        <v>1375</v>
      </c>
      <c r="D2209" s="10" t="s">
        <v>55</v>
      </c>
      <c r="E2209" s="6">
        <v>1492953</v>
      </c>
      <c r="F2209" s="6">
        <v>-9000</v>
      </c>
      <c r="G2209" s="5">
        <v>-6</v>
      </c>
      <c r="H2209" s="6">
        <v>4867</v>
      </c>
      <c r="I2209" s="5">
        <v>3.3</v>
      </c>
      <c r="J2209" s="6">
        <v>2733</v>
      </c>
      <c r="K2209" s="11"/>
      <c r="L2209" s="11"/>
    </row>
    <row r="2210" spans="3:12" ht="19.5" customHeight="1">
      <c r="C2210" s="11" t="s">
        <v>1376</v>
      </c>
      <c r="D2210" s="10" t="s">
        <v>55</v>
      </c>
      <c r="E2210" s="6">
        <v>75485</v>
      </c>
      <c r="F2210" s="5">
        <v>-173</v>
      </c>
      <c r="G2210" s="5">
        <v>-2.2999999999999998</v>
      </c>
      <c r="H2210" s="5">
        <v>252</v>
      </c>
      <c r="I2210" s="5">
        <v>3.3</v>
      </c>
      <c r="J2210" s="5">
        <v>40</v>
      </c>
      <c r="K2210" s="11"/>
      <c r="L2210" s="11"/>
    </row>
    <row r="2211" spans="3:12" ht="19.5" customHeight="1">
      <c r="C2211" s="11" t="s">
        <v>1385</v>
      </c>
      <c r="D2211" s="10" t="s">
        <v>52</v>
      </c>
      <c r="E2211" s="6">
        <v>96648</v>
      </c>
      <c r="F2211" s="5">
        <v>-198</v>
      </c>
      <c r="G2211" s="5">
        <v>-2.1</v>
      </c>
      <c r="H2211" s="5">
        <v>322</v>
      </c>
      <c r="I2211" s="5">
        <v>3.3</v>
      </c>
      <c r="J2211" s="5">
        <v>471</v>
      </c>
      <c r="K2211" s="11"/>
      <c r="L2211" s="11"/>
    </row>
    <row r="2212" spans="3:12" ht="19.5" customHeight="1">
      <c r="C2212" s="11" t="s">
        <v>1582</v>
      </c>
      <c r="D2212" s="10" t="s">
        <v>82</v>
      </c>
      <c r="E2212" s="6">
        <v>11948</v>
      </c>
      <c r="F2212" s="5">
        <v>-264</v>
      </c>
      <c r="G2212" s="5">
        <v>-22</v>
      </c>
      <c r="H2212" s="5">
        <v>40</v>
      </c>
      <c r="I2212" s="5">
        <v>3.3</v>
      </c>
      <c r="J2212" s="5">
        <v>82</v>
      </c>
      <c r="K2212" s="11"/>
      <c r="L2212" s="11"/>
    </row>
    <row r="2213" spans="3:12" ht="19.5" customHeight="1">
      <c r="C2213" s="11" t="s">
        <v>358</v>
      </c>
      <c r="D2213" s="10" t="s">
        <v>96</v>
      </c>
      <c r="E2213" s="6">
        <v>285153</v>
      </c>
      <c r="F2213" s="6">
        <v>1784</v>
      </c>
      <c r="G2213" s="5">
        <v>6.3</v>
      </c>
      <c r="H2213" s="5">
        <v>965</v>
      </c>
      <c r="I2213" s="5">
        <v>3.4</v>
      </c>
      <c r="J2213" s="6">
        <v>2394</v>
      </c>
      <c r="K2213" s="11"/>
      <c r="L2213" s="11"/>
    </row>
    <row r="2214" spans="3:12" ht="19.5" customHeight="1">
      <c r="C2214" s="11" t="s">
        <v>428</v>
      </c>
      <c r="D2214" s="10" t="s">
        <v>64</v>
      </c>
      <c r="E2214" s="6">
        <v>87235</v>
      </c>
      <c r="F2214" s="6">
        <v>1907</v>
      </c>
      <c r="G2214" s="5">
        <v>22.2</v>
      </c>
      <c r="H2214" s="5">
        <v>295</v>
      </c>
      <c r="I2214" s="5">
        <v>3.4</v>
      </c>
      <c r="J2214" s="5">
        <v>838</v>
      </c>
      <c r="K2214" s="11"/>
      <c r="L2214" s="11"/>
    </row>
    <row r="2215" spans="3:12" ht="19.5" customHeight="1">
      <c r="C2215" s="11" t="s">
        <v>474</v>
      </c>
      <c r="D2215" s="10" t="s">
        <v>37</v>
      </c>
      <c r="E2215" s="6">
        <v>561620</v>
      </c>
      <c r="F2215" s="6">
        <v>-1017</v>
      </c>
      <c r="G2215" s="5">
        <v>-1.8</v>
      </c>
      <c r="H2215" s="6">
        <v>1900</v>
      </c>
      <c r="I2215" s="5">
        <v>3.4</v>
      </c>
      <c r="J2215" s="6">
        <v>4869</v>
      </c>
      <c r="K2215" s="11"/>
      <c r="L2215" s="11"/>
    </row>
    <row r="2216" spans="3:12" ht="19.5" customHeight="1">
      <c r="C2216" s="11" t="s">
        <v>514</v>
      </c>
      <c r="D2216" s="10" t="s">
        <v>39</v>
      </c>
      <c r="E2216" s="6">
        <v>274541</v>
      </c>
      <c r="F2216" s="6">
        <v>-2990</v>
      </c>
      <c r="G2216" s="5">
        <v>-10.9</v>
      </c>
      <c r="H2216" s="5">
        <v>924</v>
      </c>
      <c r="I2216" s="5">
        <v>3.4</v>
      </c>
      <c r="J2216" s="5">
        <v>275</v>
      </c>
      <c r="K2216" s="11"/>
      <c r="L2216" s="11"/>
    </row>
    <row r="2217" spans="3:12" ht="19.5" customHeight="1">
      <c r="C2217" s="11" t="s">
        <v>726</v>
      </c>
      <c r="D2217" s="10" t="s">
        <v>59</v>
      </c>
      <c r="E2217" s="6">
        <v>71063</v>
      </c>
      <c r="F2217" s="5">
        <v>-509</v>
      </c>
      <c r="G2217" s="5">
        <v>-7.2</v>
      </c>
      <c r="H2217" s="5">
        <v>239</v>
      </c>
      <c r="I2217" s="5">
        <v>3.4</v>
      </c>
      <c r="J2217" s="5">
        <v>197</v>
      </c>
      <c r="K2217" s="11"/>
      <c r="L2217" s="11"/>
    </row>
    <row r="2218" spans="3:12" ht="19.5" customHeight="1">
      <c r="C2218" s="11" t="s">
        <v>739</v>
      </c>
      <c r="D2218" s="10" t="s">
        <v>29</v>
      </c>
      <c r="E2218" s="6">
        <v>771158</v>
      </c>
      <c r="F2218" s="6">
        <v>-1341</v>
      </c>
      <c r="G2218" s="5">
        <v>-1.7</v>
      </c>
      <c r="H2218" s="6">
        <v>2651</v>
      </c>
      <c r="I2218" s="5">
        <v>3.4</v>
      </c>
      <c r="J2218" s="6">
        <v>2558</v>
      </c>
      <c r="K2218" s="11"/>
      <c r="L2218" s="11"/>
    </row>
    <row r="2219" spans="3:12" ht="19.5" customHeight="1">
      <c r="C2219" s="11" t="s">
        <v>839</v>
      </c>
      <c r="D2219" s="10" t="s">
        <v>126</v>
      </c>
      <c r="E2219" s="6">
        <v>161604</v>
      </c>
      <c r="F2219" s="6">
        <v>1166</v>
      </c>
      <c r="G2219" s="5">
        <v>7.3</v>
      </c>
      <c r="H2219" s="5">
        <v>550</v>
      </c>
      <c r="I2219" s="5">
        <v>3.4</v>
      </c>
      <c r="J2219" s="5">
        <v>899</v>
      </c>
      <c r="K2219" s="11"/>
      <c r="L2219" s="11"/>
    </row>
    <row r="2220" spans="3:12" ht="19.5" customHeight="1">
      <c r="C2220" s="11" t="s">
        <v>897</v>
      </c>
      <c r="D2220" s="10" t="s">
        <v>48</v>
      </c>
      <c r="E2220" s="6">
        <v>385571</v>
      </c>
      <c r="F2220" s="6">
        <v>9219</v>
      </c>
      <c r="G2220" s="5">
        <v>24.2</v>
      </c>
      <c r="H2220" s="6">
        <v>1279</v>
      </c>
      <c r="I2220" s="5">
        <v>3.4</v>
      </c>
      <c r="J2220" s="5">
        <v>-542</v>
      </c>
      <c r="K2220" s="11"/>
      <c r="L2220" s="11"/>
    </row>
    <row r="2221" spans="3:12" ht="19.5" customHeight="1">
      <c r="C2221" s="11" t="s">
        <v>905</v>
      </c>
      <c r="D2221" s="10" t="s">
        <v>35</v>
      </c>
      <c r="E2221" s="6">
        <v>950082</v>
      </c>
      <c r="F2221" s="6">
        <v>-3527</v>
      </c>
      <c r="G2221" s="5">
        <v>-3.7</v>
      </c>
      <c r="H2221" s="6">
        <v>3203</v>
      </c>
      <c r="I2221" s="5">
        <v>3.4</v>
      </c>
      <c r="J2221" s="6">
        <v>6408</v>
      </c>
      <c r="K2221" s="11"/>
      <c r="L2221" s="11"/>
    </row>
    <row r="2222" spans="3:12" ht="19.5" customHeight="1">
      <c r="C2222" s="11" t="s">
        <v>1156</v>
      </c>
      <c r="D2222" s="10" t="s">
        <v>38</v>
      </c>
      <c r="E2222" s="6">
        <v>162277</v>
      </c>
      <c r="F2222" s="5">
        <v>-425</v>
      </c>
      <c r="G2222" s="5">
        <v>-2.6</v>
      </c>
      <c r="H2222" s="5">
        <v>546</v>
      </c>
      <c r="I2222" s="5">
        <v>3.4</v>
      </c>
      <c r="J2222" s="5">
        <v>-6</v>
      </c>
      <c r="K2222" s="11"/>
      <c r="L2222" s="11"/>
    </row>
    <row r="2223" spans="3:12" ht="19.5" customHeight="1">
      <c r="C2223" s="11" t="s">
        <v>1320</v>
      </c>
      <c r="D2223" s="10" t="s">
        <v>40</v>
      </c>
      <c r="E2223" s="6">
        <v>801633</v>
      </c>
      <c r="F2223" s="6">
        <v>7534</v>
      </c>
      <c r="G2223" s="5">
        <v>9.5</v>
      </c>
      <c r="H2223" s="6">
        <v>2679</v>
      </c>
      <c r="I2223" s="5">
        <v>3.4</v>
      </c>
      <c r="J2223" s="6">
        <v>4452</v>
      </c>
      <c r="K2223" s="11"/>
      <c r="L2223" s="11"/>
    </row>
    <row r="2224" spans="3:12" ht="19.5" customHeight="1">
      <c r="C2224" s="11" t="s">
        <v>1348</v>
      </c>
      <c r="D2224" s="10" t="s">
        <v>48</v>
      </c>
      <c r="E2224" s="6">
        <v>313506</v>
      </c>
      <c r="F2224" s="6">
        <v>6591</v>
      </c>
      <c r="G2224" s="5">
        <v>21.3</v>
      </c>
      <c r="H2224" s="6">
        <v>1063</v>
      </c>
      <c r="I2224" s="5">
        <v>3.4</v>
      </c>
      <c r="J2224" s="5">
        <v>-252</v>
      </c>
      <c r="K2224" s="11"/>
      <c r="L2224" s="11"/>
    </row>
    <row r="2225" spans="3:12" ht="19.5" customHeight="1">
      <c r="C2225" s="11" t="s">
        <v>1404</v>
      </c>
      <c r="D2225" s="10" t="s">
        <v>96</v>
      </c>
      <c r="E2225" s="6">
        <v>15989</v>
      </c>
      <c r="F2225" s="5">
        <v>-62</v>
      </c>
      <c r="G2225" s="5">
        <v>-3.9</v>
      </c>
      <c r="H2225" s="5">
        <v>55</v>
      </c>
      <c r="I2225" s="5">
        <v>3.4</v>
      </c>
      <c r="J2225" s="5">
        <v>-37</v>
      </c>
      <c r="K2225" s="11"/>
      <c r="L2225" s="11"/>
    </row>
    <row r="2226" spans="3:12" ht="19.5" customHeight="1">
      <c r="C2226" s="11" t="s">
        <v>1426</v>
      </c>
      <c r="D2226" s="10" t="s">
        <v>182</v>
      </c>
      <c r="E2226" s="6">
        <v>15506</v>
      </c>
      <c r="F2226" s="5">
        <v>15</v>
      </c>
      <c r="G2226" s="5">
        <v>1</v>
      </c>
      <c r="H2226" s="5">
        <v>53</v>
      </c>
      <c r="I2226" s="5">
        <v>3.4</v>
      </c>
      <c r="J2226" s="5">
        <v>14</v>
      </c>
      <c r="K2226" s="11"/>
      <c r="L2226" s="11"/>
    </row>
    <row r="2227" spans="3:12" ht="19.5" customHeight="1">
      <c r="C2227" s="11" t="s">
        <v>420</v>
      </c>
      <c r="D2227" s="10" t="s">
        <v>118</v>
      </c>
      <c r="E2227" s="6">
        <v>152538</v>
      </c>
      <c r="F2227" s="6">
        <v>-2416</v>
      </c>
      <c r="G2227" s="5">
        <v>-15.8</v>
      </c>
      <c r="H2227" s="5">
        <v>535</v>
      </c>
      <c r="I2227" s="5">
        <v>3.5</v>
      </c>
      <c r="J2227" s="5">
        <v>494</v>
      </c>
      <c r="K2227" s="11"/>
      <c r="L2227" s="11"/>
    </row>
    <row r="2228" spans="3:12" ht="19.5" customHeight="1">
      <c r="C2228" s="11" t="s">
        <v>429</v>
      </c>
      <c r="D2228" s="10" t="s">
        <v>41</v>
      </c>
      <c r="E2228" s="6">
        <v>536416</v>
      </c>
      <c r="F2228" s="6">
        <v>1343</v>
      </c>
      <c r="G2228" s="5">
        <v>2.5</v>
      </c>
      <c r="H2228" s="6">
        <v>1870</v>
      </c>
      <c r="I2228" s="5">
        <v>3.5</v>
      </c>
      <c r="J2228" s="6">
        <v>2947</v>
      </c>
      <c r="K2228" s="11"/>
      <c r="L2228" s="11"/>
    </row>
    <row r="2229" spans="3:12" ht="19.5" customHeight="1">
      <c r="C2229" s="11" t="s">
        <v>447</v>
      </c>
      <c r="D2229" s="10" t="s">
        <v>81</v>
      </c>
      <c r="E2229" s="6">
        <v>19852</v>
      </c>
      <c r="F2229" s="5">
        <v>347</v>
      </c>
      <c r="G2229" s="5">
        <v>17.7</v>
      </c>
      <c r="H2229" s="5">
        <v>69</v>
      </c>
      <c r="I2229" s="5">
        <v>3.5</v>
      </c>
      <c r="J2229" s="5">
        <v>-7</v>
      </c>
      <c r="K2229" s="11"/>
      <c r="L2229" s="11"/>
    </row>
    <row r="2230" spans="3:12" ht="19.5" customHeight="1">
      <c r="C2230" s="11" t="s">
        <v>677</v>
      </c>
      <c r="D2230" s="10" t="s">
        <v>82</v>
      </c>
      <c r="E2230" s="6">
        <v>860661</v>
      </c>
      <c r="F2230" s="6">
        <v>-3610</v>
      </c>
      <c r="G2230" s="5">
        <v>-4.2</v>
      </c>
      <c r="H2230" s="6">
        <v>2989</v>
      </c>
      <c r="I2230" s="5">
        <v>3.5</v>
      </c>
      <c r="J2230" s="6">
        <v>11099</v>
      </c>
      <c r="K2230" s="11"/>
      <c r="L2230" s="11"/>
    </row>
    <row r="2231" spans="3:12" ht="19.5" customHeight="1">
      <c r="C2231" s="11" t="s">
        <v>883</v>
      </c>
      <c r="D2231" s="10" t="s">
        <v>71</v>
      </c>
      <c r="E2231" s="6">
        <v>33392</v>
      </c>
      <c r="F2231" s="5">
        <v>-292</v>
      </c>
      <c r="G2231" s="5">
        <v>-8.6999999999999993</v>
      </c>
      <c r="H2231" s="5">
        <v>116</v>
      </c>
      <c r="I2231" s="5">
        <v>3.5</v>
      </c>
      <c r="J2231" s="5">
        <v>165</v>
      </c>
      <c r="K2231" s="11"/>
      <c r="L2231" s="11"/>
    </row>
    <row r="2232" spans="3:12" ht="19.5" customHeight="1">
      <c r="C2232" s="11" t="s">
        <v>985</v>
      </c>
      <c r="D2232" s="10" t="s">
        <v>39</v>
      </c>
      <c r="E2232" s="6">
        <v>826075</v>
      </c>
      <c r="F2232" s="6">
        <v>1586</v>
      </c>
      <c r="G2232" s="5">
        <v>1.9</v>
      </c>
      <c r="H2232" s="6">
        <v>2879</v>
      </c>
      <c r="I2232" s="5">
        <v>3.5</v>
      </c>
      <c r="J2232" s="6">
        <v>1011</v>
      </c>
      <c r="K2232" s="11"/>
      <c r="L2232" s="11"/>
    </row>
    <row r="2233" spans="3:12" ht="19.5" customHeight="1">
      <c r="C2233" s="11" t="s">
        <v>1066</v>
      </c>
      <c r="D2233" s="10" t="s">
        <v>31</v>
      </c>
      <c r="E2233" s="6">
        <v>787958</v>
      </c>
      <c r="F2233" s="6">
        <v>-4385</v>
      </c>
      <c r="G2233" s="5">
        <v>-5.6</v>
      </c>
      <c r="H2233" s="6">
        <v>2768</v>
      </c>
      <c r="I2233" s="5">
        <v>3.5</v>
      </c>
      <c r="J2233" s="6">
        <v>5395</v>
      </c>
      <c r="K2233" s="11"/>
      <c r="L2233" s="11"/>
    </row>
    <row r="2234" spans="3:12" ht="19.5" customHeight="1">
      <c r="C2234" s="11" t="s">
        <v>1358</v>
      </c>
      <c r="D2234" s="10" t="s">
        <v>82</v>
      </c>
      <c r="E2234" s="6">
        <v>64454</v>
      </c>
      <c r="F2234" s="5">
        <v>-567</v>
      </c>
      <c r="G2234" s="5">
        <v>-8.8000000000000007</v>
      </c>
      <c r="H2234" s="5">
        <v>223</v>
      </c>
      <c r="I2234" s="5">
        <v>3.5</v>
      </c>
      <c r="J2234" s="5">
        <v>866</v>
      </c>
      <c r="K2234" s="11"/>
      <c r="L2234" s="11"/>
    </row>
    <row r="2235" spans="3:12" ht="19.5" customHeight="1">
      <c r="C2235" s="11" t="s">
        <v>236</v>
      </c>
      <c r="D2235" s="10" t="s">
        <v>160</v>
      </c>
      <c r="E2235" s="6">
        <v>34255</v>
      </c>
      <c r="F2235" s="5">
        <v>-166</v>
      </c>
      <c r="G2235" s="5">
        <v>-4.9000000000000004</v>
      </c>
      <c r="H2235" s="5">
        <v>122</v>
      </c>
      <c r="I2235" s="5">
        <v>3.6</v>
      </c>
      <c r="J2235" s="5">
        <v>242</v>
      </c>
      <c r="K2235" s="11"/>
      <c r="L2235" s="11"/>
    </row>
    <row r="2236" spans="3:12" ht="19.5" customHeight="1">
      <c r="C2236" s="11" t="s">
        <v>244</v>
      </c>
      <c r="D2236" s="10" t="s">
        <v>30</v>
      </c>
      <c r="E2236" s="6">
        <v>89065</v>
      </c>
      <c r="F2236" s="5">
        <v>-878</v>
      </c>
      <c r="G2236" s="5">
        <v>-9.8000000000000007</v>
      </c>
      <c r="H2236" s="5">
        <v>319</v>
      </c>
      <c r="I2236" s="5">
        <v>3.6</v>
      </c>
      <c r="J2236" s="5">
        <v>268</v>
      </c>
      <c r="K2236" s="11"/>
      <c r="L2236" s="11"/>
    </row>
    <row r="2237" spans="3:12" ht="19.5" customHeight="1">
      <c r="C2237" s="11" t="s">
        <v>281</v>
      </c>
      <c r="D2237" s="10" t="s">
        <v>82</v>
      </c>
      <c r="E2237" s="6">
        <v>12855</v>
      </c>
      <c r="F2237" s="5">
        <v>-8</v>
      </c>
      <c r="G2237" s="5">
        <v>-0.6</v>
      </c>
      <c r="H2237" s="5">
        <v>46</v>
      </c>
      <c r="I2237" s="5">
        <v>3.6</v>
      </c>
      <c r="J2237" s="5">
        <v>44</v>
      </c>
      <c r="K2237" s="11"/>
      <c r="L2237" s="11"/>
    </row>
    <row r="2238" spans="3:12" ht="19.5" customHeight="1">
      <c r="C2238" s="11" t="s">
        <v>449</v>
      </c>
      <c r="D2238" s="10" t="s">
        <v>39</v>
      </c>
      <c r="E2238" s="6">
        <v>564696</v>
      </c>
      <c r="F2238" s="6">
        <v>-2317</v>
      </c>
      <c r="G2238" s="5">
        <v>-4.0999999999999996</v>
      </c>
      <c r="H2238" s="6">
        <v>2026</v>
      </c>
      <c r="I2238" s="5">
        <v>3.6</v>
      </c>
      <c r="J2238" s="5">
        <v>993</v>
      </c>
      <c r="K2238" s="11"/>
      <c r="L2238" s="11"/>
    </row>
    <row r="2239" spans="3:12" ht="19.5" customHeight="1">
      <c r="C2239" s="11" t="s">
        <v>509</v>
      </c>
      <c r="D2239" s="10" t="s">
        <v>27</v>
      </c>
      <c r="E2239" s="6">
        <v>26823</v>
      </c>
      <c r="F2239" s="5">
        <v>372</v>
      </c>
      <c r="G2239" s="5">
        <v>14.1</v>
      </c>
      <c r="H2239" s="5">
        <v>96</v>
      </c>
      <c r="I2239" s="5">
        <v>3.6</v>
      </c>
      <c r="J2239" s="5">
        <v>263</v>
      </c>
      <c r="K2239" s="11"/>
      <c r="L2239" s="11"/>
    </row>
    <row r="2240" spans="3:12" ht="19.5" customHeight="1">
      <c r="C2240" s="11" t="s">
        <v>1500</v>
      </c>
      <c r="D2240" s="10" t="s">
        <v>131</v>
      </c>
      <c r="E2240" s="6">
        <v>588957</v>
      </c>
      <c r="F2240" s="5">
        <v>499</v>
      </c>
      <c r="G2240" s="5">
        <v>0.9</v>
      </c>
      <c r="H2240" s="6">
        <v>2115</v>
      </c>
      <c r="I2240" s="5">
        <v>3.6</v>
      </c>
      <c r="J2240" s="6">
        <v>3618</v>
      </c>
      <c r="K2240" s="11"/>
      <c r="L2240" s="11"/>
    </row>
    <row r="2241" spans="3:12" ht="19.5" customHeight="1">
      <c r="C2241" s="11" t="s">
        <v>133</v>
      </c>
      <c r="D2241" s="10" t="s">
        <v>67</v>
      </c>
      <c r="E2241" s="6">
        <v>611648</v>
      </c>
      <c r="F2241" s="6">
        <v>-9209</v>
      </c>
      <c r="G2241" s="5">
        <v>-15</v>
      </c>
      <c r="H2241" s="6">
        <v>2282</v>
      </c>
      <c r="I2241" s="5">
        <v>3.7</v>
      </c>
      <c r="J2241" s="6">
        <v>1629</v>
      </c>
      <c r="K2241" s="11"/>
      <c r="L2241" s="11"/>
    </row>
    <row r="2242" spans="3:12" ht="19.5" customHeight="1">
      <c r="C2242" s="11" t="s">
        <v>486</v>
      </c>
      <c r="D2242" s="10" t="s">
        <v>48</v>
      </c>
      <c r="E2242" s="6">
        <v>937934</v>
      </c>
      <c r="F2242" s="6">
        <v>3379</v>
      </c>
      <c r="G2242" s="5">
        <v>3.6</v>
      </c>
      <c r="H2242" s="6">
        <v>3435</v>
      </c>
      <c r="I2242" s="5">
        <v>3.7</v>
      </c>
      <c r="J2242" s="6">
        <v>4734</v>
      </c>
      <c r="K2242" s="11"/>
      <c r="L2242" s="11"/>
    </row>
    <row r="2243" spans="3:12" ht="19.5" customHeight="1">
      <c r="C2243" s="11" t="s">
        <v>503</v>
      </c>
      <c r="D2243" s="10" t="s">
        <v>82</v>
      </c>
      <c r="E2243" s="6">
        <v>840410</v>
      </c>
      <c r="F2243" s="6">
        <v>-7673</v>
      </c>
      <c r="G2243" s="5">
        <v>-9.1</v>
      </c>
      <c r="H2243" s="6">
        <v>3083</v>
      </c>
      <c r="I2243" s="5">
        <v>3.7</v>
      </c>
      <c r="J2243" s="6">
        <v>7840</v>
      </c>
      <c r="K2243" s="11"/>
      <c r="L2243" s="11"/>
    </row>
    <row r="2244" spans="3:12" ht="19.5" customHeight="1">
      <c r="C2244" s="11" t="s">
        <v>802</v>
      </c>
      <c r="D2244" s="10" t="s">
        <v>39</v>
      </c>
      <c r="E2244" s="6">
        <v>210761</v>
      </c>
      <c r="F2244" s="5">
        <v>-483</v>
      </c>
      <c r="G2244" s="5">
        <v>-2.2999999999999998</v>
      </c>
      <c r="H2244" s="5">
        <v>779</v>
      </c>
      <c r="I2244" s="5">
        <v>3.7</v>
      </c>
      <c r="J2244" s="5">
        <v>-400</v>
      </c>
      <c r="K2244" s="11"/>
      <c r="L2244" s="11"/>
    </row>
    <row r="2245" spans="3:12" ht="19.5" customHeight="1">
      <c r="C2245" s="11" t="s">
        <v>826</v>
      </c>
      <c r="D2245" s="10" t="s">
        <v>27</v>
      </c>
      <c r="E2245" s="6">
        <v>39333</v>
      </c>
      <c r="F2245" s="5">
        <v>168</v>
      </c>
      <c r="G2245" s="5">
        <v>4.3</v>
      </c>
      <c r="H2245" s="5">
        <v>144</v>
      </c>
      <c r="I2245" s="5">
        <v>3.7</v>
      </c>
      <c r="J2245" s="5">
        <v>228</v>
      </c>
      <c r="K2245" s="11"/>
      <c r="L2245" s="11"/>
    </row>
    <row r="2246" spans="3:12" ht="19.5" customHeight="1">
      <c r="C2246" s="11" t="s">
        <v>933</v>
      </c>
      <c r="D2246" s="10" t="s">
        <v>34</v>
      </c>
      <c r="E2246" s="6">
        <v>172290</v>
      </c>
      <c r="F2246" s="6">
        <v>-1947</v>
      </c>
      <c r="G2246" s="5">
        <v>-11.3</v>
      </c>
      <c r="H2246" s="5">
        <v>642</v>
      </c>
      <c r="I2246" s="5">
        <v>3.7</v>
      </c>
      <c r="J2246" s="5">
        <v>897</v>
      </c>
      <c r="K2246" s="11"/>
      <c r="L2246" s="11"/>
    </row>
    <row r="2247" spans="3:12" ht="19.5" customHeight="1">
      <c r="C2247" s="11" t="s">
        <v>1244</v>
      </c>
      <c r="D2247" s="10" t="s">
        <v>52</v>
      </c>
      <c r="E2247" s="6">
        <v>1530615</v>
      </c>
      <c r="F2247" s="6">
        <v>4174</v>
      </c>
      <c r="G2247" s="5">
        <v>2.7</v>
      </c>
      <c r="H2247" s="6">
        <v>5654</v>
      </c>
      <c r="I2247" s="5">
        <v>3.7</v>
      </c>
      <c r="J2247" s="6">
        <v>7542</v>
      </c>
      <c r="K2247" s="11"/>
      <c r="L2247" s="11"/>
    </row>
    <row r="2248" spans="3:12" ht="19.5" customHeight="1">
      <c r="C2248" s="11" t="s">
        <v>1270</v>
      </c>
      <c r="D2248" s="10" t="s">
        <v>52</v>
      </c>
      <c r="E2248" s="6">
        <v>448150</v>
      </c>
      <c r="F2248" s="6">
        <v>-2292</v>
      </c>
      <c r="G2248" s="5">
        <v>-5.0999999999999996</v>
      </c>
      <c r="H2248" s="6">
        <v>1677</v>
      </c>
      <c r="I2248" s="5">
        <v>3.7</v>
      </c>
      <c r="J2248" s="6">
        <v>2480</v>
      </c>
      <c r="K2248" s="11"/>
      <c r="L2248" s="11"/>
    </row>
    <row r="2249" spans="3:12" ht="19.5" customHeight="1">
      <c r="C2249" s="11" t="s">
        <v>1398</v>
      </c>
      <c r="D2249" s="10" t="s">
        <v>82</v>
      </c>
      <c r="E2249" s="6">
        <v>2054475</v>
      </c>
      <c r="F2249" s="6">
        <v>9512</v>
      </c>
      <c r="G2249" s="5">
        <v>4.7</v>
      </c>
      <c r="H2249" s="6">
        <v>7562</v>
      </c>
      <c r="I2249" s="5">
        <v>3.7</v>
      </c>
      <c r="J2249" s="6">
        <v>15687</v>
      </c>
      <c r="K2249" s="11"/>
      <c r="L2249" s="11"/>
    </row>
    <row r="2250" spans="3:12" ht="19.5" customHeight="1">
      <c r="C2250" s="11" t="s">
        <v>279</v>
      </c>
      <c r="D2250" s="10" t="s">
        <v>118</v>
      </c>
      <c r="E2250" s="6">
        <v>510719</v>
      </c>
      <c r="F2250" s="6">
        <v>-3438</v>
      </c>
      <c r="G2250" s="5">
        <v>-6.7</v>
      </c>
      <c r="H2250" s="6">
        <v>1930</v>
      </c>
      <c r="I2250" s="5">
        <v>3.8</v>
      </c>
      <c r="J2250" s="6">
        <v>1477</v>
      </c>
      <c r="K2250" s="11"/>
      <c r="L2250" s="11"/>
    </row>
    <row r="2251" spans="3:12" ht="19.5" customHeight="1">
      <c r="C2251" s="11" t="s">
        <v>793</v>
      </c>
      <c r="D2251" s="10" t="s">
        <v>79</v>
      </c>
      <c r="E2251" s="6">
        <v>13448</v>
      </c>
      <c r="F2251" s="5">
        <v>-448</v>
      </c>
      <c r="G2251" s="5">
        <v>-33</v>
      </c>
      <c r="H2251" s="5">
        <v>51</v>
      </c>
      <c r="I2251" s="5">
        <v>3.8</v>
      </c>
      <c r="J2251" s="5">
        <v>165</v>
      </c>
      <c r="K2251" s="11"/>
      <c r="L2251" s="11"/>
    </row>
    <row r="2252" spans="3:12" ht="19.5" customHeight="1">
      <c r="C2252" s="11" t="s">
        <v>883</v>
      </c>
      <c r="D2252" s="10" t="s">
        <v>46</v>
      </c>
      <c r="E2252" s="6">
        <v>25831</v>
      </c>
      <c r="F2252" s="5">
        <v>-275</v>
      </c>
      <c r="G2252" s="5">
        <v>-10.6</v>
      </c>
      <c r="H2252" s="5">
        <v>99</v>
      </c>
      <c r="I2252" s="5">
        <v>3.8</v>
      </c>
      <c r="J2252" s="5">
        <v>146</v>
      </c>
      <c r="K2252" s="11"/>
      <c r="L2252" s="11"/>
    </row>
    <row r="2253" spans="3:12" ht="19.5" customHeight="1">
      <c r="C2253" s="11" t="s">
        <v>1020</v>
      </c>
      <c r="D2253" s="10" t="s">
        <v>773</v>
      </c>
      <c r="E2253" s="6">
        <v>559793</v>
      </c>
      <c r="F2253" s="6">
        <v>-1996</v>
      </c>
      <c r="G2253" s="5">
        <v>-3.6</v>
      </c>
      <c r="H2253" s="6">
        <v>2128</v>
      </c>
      <c r="I2253" s="5">
        <v>3.8</v>
      </c>
      <c r="J2253" s="6">
        <v>1813</v>
      </c>
      <c r="K2253" s="11"/>
      <c r="L2253" s="11"/>
    </row>
    <row r="2254" spans="3:12" ht="19.5" customHeight="1">
      <c r="C2254" s="11" t="s">
        <v>1221</v>
      </c>
      <c r="D2254" s="10" t="s">
        <v>34</v>
      </c>
      <c r="E2254" s="6">
        <v>144808</v>
      </c>
      <c r="F2254" s="6">
        <v>-1669</v>
      </c>
      <c r="G2254" s="5">
        <v>-11.5</v>
      </c>
      <c r="H2254" s="5">
        <v>553</v>
      </c>
      <c r="I2254" s="5">
        <v>3.8</v>
      </c>
      <c r="J2254" s="5">
        <v>450</v>
      </c>
      <c r="K2254" s="11"/>
      <c r="L2254" s="11"/>
    </row>
    <row r="2255" spans="3:12" ht="19.5" customHeight="1">
      <c r="C2255" s="11" t="s">
        <v>1361</v>
      </c>
      <c r="D2255" s="10" t="s">
        <v>46</v>
      </c>
      <c r="E2255" s="6">
        <v>157822</v>
      </c>
      <c r="F2255" s="5">
        <v>-341</v>
      </c>
      <c r="G2255" s="5">
        <v>-2.2000000000000002</v>
      </c>
      <c r="H2255" s="5">
        <v>591</v>
      </c>
      <c r="I2255" s="5">
        <v>3.8</v>
      </c>
      <c r="J2255" s="6">
        <v>1004</v>
      </c>
      <c r="K2255" s="11"/>
      <c r="L2255" s="11"/>
    </row>
    <row r="2256" spans="3:12" ht="19.5" customHeight="1">
      <c r="C2256" s="11" t="s">
        <v>1491</v>
      </c>
      <c r="D2256" s="10" t="s">
        <v>64</v>
      </c>
      <c r="E2256" s="6">
        <v>35044</v>
      </c>
      <c r="F2256" s="5">
        <v>-436</v>
      </c>
      <c r="G2256" s="5">
        <v>-12.4</v>
      </c>
      <c r="H2256" s="5">
        <v>135</v>
      </c>
      <c r="I2256" s="5">
        <v>3.8</v>
      </c>
      <c r="J2256" s="5">
        <v>75</v>
      </c>
      <c r="K2256" s="11"/>
      <c r="L2256" s="11"/>
    </row>
    <row r="2257" spans="3:12" ht="19.5" customHeight="1">
      <c r="C2257" s="11" t="s">
        <v>1580</v>
      </c>
      <c r="D2257" s="10" t="s">
        <v>93</v>
      </c>
      <c r="E2257" s="6">
        <v>207534</v>
      </c>
      <c r="F2257" s="5">
        <v>-113</v>
      </c>
      <c r="G2257" s="5">
        <v>-0.5</v>
      </c>
      <c r="H2257" s="5">
        <v>779</v>
      </c>
      <c r="I2257" s="5">
        <v>3.8</v>
      </c>
      <c r="J2257" s="6">
        <v>1409</v>
      </c>
      <c r="K2257" s="11"/>
      <c r="L2257" s="11"/>
    </row>
    <row r="2258" spans="3:12" ht="19.5" customHeight="1">
      <c r="C2258" s="11" t="s">
        <v>355</v>
      </c>
      <c r="D2258" s="10" t="s">
        <v>96</v>
      </c>
      <c r="E2258" s="6">
        <v>127064</v>
      </c>
      <c r="F2258" s="5">
        <v>944</v>
      </c>
      <c r="G2258" s="5">
        <v>7.5</v>
      </c>
      <c r="H2258" s="5">
        <v>490</v>
      </c>
      <c r="I2258" s="5">
        <v>3.9</v>
      </c>
      <c r="J2258" s="5">
        <v>602</v>
      </c>
      <c r="K2258" s="11"/>
      <c r="L2258" s="11"/>
    </row>
    <row r="2259" spans="3:12" ht="19.5" customHeight="1">
      <c r="C2259" s="11" t="s">
        <v>392</v>
      </c>
      <c r="D2259" s="10" t="s">
        <v>34</v>
      </c>
      <c r="E2259" s="6">
        <v>5211263</v>
      </c>
      <c r="F2259" s="6">
        <v>-65871</v>
      </c>
      <c r="G2259" s="5">
        <v>-12.6</v>
      </c>
      <c r="H2259" s="6">
        <v>20511</v>
      </c>
      <c r="I2259" s="5">
        <v>3.9</v>
      </c>
      <c r="J2259" s="6">
        <v>25168</v>
      </c>
      <c r="K2259" s="11"/>
      <c r="L2259" s="11"/>
    </row>
    <row r="2260" spans="3:12" ht="19.5" customHeight="1">
      <c r="C2260" s="11" t="s">
        <v>872</v>
      </c>
      <c r="D2260" s="10" t="s">
        <v>64</v>
      </c>
      <c r="E2260" s="6">
        <v>11184</v>
      </c>
      <c r="F2260" s="5">
        <v>-78</v>
      </c>
      <c r="G2260" s="5">
        <v>-7</v>
      </c>
      <c r="H2260" s="5">
        <v>44</v>
      </c>
      <c r="I2260" s="5">
        <v>3.9</v>
      </c>
      <c r="J2260" s="5">
        <v>30</v>
      </c>
      <c r="K2260" s="11"/>
      <c r="L2260" s="11"/>
    </row>
    <row r="2261" spans="3:12" ht="19.5" customHeight="1">
      <c r="C2261" s="11" t="s">
        <v>968</v>
      </c>
      <c r="D2261" s="10" t="s">
        <v>160</v>
      </c>
      <c r="E2261" s="6">
        <v>188616</v>
      </c>
      <c r="F2261" s="5">
        <v>252</v>
      </c>
      <c r="G2261" s="5">
        <v>1.3</v>
      </c>
      <c r="H2261" s="5">
        <v>723</v>
      </c>
      <c r="I2261" s="5">
        <v>3.9</v>
      </c>
      <c r="J2261" s="6">
        <v>1594</v>
      </c>
      <c r="K2261" s="11"/>
      <c r="L2261" s="11"/>
    </row>
    <row r="2262" spans="3:12" ht="19.5" customHeight="1">
      <c r="C2262" s="11" t="s">
        <v>979</v>
      </c>
      <c r="D2262" s="10" t="s">
        <v>140</v>
      </c>
      <c r="E2262" s="6">
        <v>105030</v>
      </c>
      <c r="F2262" s="5">
        <v>-547</v>
      </c>
      <c r="G2262" s="5">
        <v>-5.2</v>
      </c>
      <c r="H2262" s="5">
        <v>412</v>
      </c>
      <c r="I2262" s="5">
        <v>3.9</v>
      </c>
      <c r="J2262" s="5">
        <v>393</v>
      </c>
      <c r="K2262" s="11"/>
      <c r="L2262" s="11"/>
    </row>
    <row r="2263" spans="3:12" ht="19.5" customHeight="1">
      <c r="C2263" s="11" t="s">
        <v>1010</v>
      </c>
      <c r="D2263" s="10" t="s">
        <v>55</v>
      </c>
      <c r="E2263" s="6">
        <v>1369514</v>
      </c>
      <c r="F2263" s="6">
        <v>-4562</v>
      </c>
      <c r="G2263" s="5">
        <v>-3.3</v>
      </c>
      <c r="H2263" s="6">
        <v>5280</v>
      </c>
      <c r="I2263" s="5">
        <v>3.9</v>
      </c>
      <c r="J2263" s="6">
        <v>2958</v>
      </c>
      <c r="K2263" s="11"/>
      <c r="L2263" s="11"/>
    </row>
    <row r="2264" spans="3:12" ht="19.5" customHeight="1">
      <c r="C2264" s="11" t="s">
        <v>1071</v>
      </c>
      <c r="D2264" s="10" t="s">
        <v>55</v>
      </c>
      <c r="E2264" s="6">
        <v>231332</v>
      </c>
      <c r="F2264" s="5">
        <v>-821</v>
      </c>
      <c r="G2264" s="5">
        <v>-3.5</v>
      </c>
      <c r="H2264" s="5">
        <v>893</v>
      </c>
      <c r="I2264" s="5">
        <v>3.9</v>
      </c>
      <c r="J2264" s="5">
        <v>-11</v>
      </c>
      <c r="K2264" s="11"/>
      <c r="L2264" s="11"/>
    </row>
    <row r="2265" spans="3:12" ht="19.5" customHeight="1">
      <c r="C2265" s="11" t="s">
        <v>1481</v>
      </c>
      <c r="D2265" s="10" t="s">
        <v>50</v>
      </c>
      <c r="E2265" s="6">
        <v>1072203</v>
      </c>
      <c r="F2265" s="6">
        <v>11442</v>
      </c>
      <c r="G2265" s="5">
        <v>10.8</v>
      </c>
      <c r="H2265" s="6">
        <v>4189</v>
      </c>
      <c r="I2265" s="5">
        <v>3.9</v>
      </c>
      <c r="J2265" s="6">
        <v>7386</v>
      </c>
      <c r="K2265" s="11"/>
      <c r="L2265" s="11"/>
    </row>
    <row r="2266" spans="3:12" ht="19.5" customHeight="1">
      <c r="C2266" s="11" t="s">
        <v>813</v>
      </c>
      <c r="D2266" s="10" t="s">
        <v>37</v>
      </c>
      <c r="E2266" s="6">
        <v>314358</v>
      </c>
      <c r="F2266" s="5">
        <v>596</v>
      </c>
      <c r="G2266" s="5">
        <v>1.9</v>
      </c>
      <c r="H2266" s="6">
        <v>1247</v>
      </c>
      <c r="I2266" s="5">
        <v>4</v>
      </c>
      <c r="J2266" s="6">
        <v>1974</v>
      </c>
      <c r="K2266" s="11"/>
      <c r="L2266" s="11"/>
    </row>
    <row r="2267" spans="3:12" ht="19.5" customHeight="1">
      <c r="C2267" s="11" t="s">
        <v>1251</v>
      </c>
      <c r="D2267" s="10" t="s">
        <v>21</v>
      </c>
      <c r="E2267" s="6">
        <v>20452</v>
      </c>
      <c r="F2267" s="5">
        <v>35</v>
      </c>
      <c r="G2267" s="5">
        <v>1.7</v>
      </c>
      <c r="H2267" s="5">
        <v>81</v>
      </c>
      <c r="I2267" s="5">
        <v>4</v>
      </c>
      <c r="J2267" s="5">
        <v>42</v>
      </c>
      <c r="K2267" s="11"/>
      <c r="L2267" s="11"/>
    </row>
    <row r="2268" spans="3:12" ht="19.5" customHeight="1">
      <c r="C2268" s="11" t="s">
        <v>32</v>
      </c>
      <c r="D2268" s="10" t="s">
        <v>36</v>
      </c>
      <c r="E2268" s="6">
        <v>31003</v>
      </c>
      <c r="F2268" s="5">
        <v>-517</v>
      </c>
      <c r="G2268" s="5">
        <v>-16.600000000000001</v>
      </c>
      <c r="H2268" s="5">
        <v>128</v>
      </c>
      <c r="I2268" s="5">
        <v>4.0999999999999996</v>
      </c>
      <c r="J2268" s="5">
        <v>-47</v>
      </c>
      <c r="K2268" s="11"/>
      <c r="L2268" s="11"/>
    </row>
    <row r="2269" spans="3:12" ht="19.5" customHeight="1">
      <c r="C2269" s="11" t="s">
        <v>207</v>
      </c>
      <c r="D2269" s="10" t="s">
        <v>30</v>
      </c>
      <c r="E2269" s="6">
        <v>178271</v>
      </c>
      <c r="F2269" s="5">
        <v>-29</v>
      </c>
      <c r="G2269" s="5">
        <v>-0.2</v>
      </c>
      <c r="H2269" s="5">
        <v>730</v>
      </c>
      <c r="I2269" s="5">
        <v>4.0999999999999996</v>
      </c>
      <c r="J2269" s="6">
        <v>1017</v>
      </c>
      <c r="K2269" s="11"/>
      <c r="L2269" s="11"/>
    </row>
    <row r="2270" spans="3:12" ht="19.5" customHeight="1">
      <c r="C2270" s="11" t="s">
        <v>247</v>
      </c>
      <c r="D2270" s="10" t="s">
        <v>64</v>
      </c>
      <c r="E2270" s="6">
        <v>20110</v>
      </c>
      <c r="F2270" s="5">
        <v>-373</v>
      </c>
      <c r="G2270" s="5">
        <v>-18.5</v>
      </c>
      <c r="H2270" s="5">
        <v>83</v>
      </c>
      <c r="I2270" s="5">
        <v>4.0999999999999996</v>
      </c>
      <c r="J2270" s="5">
        <v>130</v>
      </c>
      <c r="K2270" s="11"/>
      <c r="L2270" s="11"/>
    </row>
    <row r="2271" spans="3:12" ht="19.5" customHeight="1">
      <c r="C2271" s="11" t="s">
        <v>514</v>
      </c>
      <c r="D2271" s="10" t="s">
        <v>55</v>
      </c>
      <c r="E2271" s="6">
        <v>925528</v>
      </c>
      <c r="F2271" s="6">
        <v>-1769</v>
      </c>
      <c r="G2271" s="5">
        <v>-1.9</v>
      </c>
      <c r="H2271" s="6">
        <v>3769</v>
      </c>
      <c r="I2271" s="5">
        <v>4.0999999999999996</v>
      </c>
      <c r="J2271" s="5">
        <v>442</v>
      </c>
      <c r="K2271" s="11"/>
      <c r="L2271" s="11"/>
    </row>
    <row r="2272" spans="3:12" ht="19.5" customHeight="1">
      <c r="C2272" s="11" t="s">
        <v>980</v>
      </c>
      <c r="D2272" s="10" t="s">
        <v>55</v>
      </c>
      <c r="E2272" s="6">
        <v>747642</v>
      </c>
      <c r="F2272" s="6">
        <v>-4168</v>
      </c>
      <c r="G2272" s="5">
        <v>-5.6</v>
      </c>
      <c r="H2272" s="6">
        <v>3074</v>
      </c>
      <c r="I2272" s="5">
        <v>4.0999999999999996</v>
      </c>
      <c r="J2272" s="6">
        <v>1408</v>
      </c>
      <c r="K2272" s="11"/>
      <c r="L2272" s="11"/>
    </row>
    <row r="2273" spans="3:12" ht="19.5" customHeight="1">
      <c r="C2273" s="11" t="s">
        <v>57</v>
      </c>
      <c r="D2273" s="10" t="s">
        <v>25</v>
      </c>
      <c r="E2273" s="6">
        <v>107702</v>
      </c>
      <c r="F2273" s="5">
        <v>670</v>
      </c>
      <c r="G2273" s="5">
        <v>6.3</v>
      </c>
      <c r="H2273" s="5">
        <v>447</v>
      </c>
      <c r="I2273" s="5">
        <v>4.2</v>
      </c>
      <c r="J2273" s="5">
        <v>166</v>
      </c>
      <c r="K2273" s="11"/>
      <c r="L2273" s="11"/>
    </row>
    <row r="2274" spans="3:12" ht="19.5" customHeight="1">
      <c r="C2274" s="11" t="s">
        <v>179</v>
      </c>
      <c r="D2274" s="10" t="s">
        <v>39</v>
      </c>
      <c r="E2274" s="6">
        <v>417854</v>
      </c>
      <c r="F2274" s="5">
        <v>-522</v>
      </c>
      <c r="G2274" s="5">
        <v>-1.3</v>
      </c>
      <c r="H2274" s="6">
        <v>1738</v>
      </c>
      <c r="I2274" s="5">
        <v>4.2</v>
      </c>
      <c r="J2274" s="5">
        <v>922</v>
      </c>
      <c r="K2274" s="11"/>
      <c r="L2274" s="11"/>
    </row>
    <row r="2275" spans="3:12" ht="19.5" customHeight="1">
      <c r="C2275" s="11" t="s">
        <v>340</v>
      </c>
      <c r="D2275" s="10" t="s">
        <v>43</v>
      </c>
      <c r="E2275" s="6">
        <v>162372</v>
      </c>
      <c r="F2275" s="5">
        <v>-314</v>
      </c>
      <c r="G2275" s="5">
        <v>-1.9</v>
      </c>
      <c r="H2275" s="5">
        <v>684</v>
      </c>
      <c r="I2275" s="5">
        <v>4.2</v>
      </c>
      <c r="J2275" s="5">
        <v>480</v>
      </c>
      <c r="K2275" s="11"/>
      <c r="L2275" s="11"/>
    </row>
    <row r="2276" spans="3:12" ht="19.5" customHeight="1">
      <c r="C2276" s="11" t="s">
        <v>389</v>
      </c>
      <c r="D2276" s="10" t="s">
        <v>52</v>
      </c>
      <c r="E2276" s="6">
        <v>1147439</v>
      </c>
      <c r="F2276" s="5">
        <v>-214</v>
      </c>
      <c r="G2276" s="5">
        <v>-0.2</v>
      </c>
      <c r="H2276" s="6">
        <v>4776</v>
      </c>
      <c r="I2276" s="5">
        <v>4.2</v>
      </c>
      <c r="J2276" s="6">
        <v>4281</v>
      </c>
      <c r="K2276" s="11"/>
      <c r="L2276" s="11"/>
    </row>
    <row r="2277" spans="3:12" ht="19.5" customHeight="1">
      <c r="C2277" s="11" t="s">
        <v>632</v>
      </c>
      <c r="D2277" s="10" t="s">
        <v>96</v>
      </c>
      <c r="E2277" s="6">
        <v>920260</v>
      </c>
      <c r="F2277" s="6">
        <v>2095</v>
      </c>
      <c r="G2277" s="5">
        <v>2.2999999999999998</v>
      </c>
      <c r="H2277" s="6">
        <v>3881</v>
      </c>
      <c r="I2277" s="5">
        <v>4.2</v>
      </c>
      <c r="J2277" s="6">
        <v>7225</v>
      </c>
      <c r="K2277" s="11"/>
      <c r="L2277" s="11"/>
    </row>
    <row r="2278" spans="3:12" ht="19.5" customHeight="1">
      <c r="C2278" s="11" t="s">
        <v>733</v>
      </c>
      <c r="D2278" s="10" t="s">
        <v>34</v>
      </c>
      <c r="E2278" s="6">
        <v>58284</v>
      </c>
      <c r="F2278" s="6">
        <v>-1257</v>
      </c>
      <c r="G2278" s="5">
        <v>-21.4</v>
      </c>
      <c r="H2278" s="5">
        <v>249</v>
      </c>
      <c r="I2278" s="5">
        <v>4.2</v>
      </c>
      <c r="J2278" s="5">
        <v>250</v>
      </c>
      <c r="K2278" s="11"/>
      <c r="L2278" s="11"/>
    </row>
    <row r="2279" spans="3:12" ht="19.5" customHeight="1">
      <c r="C2279" s="11" t="s">
        <v>909</v>
      </c>
      <c r="D2279" s="10" t="s">
        <v>64</v>
      </c>
      <c r="E2279" s="6">
        <v>40288</v>
      </c>
      <c r="F2279" s="5">
        <v>-91</v>
      </c>
      <c r="G2279" s="5">
        <v>-2.2999999999999998</v>
      </c>
      <c r="H2279" s="5">
        <v>167</v>
      </c>
      <c r="I2279" s="5">
        <v>4.2</v>
      </c>
      <c r="J2279" s="5">
        <v>54</v>
      </c>
      <c r="K2279" s="11"/>
      <c r="L2279" s="11"/>
    </row>
    <row r="2280" spans="3:12" ht="19.5" customHeight="1">
      <c r="C2280" s="11" t="s">
        <v>99</v>
      </c>
      <c r="D2280" s="10" t="s">
        <v>33</v>
      </c>
      <c r="E2280" s="6">
        <v>643052</v>
      </c>
      <c r="F2280" s="5">
        <v>-648</v>
      </c>
      <c r="G2280" s="5">
        <v>-1</v>
      </c>
      <c r="H2280" s="6">
        <v>2742</v>
      </c>
      <c r="I2280" s="5">
        <v>4.3</v>
      </c>
      <c r="J2280" s="6">
        <v>4015</v>
      </c>
      <c r="K2280" s="11"/>
      <c r="L2280" s="11"/>
    </row>
    <row r="2281" spans="3:12" ht="19.5" customHeight="1">
      <c r="C2281" s="11" t="s">
        <v>134</v>
      </c>
      <c r="D2281" s="10" t="s">
        <v>67</v>
      </c>
      <c r="E2281" s="6">
        <v>832468</v>
      </c>
      <c r="F2281" s="6">
        <v>-3867</v>
      </c>
      <c r="G2281" s="5">
        <v>-4.5999999999999996</v>
      </c>
      <c r="H2281" s="6">
        <v>3546</v>
      </c>
      <c r="I2281" s="5">
        <v>4.3</v>
      </c>
      <c r="J2281" s="6">
        <v>1361</v>
      </c>
      <c r="K2281" s="11"/>
      <c r="L2281" s="11"/>
    </row>
    <row r="2282" spans="3:12" ht="19.5" customHeight="1">
      <c r="C2282" s="11" t="s">
        <v>300</v>
      </c>
      <c r="D2282" s="10" t="s">
        <v>34</v>
      </c>
      <c r="E2282" s="6">
        <v>12505</v>
      </c>
      <c r="F2282" s="5">
        <v>-267</v>
      </c>
      <c r="G2282" s="5">
        <v>-21.2</v>
      </c>
      <c r="H2282" s="5">
        <v>54</v>
      </c>
      <c r="I2282" s="5">
        <v>4.3</v>
      </c>
      <c r="J2282" s="5">
        <v>35</v>
      </c>
      <c r="K2282" s="11"/>
      <c r="L2282" s="11"/>
    </row>
    <row r="2283" spans="3:12" ht="19.5" customHeight="1">
      <c r="C2283" s="11" t="s">
        <v>365</v>
      </c>
      <c r="D2283" s="10" t="s">
        <v>96</v>
      </c>
      <c r="E2283" s="6">
        <v>755754</v>
      </c>
      <c r="F2283" s="6">
        <v>-2963</v>
      </c>
      <c r="G2283" s="5">
        <v>-3.9</v>
      </c>
      <c r="H2283" s="6">
        <v>3227</v>
      </c>
      <c r="I2283" s="5">
        <v>4.3</v>
      </c>
      <c r="J2283" s="6">
        <v>5016</v>
      </c>
      <c r="K2283" s="11"/>
      <c r="L2283" s="11"/>
    </row>
    <row r="2284" spans="3:12" ht="19.5" customHeight="1">
      <c r="C2284" s="11" t="s">
        <v>434</v>
      </c>
      <c r="D2284" s="10" t="s">
        <v>39</v>
      </c>
      <c r="E2284" s="6">
        <v>275710</v>
      </c>
      <c r="F2284" s="5">
        <v>-386</v>
      </c>
      <c r="G2284" s="5">
        <v>-1.4</v>
      </c>
      <c r="H2284" s="6">
        <v>1172</v>
      </c>
      <c r="I2284" s="5">
        <v>4.3</v>
      </c>
      <c r="J2284" s="5">
        <v>813</v>
      </c>
      <c r="K2284" s="11"/>
      <c r="L2284" s="11"/>
    </row>
    <row r="2285" spans="3:12" ht="19.5" customHeight="1">
      <c r="C2285" s="11" t="s">
        <v>558</v>
      </c>
      <c r="D2285" s="10" t="s">
        <v>96</v>
      </c>
      <c r="E2285" s="6">
        <v>1041423</v>
      </c>
      <c r="F2285" s="6">
        <v>6760</v>
      </c>
      <c r="G2285" s="5">
        <v>6.5</v>
      </c>
      <c r="H2285" s="6">
        <v>4427</v>
      </c>
      <c r="I2285" s="5">
        <v>4.3</v>
      </c>
      <c r="J2285" s="6">
        <v>5926</v>
      </c>
      <c r="K2285" s="11"/>
      <c r="L2285" s="11"/>
    </row>
    <row r="2286" spans="3:12" ht="19.5" customHeight="1">
      <c r="C2286" s="11" t="s">
        <v>839</v>
      </c>
      <c r="D2286" s="10" t="s">
        <v>48</v>
      </c>
      <c r="E2286" s="6">
        <v>739224</v>
      </c>
      <c r="F2286" s="6">
        <v>14000</v>
      </c>
      <c r="G2286" s="5">
        <v>19.2</v>
      </c>
      <c r="H2286" s="6">
        <v>3174</v>
      </c>
      <c r="I2286" s="5">
        <v>4.3</v>
      </c>
      <c r="J2286" s="5">
        <v>-525</v>
      </c>
      <c r="K2286" s="11"/>
      <c r="L2286" s="11"/>
    </row>
    <row r="2287" spans="3:12" ht="19.5" customHeight="1">
      <c r="C2287" s="11" t="s">
        <v>999</v>
      </c>
      <c r="D2287" s="10" t="s">
        <v>131</v>
      </c>
      <c r="E2287" s="6">
        <v>807555</v>
      </c>
      <c r="F2287" s="5">
        <v>-896</v>
      </c>
      <c r="G2287" s="5">
        <v>-1.1000000000000001</v>
      </c>
      <c r="H2287" s="6">
        <v>3430</v>
      </c>
      <c r="I2287" s="5">
        <v>4.3</v>
      </c>
      <c r="J2287" s="6">
        <v>3493</v>
      </c>
      <c r="K2287" s="11"/>
      <c r="L2287" s="11"/>
    </row>
    <row r="2288" spans="3:12" ht="19.5" customHeight="1">
      <c r="C2288" s="11" t="s">
        <v>1409</v>
      </c>
      <c r="D2288" s="10" t="s">
        <v>31</v>
      </c>
      <c r="E2288" s="6">
        <v>20900</v>
      </c>
      <c r="F2288" s="5">
        <v>-538</v>
      </c>
      <c r="G2288" s="5">
        <v>-25.6</v>
      </c>
      <c r="H2288" s="5">
        <v>91</v>
      </c>
      <c r="I2288" s="5">
        <v>4.3</v>
      </c>
      <c r="J2288" s="5">
        <v>212</v>
      </c>
      <c r="K2288" s="11"/>
      <c r="L2288" s="11"/>
    </row>
    <row r="2289" spans="3:12" ht="19.5" customHeight="1">
      <c r="C2289" s="11" t="s">
        <v>856</v>
      </c>
      <c r="D2289" s="10" t="s">
        <v>23</v>
      </c>
      <c r="E2289" s="6">
        <v>47744</v>
      </c>
      <c r="F2289" s="5">
        <v>-271</v>
      </c>
      <c r="G2289" s="5">
        <v>-5.7</v>
      </c>
      <c r="H2289" s="5">
        <v>208</v>
      </c>
      <c r="I2289" s="5">
        <v>4.4000000000000004</v>
      </c>
      <c r="J2289" s="5">
        <v>158</v>
      </c>
      <c r="K2289" s="11"/>
      <c r="L2289" s="11"/>
    </row>
    <row r="2290" spans="3:12" ht="19.5" customHeight="1">
      <c r="C2290" s="11" t="s">
        <v>54</v>
      </c>
      <c r="D2290" s="10" t="s">
        <v>55</v>
      </c>
      <c r="E2290" s="6">
        <v>309612</v>
      </c>
      <c r="F2290" s="6">
        <v>-1205</v>
      </c>
      <c r="G2290" s="5">
        <v>-3.9</v>
      </c>
      <c r="H2290" s="6">
        <v>1387</v>
      </c>
      <c r="I2290" s="5">
        <v>4.5</v>
      </c>
      <c r="J2290" s="5">
        <v>351</v>
      </c>
      <c r="K2290" s="11"/>
      <c r="L2290" s="11"/>
    </row>
    <row r="2291" spans="3:12" ht="19.5" customHeight="1">
      <c r="C2291" s="11" t="s">
        <v>54</v>
      </c>
      <c r="D2291" s="10" t="s">
        <v>56</v>
      </c>
      <c r="E2291" s="6">
        <v>38332</v>
      </c>
      <c r="F2291" s="5">
        <v>-23</v>
      </c>
      <c r="G2291" s="5">
        <v>-0.6</v>
      </c>
      <c r="H2291" s="5">
        <v>173</v>
      </c>
      <c r="I2291" s="5">
        <v>4.5</v>
      </c>
      <c r="J2291" s="5">
        <v>195</v>
      </c>
      <c r="K2291" s="11"/>
      <c r="L2291" s="11"/>
    </row>
    <row r="2292" spans="3:12" ht="19.5" customHeight="1">
      <c r="C2292" s="11" t="s">
        <v>300</v>
      </c>
      <c r="D2292" s="10" t="s">
        <v>142</v>
      </c>
      <c r="E2292" s="6">
        <v>177787</v>
      </c>
      <c r="F2292" s="5">
        <v>847</v>
      </c>
      <c r="G2292" s="5">
        <v>4.8</v>
      </c>
      <c r="H2292" s="5">
        <v>786</v>
      </c>
      <c r="I2292" s="5">
        <v>4.5</v>
      </c>
      <c r="J2292" s="6">
        <v>1524</v>
      </c>
      <c r="K2292" s="11"/>
      <c r="L2292" s="11"/>
    </row>
    <row r="2293" spans="3:12" ht="19.5" customHeight="1">
      <c r="C2293" s="11" t="s">
        <v>742</v>
      </c>
      <c r="D2293" s="10" t="s">
        <v>23</v>
      </c>
      <c r="E2293" s="6">
        <v>439036</v>
      </c>
      <c r="F2293" s="6">
        <v>-3077</v>
      </c>
      <c r="G2293" s="5">
        <v>-7</v>
      </c>
      <c r="H2293" s="6">
        <v>1976</v>
      </c>
      <c r="I2293" s="5">
        <v>4.5</v>
      </c>
      <c r="J2293" s="6">
        <v>1666</v>
      </c>
      <c r="K2293" s="11"/>
      <c r="L2293" s="11"/>
    </row>
    <row r="2294" spans="3:12" ht="19.5" customHeight="1">
      <c r="C2294" s="11" t="s">
        <v>868</v>
      </c>
      <c r="D2294" s="10" t="s">
        <v>182</v>
      </c>
      <c r="E2294" s="6">
        <v>18738</v>
      </c>
      <c r="F2294" s="5">
        <v>429</v>
      </c>
      <c r="G2294" s="5">
        <v>23.3</v>
      </c>
      <c r="H2294" s="5">
        <v>83</v>
      </c>
      <c r="I2294" s="5">
        <v>4.5</v>
      </c>
      <c r="J2294" s="5">
        <v>72</v>
      </c>
      <c r="K2294" s="11"/>
      <c r="L2294" s="11"/>
    </row>
    <row r="2295" spans="3:12" ht="19.5" customHeight="1">
      <c r="C2295" s="11" t="s">
        <v>882</v>
      </c>
      <c r="D2295" s="10" t="s">
        <v>25</v>
      </c>
      <c r="E2295" s="6">
        <v>80995</v>
      </c>
      <c r="F2295" s="5">
        <v>231</v>
      </c>
      <c r="G2295" s="5">
        <v>2.9</v>
      </c>
      <c r="H2295" s="5">
        <v>360</v>
      </c>
      <c r="I2295" s="5">
        <v>4.5</v>
      </c>
      <c r="J2295" s="5">
        <v>491</v>
      </c>
      <c r="K2295" s="11"/>
      <c r="L2295" s="11"/>
    </row>
    <row r="2296" spans="3:12" ht="19.5" customHeight="1">
      <c r="C2296" s="11" t="s">
        <v>991</v>
      </c>
      <c r="D2296" s="10" t="s">
        <v>118</v>
      </c>
      <c r="E2296" s="6">
        <v>499693</v>
      </c>
      <c r="F2296" s="6">
        <v>-2254</v>
      </c>
      <c r="G2296" s="5">
        <v>-4.5</v>
      </c>
      <c r="H2296" s="6">
        <v>2228</v>
      </c>
      <c r="I2296" s="5">
        <v>4.5</v>
      </c>
      <c r="J2296" s="5">
        <v>874</v>
      </c>
      <c r="K2296" s="11"/>
      <c r="L2296" s="11"/>
    </row>
    <row r="2297" spans="3:12" ht="19.5" customHeight="1">
      <c r="C2297" s="11" t="s">
        <v>1070</v>
      </c>
      <c r="D2297" s="10" t="s">
        <v>46</v>
      </c>
      <c r="E2297" s="6">
        <v>154930</v>
      </c>
      <c r="F2297" s="5">
        <v>-48</v>
      </c>
      <c r="G2297" s="5">
        <v>-0.3</v>
      </c>
      <c r="H2297" s="5">
        <v>690</v>
      </c>
      <c r="I2297" s="5">
        <v>4.5</v>
      </c>
      <c r="J2297" s="6">
        <v>1113</v>
      </c>
      <c r="K2297" s="11"/>
      <c r="L2297" s="11"/>
    </row>
    <row r="2298" spans="3:12" ht="19.5" customHeight="1">
      <c r="C2298" s="11" t="s">
        <v>1072</v>
      </c>
      <c r="D2298" s="10" t="s">
        <v>55</v>
      </c>
      <c r="E2298" s="6">
        <v>465398</v>
      </c>
      <c r="F2298" s="6">
        <v>-4324</v>
      </c>
      <c r="G2298" s="5">
        <v>-9.3000000000000007</v>
      </c>
      <c r="H2298" s="6">
        <v>2103</v>
      </c>
      <c r="I2298" s="5">
        <v>4.5</v>
      </c>
      <c r="J2298" s="5">
        <v>969</v>
      </c>
      <c r="K2298" s="11"/>
      <c r="L2298" s="11"/>
    </row>
    <row r="2299" spans="3:12" ht="19.5" customHeight="1">
      <c r="C2299" s="11" t="s">
        <v>1075</v>
      </c>
      <c r="D2299" s="10" t="s">
        <v>52</v>
      </c>
      <c r="E2299" s="6">
        <v>3190400</v>
      </c>
      <c r="F2299" s="6">
        <v>-17989</v>
      </c>
      <c r="G2299" s="5">
        <v>-5.6</v>
      </c>
      <c r="H2299" s="6">
        <v>14239</v>
      </c>
      <c r="I2299" s="5">
        <v>4.5</v>
      </c>
      <c r="J2299" s="6">
        <v>16485</v>
      </c>
      <c r="K2299" s="11"/>
      <c r="L2299" s="11"/>
    </row>
    <row r="2300" spans="3:12" ht="19.5" customHeight="1">
      <c r="C2300" s="11" t="s">
        <v>1141</v>
      </c>
      <c r="D2300" s="10" t="s">
        <v>33</v>
      </c>
      <c r="E2300" s="6">
        <v>17890</v>
      </c>
      <c r="F2300" s="5">
        <v>-192</v>
      </c>
      <c r="G2300" s="5">
        <v>-10.7</v>
      </c>
      <c r="H2300" s="5">
        <v>81</v>
      </c>
      <c r="I2300" s="5">
        <v>4.5</v>
      </c>
      <c r="J2300" s="5">
        <v>108</v>
      </c>
      <c r="K2300" s="11"/>
      <c r="L2300" s="11"/>
    </row>
    <row r="2301" spans="3:12" ht="19.5" customHeight="1">
      <c r="C2301" s="11" t="s">
        <v>1293</v>
      </c>
      <c r="D2301" s="10" t="s">
        <v>48</v>
      </c>
      <c r="E2301" s="6">
        <v>462659</v>
      </c>
      <c r="F2301" s="6">
        <v>3185</v>
      </c>
      <c r="G2301" s="5">
        <v>6.9</v>
      </c>
      <c r="H2301" s="6">
        <v>2080</v>
      </c>
      <c r="I2301" s="5">
        <v>4.5</v>
      </c>
      <c r="J2301" s="6">
        <v>1102</v>
      </c>
      <c r="K2301" s="11"/>
      <c r="L2301" s="11"/>
    </row>
    <row r="2302" spans="3:12" ht="19.5" customHeight="1">
      <c r="C2302" s="11" t="s">
        <v>1562</v>
      </c>
      <c r="D2302" s="10" t="s">
        <v>71</v>
      </c>
      <c r="E2302" s="6">
        <v>165288</v>
      </c>
      <c r="F2302" s="6">
        <v>-1191</v>
      </c>
      <c r="G2302" s="5">
        <v>-7.2</v>
      </c>
      <c r="H2302" s="5">
        <v>739</v>
      </c>
      <c r="I2302" s="5">
        <v>4.5</v>
      </c>
      <c r="J2302" s="6">
        <v>1324</v>
      </c>
      <c r="K2302" s="11"/>
      <c r="L2302" s="11"/>
    </row>
    <row r="2303" spans="3:12" ht="19.5" customHeight="1">
      <c r="C2303" s="11" t="s">
        <v>1049</v>
      </c>
      <c r="D2303" s="10" t="s">
        <v>59</v>
      </c>
      <c r="E2303" s="6">
        <v>1250836</v>
      </c>
      <c r="F2303" s="6">
        <v>-3498</v>
      </c>
      <c r="G2303" s="5">
        <v>-2.8</v>
      </c>
      <c r="H2303" s="6">
        <v>5771</v>
      </c>
      <c r="I2303" s="5">
        <v>4.5999999999999996</v>
      </c>
      <c r="J2303" s="6">
        <v>2827</v>
      </c>
      <c r="K2303" s="11"/>
      <c r="L2303" s="11"/>
    </row>
    <row r="2304" spans="3:12" ht="19.5" customHeight="1">
      <c r="C2304" s="11" t="s">
        <v>1255</v>
      </c>
      <c r="D2304" s="10" t="s">
        <v>52</v>
      </c>
      <c r="E2304" s="6">
        <v>3337685</v>
      </c>
      <c r="F2304" s="6">
        <v>-15784</v>
      </c>
      <c r="G2304" s="5">
        <v>-4.7</v>
      </c>
      <c r="H2304" s="6">
        <v>15445</v>
      </c>
      <c r="I2304" s="5">
        <v>4.5999999999999996</v>
      </c>
      <c r="J2304" s="6">
        <v>20937</v>
      </c>
      <c r="K2304" s="11"/>
      <c r="L2304" s="11"/>
    </row>
    <row r="2305" spans="3:12" ht="19.5" customHeight="1">
      <c r="C2305" s="11" t="s">
        <v>1534</v>
      </c>
      <c r="D2305" s="10" t="s">
        <v>67</v>
      </c>
      <c r="E2305" s="6">
        <v>102923</v>
      </c>
      <c r="F2305" s="5">
        <v>-328</v>
      </c>
      <c r="G2305" s="5">
        <v>-3.2</v>
      </c>
      <c r="H2305" s="5">
        <v>471</v>
      </c>
      <c r="I2305" s="5">
        <v>4.5999999999999996</v>
      </c>
      <c r="J2305" s="5">
        <v>197</v>
      </c>
      <c r="K2305" s="11"/>
      <c r="L2305" s="11"/>
    </row>
    <row r="2306" spans="3:12" ht="19.5" customHeight="1">
      <c r="C2306" s="11" t="s">
        <v>696</v>
      </c>
      <c r="D2306" s="10" t="s">
        <v>59</v>
      </c>
      <c r="E2306" s="6">
        <v>36305</v>
      </c>
      <c r="F2306" s="5">
        <v>-171</v>
      </c>
      <c r="G2306" s="5">
        <v>-4.7</v>
      </c>
      <c r="H2306" s="5">
        <v>169</v>
      </c>
      <c r="I2306" s="5">
        <v>4.7</v>
      </c>
      <c r="J2306" s="5">
        <v>20</v>
      </c>
      <c r="K2306" s="11"/>
      <c r="L2306" s="11"/>
    </row>
    <row r="2307" spans="3:12" ht="19.5" customHeight="1">
      <c r="C2307" s="11" t="s">
        <v>1152</v>
      </c>
      <c r="D2307" s="10" t="s">
        <v>48</v>
      </c>
      <c r="E2307" s="6">
        <v>686483</v>
      </c>
      <c r="F2307" s="6">
        <v>15226</v>
      </c>
      <c r="G2307" s="5">
        <v>22.5</v>
      </c>
      <c r="H2307" s="6">
        <v>3171</v>
      </c>
      <c r="I2307" s="5">
        <v>4.7</v>
      </c>
      <c r="J2307" s="6">
        <v>1006</v>
      </c>
      <c r="K2307" s="11"/>
      <c r="L2307" s="11"/>
    </row>
    <row r="2308" spans="3:12" ht="19.5" customHeight="1">
      <c r="C2308" s="11" t="s">
        <v>1226</v>
      </c>
      <c r="D2308" s="10" t="s">
        <v>55</v>
      </c>
      <c r="E2308" s="6">
        <v>328868</v>
      </c>
      <c r="F2308" s="6">
        <v>-2403</v>
      </c>
      <c r="G2308" s="5">
        <v>-7.3</v>
      </c>
      <c r="H2308" s="6">
        <v>1554</v>
      </c>
      <c r="I2308" s="5">
        <v>4.7</v>
      </c>
      <c r="J2308" s="6">
        <v>2834</v>
      </c>
      <c r="K2308" s="11"/>
      <c r="L2308" s="11"/>
    </row>
    <row r="2309" spans="3:12" ht="19.5" customHeight="1">
      <c r="C2309" s="11" t="s">
        <v>150</v>
      </c>
      <c r="D2309" s="10" t="s">
        <v>35</v>
      </c>
      <c r="E2309" s="6">
        <v>82040</v>
      </c>
      <c r="F2309" s="5">
        <v>-633</v>
      </c>
      <c r="G2309" s="5">
        <v>-7.7</v>
      </c>
      <c r="H2309" s="5">
        <v>392</v>
      </c>
      <c r="I2309" s="5">
        <v>4.8</v>
      </c>
      <c r="J2309" s="5">
        <v>409</v>
      </c>
      <c r="K2309" s="11"/>
      <c r="L2309" s="11"/>
    </row>
    <row r="2310" spans="3:12" ht="19.5" customHeight="1">
      <c r="C2310" s="11" t="s">
        <v>869</v>
      </c>
      <c r="D2310" s="10" t="s">
        <v>52</v>
      </c>
      <c r="E2310" s="6">
        <v>10163507</v>
      </c>
      <c r="F2310" s="6">
        <v>-91680</v>
      </c>
      <c r="G2310" s="5">
        <v>-9</v>
      </c>
      <c r="H2310" s="6">
        <v>48844</v>
      </c>
      <c r="I2310" s="5">
        <v>4.8</v>
      </c>
      <c r="J2310" s="6">
        <v>55672</v>
      </c>
      <c r="K2310" s="11"/>
      <c r="L2310" s="11"/>
    </row>
    <row r="2311" spans="3:12" ht="19.5" customHeight="1">
      <c r="C2311" s="11" t="s">
        <v>940</v>
      </c>
      <c r="D2311" s="10" t="s">
        <v>50</v>
      </c>
      <c r="E2311" s="6">
        <v>1076837</v>
      </c>
      <c r="F2311" s="6">
        <v>5855</v>
      </c>
      <c r="G2311" s="5">
        <v>5.5</v>
      </c>
      <c r="H2311" s="6">
        <v>5126</v>
      </c>
      <c r="I2311" s="5">
        <v>4.8</v>
      </c>
      <c r="J2311" s="6">
        <v>8572</v>
      </c>
      <c r="K2311" s="11"/>
      <c r="L2311" s="11"/>
    </row>
    <row r="2312" spans="3:12" ht="19.5" customHeight="1">
      <c r="C2312" s="11" t="s">
        <v>1180</v>
      </c>
      <c r="D2312" s="10" t="s">
        <v>81</v>
      </c>
      <c r="E2312" s="6">
        <v>77674</v>
      </c>
      <c r="F2312" s="6">
        <v>1046</v>
      </c>
      <c r="G2312" s="5">
        <v>13.6</v>
      </c>
      <c r="H2312" s="5">
        <v>367</v>
      </c>
      <c r="I2312" s="5">
        <v>4.8</v>
      </c>
      <c r="J2312" s="5">
        <v>135</v>
      </c>
      <c r="K2312" s="11"/>
      <c r="L2312" s="11"/>
    </row>
    <row r="2313" spans="3:12" ht="19.5" customHeight="1">
      <c r="C2313" s="11" t="s">
        <v>1513</v>
      </c>
      <c r="D2313" s="10" t="s">
        <v>82</v>
      </c>
      <c r="E2313" s="6">
        <v>274794</v>
      </c>
      <c r="F2313" s="6">
        <v>-2827</v>
      </c>
      <c r="G2313" s="5">
        <v>-10.3</v>
      </c>
      <c r="H2313" s="6">
        <v>1319</v>
      </c>
      <c r="I2313" s="5">
        <v>4.8</v>
      </c>
      <c r="J2313" s="6">
        <v>3895</v>
      </c>
      <c r="K2313" s="11"/>
      <c r="L2313" s="11"/>
    </row>
    <row r="2314" spans="3:12" ht="19.5" customHeight="1">
      <c r="C2314" s="11" t="s">
        <v>116</v>
      </c>
      <c r="D2314" s="10" t="s">
        <v>38</v>
      </c>
      <c r="E2314" s="6">
        <v>66597</v>
      </c>
      <c r="F2314" s="5">
        <v>-107</v>
      </c>
      <c r="G2314" s="5">
        <v>-1.6</v>
      </c>
      <c r="H2314" s="5">
        <v>326</v>
      </c>
      <c r="I2314" s="5">
        <v>4.9000000000000004</v>
      </c>
      <c r="J2314" s="5">
        <v>58</v>
      </c>
      <c r="K2314" s="11"/>
      <c r="L2314" s="11"/>
    </row>
    <row r="2315" spans="3:12" ht="19.5" customHeight="1">
      <c r="C2315" s="11" t="s">
        <v>532</v>
      </c>
      <c r="D2315" s="10" t="s">
        <v>29</v>
      </c>
      <c r="E2315" s="6">
        <v>321959</v>
      </c>
      <c r="F2315" s="5">
        <v>-427</v>
      </c>
      <c r="G2315" s="5">
        <v>-1.3</v>
      </c>
      <c r="H2315" s="6">
        <v>1558</v>
      </c>
      <c r="I2315" s="5">
        <v>4.9000000000000004</v>
      </c>
      <c r="J2315" s="6">
        <v>1791</v>
      </c>
      <c r="K2315" s="11"/>
      <c r="L2315" s="11"/>
    </row>
    <row r="2316" spans="3:12" ht="19.5" customHeight="1">
      <c r="C2316" s="11" t="s">
        <v>689</v>
      </c>
      <c r="D2316" s="10" t="s">
        <v>661</v>
      </c>
      <c r="E2316" s="6">
        <v>988650</v>
      </c>
      <c r="F2316" s="6">
        <v>-13473</v>
      </c>
      <c r="G2316" s="5">
        <v>-13.6</v>
      </c>
      <c r="H2316" s="6">
        <v>4839</v>
      </c>
      <c r="I2316" s="5">
        <v>4.9000000000000004</v>
      </c>
      <c r="J2316" s="6">
        <v>4526</v>
      </c>
      <c r="K2316" s="11"/>
      <c r="L2316" s="11"/>
    </row>
    <row r="2317" spans="3:12" ht="19.5" customHeight="1">
      <c r="C2317" s="11" t="s">
        <v>838</v>
      </c>
      <c r="D2317" s="10" t="s">
        <v>39</v>
      </c>
      <c r="E2317" s="6">
        <v>139754</v>
      </c>
      <c r="F2317" s="5">
        <v>426</v>
      </c>
      <c r="G2317" s="5">
        <v>3.1</v>
      </c>
      <c r="H2317" s="5">
        <v>678</v>
      </c>
      <c r="I2317" s="5">
        <v>4.9000000000000004</v>
      </c>
      <c r="J2317" s="5">
        <v>99</v>
      </c>
      <c r="K2317" s="11"/>
      <c r="L2317" s="11"/>
    </row>
    <row r="2318" spans="3:12" ht="19.5" customHeight="1">
      <c r="C2318" s="11" t="s">
        <v>916</v>
      </c>
      <c r="D2318" s="10" t="s">
        <v>661</v>
      </c>
      <c r="E2318" s="6">
        <v>166260</v>
      </c>
      <c r="F2318" s="5">
        <v>-501</v>
      </c>
      <c r="G2318" s="5">
        <v>-3</v>
      </c>
      <c r="H2318" s="5">
        <v>820</v>
      </c>
      <c r="I2318" s="5">
        <v>4.9000000000000004</v>
      </c>
      <c r="J2318" s="5">
        <v>568</v>
      </c>
      <c r="K2318" s="11"/>
      <c r="L2318" s="11"/>
    </row>
    <row r="2319" spans="3:12" ht="19.5" customHeight="1">
      <c r="C2319" s="11" t="s">
        <v>1022</v>
      </c>
      <c r="D2319" s="10" t="s">
        <v>525</v>
      </c>
      <c r="E2319" s="6">
        <v>860435</v>
      </c>
      <c r="F2319" s="6">
        <v>-4887</v>
      </c>
      <c r="G2319" s="5">
        <v>-5.7</v>
      </c>
      <c r="H2319" s="6">
        <v>4323</v>
      </c>
      <c r="I2319" s="5">
        <v>5</v>
      </c>
      <c r="J2319" s="6">
        <v>1015</v>
      </c>
      <c r="K2319" s="11"/>
      <c r="L2319" s="11"/>
    </row>
    <row r="2320" spans="3:12" ht="19.5" customHeight="1">
      <c r="C2320" s="11" t="s">
        <v>549</v>
      </c>
      <c r="D2320" s="10" t="s">
        <v>38</v>
      </c>
      <c r="E2320" s="6">
        <v>1291981</v>
      </c>
      <c r="F2320" s="6">
        <v>5861</v>
      </c>
      <c r="G2320" s="5">
        <v>4.5999999999999996</v>
      </c>
      <c r="H2320" s="6">
        <v>6584</v>
      </c>
      <c r="I2320" s="5">
        <v>5.0999999999999996</v>
      </c>
      <c r="J2320" s="6">
        <v>9497</v>
      </c>
      <c r="K2320" s="11"/>
      <c r="L2320" s="11"/>
    </row>
    <row r="2321" spans="3:12" ht="19.5" customHeight="1">
      <c r="C2321" s="11" t="s">
        <v>1558</v>
      </c>
      <c r="D2321" s="10" t="s">
        <v>144</v>
      </c>
      <c r="E2321" s="6">
        <v>826116</v>
      </c>
      <c r="F2321" s="5">
        <v>-341</v>
      </c>
      <c r="G2321" s="5">
        <v>-0.4</v>
      </c>
      <c r="H2321" s="6">
        <v>4169</v>
      </c>
      <c r="I2321" s="5">
        <v>5.0999999999999996</v>
      </c>
      <c r="J2321" s="6">
        <v>1639</v>
      </c>
      <c r="K2321" s="11"/>
      <c r="L2321" s="11"/>
    </row>
    <row r="2322" spans="3:12" ht="19.5" customHeight="1">
      <c r="C2322" s="11" t="s">
        <v>47</v>
      </c>
      <c r="D2322" s="10" t="s">
        <v>48</v>
      </c>
      <c r="E2322" s="6">
        <v>266944</v>
      </c>
      <c r="F2322" s="5">
        <v>334</v>
      </c>
      <c r="G2322" s="5">
        <v>1.3</v>
      </c>
      <c r="H2322" s="6">
        <v>1390</v>
      </c>
      <c r="I2322" s="5">
        <v>5.2</v>
      </c>
      <c r="J2322" s="5">
        <v>882</v>
      </c>
      <c r="K2322" s="11"/>
      <c r="L2322" s="11"/>
    </row>
    <row r="2323" spans="3:12" ht="19.5" customHeight="1">
      <c r="C2323" s="11" t="s">
        <v>640</v>
      </c>
      <c r="D2323" s="10" t="s">
        <v>144</v>
      </c>
      <c r="E2323" s="6">
        <v>161834</v>
      </c>
      <c r="F2323" s="5">
        <v>-456</v>
      </c>
      <c r="G2323" s="5">
        <v>-2.8</v>
      </c>
      <c r="H2323" s="5">
        <v>847</v>
      </c>
      <c r="I2323" s="5">
        <v>5.2</v>
      </c>
      <c r="J2323" s="5">
        <v>-215</v>
      </c>
      <c r="K2323" s="11"/>
      <c r="L2323" s="11"/>
    </row>
    <row r="2324" spans="3:12" ht="19.5" customHeight="1">
      <c r="C2324" s="11" t="s">
        <v>1128</v>
      </c>
      <c r="D2324" s="10" t="s">
        <v>30</v>
      </c>
      <c r="E2324" s="6">
        <v>44744</v>
      </c>
      <c r="F2324" s="5">
        <v>-369</v>
      </c>
      <c r="G2324" s="5">
        <v>-8.1999999999999993</v>
      </c>
      <c r="H2324" s="5">
        <v>231</v>
      </c>
      <c r="I2324" s="5">
        <v>5.2</v>
      </c>
      <c r="J2324" s="5">
        <v>54</v>
      </c>
      <c r="K2324" s="11"/>
      <c r="L2324" s="11"/>
    </row>
    <row r="2325" spans="3:12" ht="19.5" customHeight="1">
      <c r="C2325" s="11" t="s">
        <v>1174</v>
      </c>
      <c r="D2325" s="10" t="s">
        <v>25</v>
      </c>
      <c r="E2325" s="6">
        <v>463023</v>
      </c>
      <c r="F2325" s="5">
        <v>-713</v>
      </c>
      <c r="G2325" s="5">
        <v>-1.6</v>
      </c>
      <c r="H2325" s="6">
        <v>2406</v>
      </c>
      <c r="I2325" s="5">
        <v>5.2</v>
      </c>
      <c r="J2325" s="6">
        <v>4773</v>
      </c>
      <c r="K2325" s="11"/>
      <c r="L2325" s="11"/>
    </row>
    <row r="2326" spans="3:12" ht="19.5" customHeight="1">
      <c r="C2326" s="11" t="s">
        <v>1215</v>
      </c>
      <c r="D2326" s="10" t="s">
        <v>25</v>
      </c>
      <c r="E2326" s="6">
        <v>99837</v>
      </c>
      <c r="F2326" s="5">
        <v>-849</v>
      </c>
      <c r="G2326" s="5">
        <v>-8.5</v>
      </c>
      <c r="H2326" s="5">
        <v>520</v>
      </c>
      <c r="I2326" s="5">
        <v>5.2</v>
      </c>
      <c r="J2326" s="5">
        <v>428</v>
      </c>
      <c r="K2326" s="11"/>
      <c r="L2326" s="11"/>
    </row>
    <row r="2327" spans="3:12" ht="19.5" customHeight="1">
      <c r="C2327" s="11" t="s">
        <v>1580</v>
      </c>
      <c r="D2327" s="10" t="s">
        <v>33</v>
      </c>
      <c r="E2327" s="6">
        <v>10075</v>
      </c>
      <c r="F2327" s="5">
        <v>-152</v>
      </c>
      <c r="G2327" s="5">
        <v>-15.1</v>
      </c>
      <c r="H2327" s="5">
        <v>52</v>
      </c>
      <c r="I2327" s="5">
        <v>5.2</v>
      </c>
      <c r="J2327" s="5">
        <v>57</v>
      </c>
      <c r="K2327" s="11"/>
      <c r="L2327" s="11"/>
    </row>
    <row r="2328" spans="3:12" ht="19.5" customHeight="1">
      <c r="C2328" s="11" t="s">
        <v>319</v>
      </c>
      <c r="D2328" s="10" t="s">
        <v>96</v>
      </c>
      <c r="E2328" s="6">
        <v>12715</v>
      </c>
      <c r="F2328" s="5">
        <v>-150</v>
      </c>
      <c r="G2328" s="5">
        <v>-11.8</v>
      </c>
      <c r="H2328" s="5">
        <v>67</v>
      </c>
      <c r="I2328" s="5">
        <v>5.3</v>
      </c>
      <c r="J2328" s="5">
        <v>45</v>
      </c>
      <c r="K2328" s="11"/>
      <c r="L2328" s="11"/>
    </row>
    <row r="2329" spans="3:12" ht="19.5" customHeight="1">
      <c r="C2329" s="11" t="s">
        <v>761</v>
      </c>
      <c r="D2329" s="10" t="s">
        <v>46</v>
      </c>
      <c r="E2329" s="6">
        <v>42743</v>
      </c>
      <c r="F2329" s="5">
        <v>-343</v>
      </c>
      <c r="G2329" s="5">
        <v>-8</v>
      </c>
      <c r="H2329" s="5">
        <v>225</v>
      </c>
      <c r="I2329" s="5">
        <v>5.3</v>
      </c>
      <c r="J2329" s="5">
        <v>241</v>
      </c>
      <c r="K2329" s="11"/>
      <c r="L2329" s="11"/>
    </row>
    <row r="2330" spans="3:12" ht="19.5" customHeight="1">
      <c r="C2330" s="11" t="s">
        <v>1041</v>
      </c>
      <c r="D2330" s="10" t="s">
        <v>144</v>
      </c>
      <c r="E2330" s="6">
        <v>700322</v>
      </c>
      <c r="F2330" s="6">
        <v>-1494</v>
      </c>
      <c r="G2330" s="5">
        <v>-2.1</v>
      </c>
      <c r="H2330" s="6">
        <v>3676</v>
      </c>
      <c r="I2330" s="5">
        <v>5.3</v>
      </c>
      <c r="J2330" s="6">
        <v>1340</v>
      </c>
      <c r="K2330" s="11"/>
      <c r="L2330" s="11"/>
    </row>
    <row r="2331" spans="3:12" ht="19.5" customHeight="1">
      <c r="C2331" s="11" t="s">
        <v>377</v>
      </c>
      <c r="D2331" s="10" t="s">
        <v>82</v>
      </c>
      <c r="E2331" s="6">
        <v>969603</v>
      </c>
      <c r="F2331" s="6">
        <v>15342</v>
      </c>
      <c r="G2331" s="5">
        <v>16</v>
      </c>
      <c r="H2331" s="6">
        <v>5163</v>
      </c>
      <c r="I2331" s="5">
        <v>5.4</v>
      </c>
      <c r="J2331" s="6">
        <v>6629</v>
      </c>
      <c r="K2331" s="11"/>
      <c r="L2331" s="11"/>
    </row>
    <row r="2332" spans="3:12" ht="19.5" customHeight="1">
      <c r="C2332" s="11" t="s">
        <v>670</v>
      </c>
      <c r="D2332" s="10" t="s">
        <v>46</v>
      </c>
      <c r="E2332" s="6">
        <v>1252024</v>
      </c>
      <c r="F2332" s="5">
        <v>210</v>
      </c>
      <c r="G2332" s="5">
        <v>0.2</v>
      </c>
      <c r="H2332" s="6">
        <v>6752</v>
      </c>
      <c r="I2332" s="5">
        <v>5.4</v>
      </c>
      <c r="J2332" s="6">
        <v>8062</v>
      </c>
      <c r="K2332" s="11"/>
      <c r="L2332" s="11"/>
    </row>
    <row r="2333" spans="3:12" ht="19.5" customHeight="1">
      <c r="C2333" s="11" t="s">
        <v>671</v>
      </c>
      <c r="D2333" s="10" t="s">
        <v>25</v>
      </c>
      <c r="E2333" s="6">
        <v>327898</v>
      </c>
      <c r="F2333" s="6">
        <v>-1234</v>
      </c>
      <c r="G2333" s="5">
        <v>-3.8</v>
      </c>
      <c r="H2333" s="6">
        <v>1771</v>
      </c>
      <c r="I2333" s="5">
        <v>5.4</v>
      </c>
      <c r="J2333" s="6">
        <v>1222</v>
      </c>
      <c r="K2333" s="11"/>
      <c r="L2333" s="11"/>
    </row>
    <row r="2334" spans="3:12" ht="19.5" customHeight="1">
      <c r="C2334" s="11" t="s">
        <v>698</v>
      </c>
      <c r="D2334" s="10" t="s">
        <v>67</v>
      </c>
      <c r="E2334" s="6">
        <v>321113</v>
      </c>
      <c r="F2334" s="5">
        <v>657</v>
      </c>
      <c r="G2334" s="5">
        <v>2.1</v>
      </c>
      <c r="H2334" s="6">
        <v>1733</v>
      </c>
      <c r="I2334" s="5">
        <v>5.4</v>
      </c>
      <c r="J2334" s="6">
        <v>1773</v>
      </c>
      <c r="K2334" s="11"/>
      <c r="L2334" s="11"/>
    </row>
    <row r="2335" spans="3:12" ht="19.5" customHeight="1">
      <c r="C2335" s="11" t="s">
        <v>765</v>
      </c>
      <c r="D2335" s="10" t="s">
        <v>661</v>
      </c>
      <c r="E2335" s="6">
        <v>72159</v>
      </c>
      <c r="F2335" s="5">
        <v>-201</v>
      </c>
      <c r="G2335" s="5">
        <v>-2.8</v>
      </c>
      <c r="H2335" s="5">
        <v>392</v>
      </c>
      <c r="I2335" s="5">
        <v>5.4</v>
      </c>
      <c r="J2335" s="5">
        <v>205</v>
      </c>
      <c r="K2335" s="11"/>
      <c r="L2335" s="11"/>
    </row>
    <row r="2336" spans="3:12" ht="19.5" customHeight="1">
      <c r="C2336" s="11" t="s">
        <v>918</v>
      </c>
      <c r="D2336" s="10" t="s">
        <v>82</v>
      </c>
      <c r="E2336" s="6">
        <v>58216</v>
      </c>
      <c r="F2336" s="5">
        <v>-820</v>
      </c>
      <c r="G2336" s="5">
        <v>-14.1</v>
      </c>
      <c r="H2336" s="5">
        <v>316</v>
      </c>
      <c r="I2336" s="5">
        <v>5.4</v>
      </c>
      <c r="J2336" s="5">
        <v>728</v>
      </c>
      <c r="K2336" s="11"/>
      <c r="L2336" s="11"/>
    </row>
    <row r="2337" spans="3:12" ht="19.5" customHeight="1">
      <c r="C2337" s="11" t="s">
        <v>1112</v>
      </c>
      <c r="D2337" s="10" t="s">
        <v>31</v>
      </c>
      <c r="E2337" s="6">
        <v>81575</v>
      </c>
      <c r="F2337" s="5">
        <v>-502</v>
      </c>
      <c r="G2337" s="5">
        <v>-6.2</v>
      </c>
      <c r="H2337" s="5">
        <v>441</v>
      </c>
      <c r="I2337" s="5">
        <v>5.4</v>
      </c>
      <c r="J2337" s="5">
        <v>382</v>
      </c>
      <c r="K2337" s="11"/>
      <c r="L2337" s="11"/>
    </row>
    <row r="2338" spans="3:12" ht="19.5" customHeight="1">
      <c r="C2338" s="11" t="s">
        <v>1298</v>
      </c>
      <c r="D2338" s="10" t="s">
        <v>71</v>
      </c>
      <c r="E2338" s="6">
        <v>22159</v>
      </c>
      <c r="F2338" s="6">
        <v>-1016</v>
      </c>
      <c r="G2338" s="5">
        <v>-45.2</v>
      </c>
      <c r="H2338" s="5">
        <v>122</v>
      </c>
      <c r="I2338" s="5">
        <v>5.4</v>
      </c>
      <c r="J2338" s="5">
        <v>291</v>
      </c>
      <c r="K2338" s="11"/>
      <c r="L2338" s="11"/>
    </row>
    <row r="2339" spans="3:12" ht="19.5" customHeight="1">
      <c r="C2339" s="11" t="s">
        <v>1429</v>
      </c>
      <c r="D2339" s="10" t="s">
        <v>82</v>
      </c>
      <c r="E2339" s="6">
        <v>1226698</v>
      </c>
      <c r="F2339" s="6">
        <v>4870</v>
      </c>
      <c r="G2339" s="5">
        <v>4</v>
      </c>
      <c r="H2339" s="6">
        <v>6623</v>
      </c>
      <c r="I2339" s="5">
        <v>5.4</v>
      </c>
      <c r="J2339" s="6">
        <v>10571</v>
      </c>
      <c r="K2339" s="11"/>
      <c r="L2339" s="11"/>
    </row>
    <row r="2340" spans="3:12" ht="19.5" customHeight="1">
      <c r="C2340" s="11" t="s">
        <v>1494</v>
      </c>
      <c r="D2340" s="10" t="s">
        <v>29</v>
      </c>
      <c r="E2340" s="6">
        <v>128845</v>
      </c>
      <c r="F2340" s="6">
        <v>1088</v>
      </c>
      <c r="G2340" s="5">
        <v>8.5</v>
      </c>
      <c r="H2340" s="5">
        <v>690</v>
      </c>
      <c r="I2340" s="5">
        <v>5.4</v>
      </c>
      <c r="J2340" s="5">
        <v>725</v>
      </c>
      <c r="K2340" s="11"/>
      <c r="L2340" s="11"/>
    </row>
    <row r="2341" spans="3:12" ht="19.5" customHeight="1">
      <c r="C2341" s="11" t="s">
        <v>1522</v>
      </c>
      <c r="D2341" s="10" t="s">
        <v>55</v>
      </c>
      <c r="E2341" s="6">
        <v>980244</v>
      </c>
      <c r="F2341" s="6">
        <v>-6795</v>
      </c>
      <c r="G2341" s="5">
        <v>-6.9</v>
      </c>
      <c r="H2341" s="6">
        <v>5332</v>
      </c>
      <c r="I2341" s="5">
        <v>5.4</v>
      </c>
      <c r="J2341" s="6">
        <v>3083</v>
      </c>
      <c r="K2341" s="11"/>
      <c r="L2341" s="11"/>
    </row>
    <row r="2342" spans="3:12" ht="19.5" customHeight="1">
      <c r="C2342" s="11" t="s">
        <v>484</v>
      </c>
      <c r="D2342" s="10" t="s">
        <v>50</v>
      </c>
      <c r="E2342" s="6">
        <v>311640</v>
      </c>
      <c r="F2342" s="5">
        <v>599</v>
      </c>
      <c r="G2342" s="5">
        <v>1.9</v>
      </c>
      <c r="H2342" s="6">
        <v>1700</v>
      </c>
      <c r="I2342" s="5">
        <v>5.5</v>
      </c>
      <c r="J2342" s="6">
        <v>2253</v>
      </c>
      <c r="K2342" s="11"/>
      <c r="L2342" s="11"/>
    </row>
    <row r="2343" spans="3:12" ht="19.5" customHeight="1">
      <c r="C2343" s="11" t="s">
        <v>1075</v>
      </c>
      <c r="D2343" s="10" t="s">
        <v>50</v>
      </c>
      <c r="E2343" s="6">
        <v>144946</v>
      </c>
      <c r="F2343" s="6">
        <v>1051</v>
      </c>
      <c r="G2343" s="5">
        <v>7.3</v>
      </c>
      <c r="H2343" s="5">
        <v>787</v>
      </c>
      <c r="I2343" s="5">
        <v>5.5</v>
      </c>
      <c r="J2343" s="5">
        <v>390</v>
      </c>
      <c r="K2343" s="11"/>
      <c r="L2343" s="11"/>
    </row>
    <row r="2344" spans="3:12" ht="19.5" customHeight="1">
      <c r="C2344" s="11" t="s">
        <v>1545</v>
      </c>
      <c r="D2344" s="10" t="s">
        <v>25</v>
      </c>
      <c r="E2344" s="6">
        <v>27932</v>
      </c>
      <c r="F2344" s="5">
        <v>118</v>
      </c>
      <c r="G2344" s="5">
        <v>4.3</v>
      </c>
      <c r="H2344" s="5">
        <v>152</v>
      </c>
      <c r="I2344" s="5">
        <v>5.5</v>
      </c>
      <c r="J2344" s="5">
        <v>97</v>
      </c>
      <c r="K2344" s="11"/>
      <c r="L2344" s="11"/>
    </row>
    <row r="2345" spans="3:12" ht="19.5" customHeight="1">
      <c r="C2345" s="11" t="s">
        <v>175</v>
      </c>
      <c r="D2345" s="10" t="s">
        <v>131</v>
      </c>
      <c r="E2345" s="6">
        <v>90951</v>
      </c>
      <c r="F2345" s="5">
        <v>966</v>
      </c>
      <c r="G2345" s="5">
        <v>10.7</v>
      </c>
      <c r="H2345" s="5">
        <v>508</v>
      </c>
      <c r="I2345" s="5">
        <v>5.6</v>
      </c>
      <c r="J2345" s="5">
        <v>178</v>
      </c>
      <c r="K2345" s="11"/>
      <c r="L2345" s="11"/>
    </row>
    <row r="2346" spans="3:12" ht="19.5" customHeight="1">
      <c r="C2346" s="11" t="s">
        <v>275</v>
      </c>
      <c r="D2346" s="10" t="s">
        <v>29</v>
      </c>
      <c r="E2346" s="6">
        <v>38919</v>
      </c>
      <c r="F2346" s="5">
        <v>-47</v>
      </c>
      <c r="G2346" s="5">
        <v>-1.2</v>
      </c>
      <c r="H2346" s="5">
        <v>218</v>
      </c>
      <c r="I2346" s="5">
        <v>5.6</v>
      </c>
      <c r="J2346" s="5">
        <v>-23</v>
      </c>
      <c r="K2346" s="11"/>
      <c r="L2346" s="11"/>
    </row>
    <row r="2347" spans="3:12" ht="19.5" customHeight="1">
      <c r="C2347" s="11" t="s">
        <v>428</v>
      </c>
      <c r="D2347" s="10" t="s">
        <v>82</v>
      </c>
      <c r="E2347" s="6">
        <v>2618148</v>
      </c>
      <c r="F2347" s="6">
        <v>-7859</v>
      </c>
      <c r="G2347" s="5">
        <v>-3</v>
      </c>
      <c r="H2347" s="6">
        <v>14647</v>
      </c>
      <c r="I2347" s="5">
        <v>5.6</v>
      </c>
      <c r="J2347" s="6">
        <v>24010</v>
      </c>
      <c r="K2347" s="11"/>
      <c r="L2347" s="11"/>
    </row>
    <row r="2348" spans="3:12" ht="19.5" customHeight="1">
      <c r="C2348" s="11" t="s">
        <v>657</v>
      </c>
      <c r="D2348" s="10" t="s">
        <v>525</v>
      </c>
      <c r="E2348" s="6">
        <v>895388</v>
      </c>
      <c r="F2348" s="6">
        <v>-6226</v>
      </c>
      <c r="G2348" s="5">
        <v>-7</v>
      </c>
      <c r="H2348" s="6">
        <v>5049</v>
      </c>
      <c r="I2348" s="5">
        <v>5.6</v>
      </c>
      <c r="J2348" s="6">
        <v>1044</v>
      </c>
      <c r="K2348" s="11"/>
      <c r="L2348" s="11"/>
    </row>
    <row r="2349" spans="3:12" ht="19.5" customHeight="1">
      <c r="C2349" s="11" t="s">
        <v>1083</v>
      </c>
      <c r="D2349" s="10" t="s">
        <v>182</v>
      </c>
      <c r="E2349" s="6">
        <v>65817</v>
      </c>
      <c r="F2349" s="5">
        <v>-113</v>
      </c>
      <c r="G2349" s="5">
        <v>-1.7</v>
      </c>
      <c r="H2349" s="5">
        <v>374</v>
      </c>
      <c r="I2349" s="5">
        <v>5.7</v>
      </c>
      <c r="J2349" s="5">
        <v>375</v>
      </c>
      <c r="K2349" s="11"/>
      <c r="L2349" s="11"/>
    </row>
    <row r="2350" spans="3:12" ht="19.5" customHeight="1">
      <c r="C2350" s="11" t="s">
        <v>435</v>
      </c>
      <c r="D2350" s="10" t="s">
        <v>81</v>
      </c>
      <c r="E2350" s="6">
        <v>691243</v>
      </c>
      <c r="F2350" s="6">
        <v>-6371</v>
      </c>
      <c r="G2350" s="5">
        <v>-9.1999999999999993</v>
      </c>
      <c r="H2350" s="6">
        <v>3974</v>
      </c>
      <c r="I2350" s="5">
        <v>5.8</v>
      </c>
      <c r="J2350" s="6">
        <v>4802</v>
      </c>
      <c r="K2350" s="11"/>
      <c r="L2350" s="11"/>
    </row>
    <row r="2351" spans="3:12" ht="19.5" customHeight="1">
      <c r="C2351" s="11" t="s">
        <v>440</v>
      </c>
      <c r="D2351" s="10" t="s">
        <v>37</v>
      </c>
      <c r="E2351" s="6">
        <v>23709</v>
      </c>
      <c r="F2351" s="5">
        <v>-470</v>
      </c>
      <c r="G2351" s="5">
        <v>-19.8</v>
      </c>
      <c r="H2351" s="5">
        <v>138</v>
      </c>
      <c r="I2351" s="5">
        <v>5.8</v>
      </c>
      <c r="J2351" s="5">
        <v>218</v>
      </c>
      <c r="K2351" s="11"/>
      <c r="L2351" s="11"/>
    </row>
    <row r="2352" spans="3:12" ht="19.5" customHeight="1">
      <c r="C2352" s="11" t="s">
        <v>474</v>
      </c>
      <c r="D2352" s="10" t="s">
        <v>71</v>
      </c>
      <c r="E2352" s="6">
        <v>120793</v>
      </c>
      <c r="F2352" s="5">
        <v>-58</v>
      </c>
      <c r="G2352" s="5">
        <v>-0.5</v>
      </c>
      <c r="H2352" s="5">
        <v>696</v>
      </c>
      <c r="I2352" s="5">
        <v>5.8</v>
      </c>
      <c r="J2352" s="5">
        <v>667</v>
      </c>
      <c r="K2352" s="11"/>
      <c r="L2352" s="11"/>
    </row>
    <row r="2353" spans="3:12" ht="19.5" customHeight="1">
      <c r="C2353" s="11" t="s">
        <v>526</v>
      </c>
      <c r="D2353" s="10" t="s">
        <v>25</v>
      </c>
      <c r="E2353" s="6">
        <v>14583</v>
      </c>
      <c r="F2353" s="5">
        <v>492</v>
      </c>
      <c r="G2353" s="5">
        <v>34.6</v>
      </c>
      <c r="H2353" s="5">
        <v>83</v>
      </c>
      <c r="I2353" s="5">
        <v>5.8</v>
      </c>
      <c r="J2353" s="5">
        <v>138</v>
      </c>
      <c r="K2353" s="11"/>
      <c r="L2353" s="11"/>
    </row>
    <row r="2354" spans="3:12" ht="19.5" customHeight="1">
      <c r="C2354" s="11" t="s">
        <v>1162</v>
      </c>
      <c r="D2354" s="10" t="s">
        <v>82</v>
      </c>
      <c r="E2354" s="6">
        <v>120458</v>
      </c>
      <c r="F2354" s="6">
        <v>-1494</v>
      </c>
      <c r="G2354" s="5">
        <v>-12.4</v>
      </c>
      <c r="H2354" s="5">
        <v>701</v>
      </c>
      <c r="I2354" s="5">
        <v>5.8</v>
      </c>
      <c r="J2354" s="5">
        <v>706</v>
      </c>
      <c r="K2354" s="11"/>
      <c r="L2354" s="11"/>
    </row>
    <row r="2355" spans="3:12" ht="19.5" customHeight="1">
      <c r="C2355" s="11" t="s">
        <v>536</v>
      </c>
      <c r="D2355" s="10" t="s">
        <v>71</v>
      </c>
      <c r="E2355" s="6">
        <v>37084</v>
      </c>
      <c r="F2355" s="5">
        <v>-610</v>
      </c>
      <c r="G2355" s="5">
        <v>-16.5</v>
      </c>
      <c r="H2355" s="5">
        <v>218</v>
      </c>
      <c r="I2355" s="5">
        <v>5.9</v>
      </c>
      <c r="J2355" s="5">
        <v>477</v>
      </c>
      <c r="K2355" s="11"/>
      <c r="L2355" s="11"/>
    </row>
    <row r="2356" spans="3:12" ht="19.5" customHeight="1">
      <c r="C2356" s="11" t="s">
        <v>636</v>
      </c>
      <c r="D2356" s="10" t="s">
        <v>37</v>
      </c>
      <c r="E2356" s="6">
        <v>61519</v>
      </c>
      <c r="F2356" s="5">
        <v>-802</v>
      </c>
      <c r="G2356" s="5">
        <v>-13</v>
      </c>
      <c r="H2356" s="5">
        <v>366</v>
      </c>
      <c r="I2356" s="5">
        <v>5.9</v>
      </c>
      <c r="J2356" s="5">
        <v>424</v>
      </c>
      <c r="K2356" s="11"/>
      <c r="L2356" s="11"/>
    </row>
    <row r="2357" spans="3:12" ht="19.5" customHeight="1">
      <c r="C2357" s="11" t="s">
        <v>117</v>
      </c>
      <c r="D2357" s="10" t="s">
        <v>118</v>
      </c>
      <c r="E2357" s="6">
        <v>269918</v>
      </c>
      <c r="F2357" s="6">
        <v>-2630</v>
      </c>
      <c r="G2357" s="5">
        <v>-9.6999999999999993</v>
      </c>
      <c r="H2357" s="6">
        <v>1609</v>
      </c>
      <c r="I2357" s="5">
        <v>6</v>
      </c>
      <c r="J2357" s="5">
        <v>104</v>
      </c>
      <c r="K2357" s="11"/>
      <c r="L2357" s="11"/>
    </row>
    <row r="2358" spans="3:12" ht="19.5" customHeight="1">
      <c r="C2358" s="11" t="s">
        <v>465</v>
      </c>
      <c r="D2358" s="10" t="s">
        <v>466</v>
      </c>
      <c r="E2358" s="6">
        <v>693972</v>
      </c>
      <c r="F2358" s="6">
        <v>1152</v>
      </c>
      <c r="G2358" s="5">
        <v>1.7</v>
      </c>
      <c r="H2358" s="6">
        <v>4160</v>
      </c>
      <c r="I2358" s="5">
        <v>6</v>
      </c>
      <c r="J2358" s="6">
        <v>4293</v>
      </c>
      <c r="K2358" s="11"/>
      <c r="L2358" s="11"/>
    </row>
    <row r="2359" spans="3:12" ht="19.5" customHeight="1">
      <c r="C2359" s="11" t="s">
        <v>1324</v>
      </c>
      <c r="D2359" s="10" t="s">
        <v>118</v>
      </c>
      <c r="E2359" s="6">
        <v>335432</v>
      </c>
      <c r="F2359" s="6">
        <v>-1732</v>
      </c>
      <c r="G2359" s="5">
        <v>-5.2</v>
      </c>
      <c r="H2359" s="6">
        <v>2083</v>
      </c>
      <c r="I2359" s="5">
        <v>6.2</v>
      </c>
      <c r="J2359" s="5">
        <v>703</v>
      </c>
      <c r="K2359" s="11"/>
      <c r="L2359" s="11"/>
    </row>
    <row r="2360" spans="3:12" ht="19.5" customHeight="1">
      <c r="C2360" s="11" t="s">
        <v>1504</v>
      </c>
      <c r="D2360" s="10" t="s">
        <v>59</v>
      </c>
      <c r="E2360" s="6">
        <v>367627</v>
      </c>
      <c r="F2360" s="5">
        <v>-701</v>
      </c>
      <c r="G2360" s="5">
        <v>-1.9</v>
      </c>
      <c r="H2360" s="6">
        <v>2265</v>
      </c>
      <c r="I2360" s="5">
        <v>6.2</v>
      </c>
      <c r="J2360" s="6">
        <v>1320</v>
      </c>
      <c r="K2360" s="11"/>
      <c r="L2360" s="11"/>
    </row>
    <row r="2361" spans="3:12" ht="19.5" customHeight="1">
      <c r="C2361" s="11" t="s">
        <v>1576</v>
      </c>
      <c r="D2361" s="10" t="s">
        <v>52</v>
      </c>
      <c r="E2361" s="6">
        <v>219116</v>
      </c>
      <c r="F2361" s="5">
        <v>726</v>
      </c>
      <c r="G2361" s="5">
        <v>3.3</v>
      </c>
      <c r="H2361" s="6">
        <v>1363</v>
      </c>
      <c r="I2361" s="5">
        <v>6.3</v>
      </c>
      <c r="J2361" s="6">
        <v>1066</v>
      </c>
      <c r="K2361" s="11"/>
      <c r="L2361" s="11"/>
    </row>
    <row r="2362" spans="3:12" ht="19.5" customHeight="1">
      <c r="C2362" s="11" t="s">
        <v>842</v>
      </c>
      <c r="D2362" s="10" t="s">
        <v>39</v>
      </c>
      <c r="E2362" s="6">
        <v>366494</v>
      </c>
      <c r="F2362" s="5">
        <v>214</v>
      </c>
      <c r="G2362" s="5">
        <v>0.6</v>
      </c>
      <c r="H2362" s="6">
        <v>2323</v>
      </c>
      <c r="I2362" s="5">
        <v>6.4</v>
      </c>
      <c r="J2362" s="5">
        <v>865</v>
      </c>
      <c r="K2362" s="11"/>
      <c r="L2362" s="11"/>
    </row>
    <row r="2363" spans="3:12" ht="19.5" customHeight="1">
      <c r="C2363" s="11" t="s">
        <v>177</v>
      </c>
      <c r="D2363" s="10" t="s">
        <v>118</v>
      </c>
      <c r="E2363" s="6">
        <v>948406</v>
      </c>
      <c r="F2363" s="6">
        <v>-2446</v>
      </c>
      <c r="G2363" s="5">
        <v>-2.6</v>
      </c>
      <c r="H2363" s="6">
        <v>6188</v>
      </c>
      <c r="I2363" s="5">
        <v>6.5</v>
      </c>
      <c r="J2363" s="6">
        <v>2296</v>
      </c>
      <c r="K2363" s="11"/>
      <c r="L2363" s="11"/>
    </row>
    <row r="2364" spans="3:12" ht="19.5" customHeight="1">
      <c r="C2364" s="11" t="s">
        <v>524</v>
      </c>
      <c r="D2364" s="10" t="s">
        <v>525</v>
      </c>
      <c r="E2364" s="6">
        <v>949921</v>
      </c>
      <c r="F2364" s="6">
        <v>-8690</v>
      </c>
      <c r="G2364" s="5">
        <v>-9.1999999999999993</v>
      </c>
      <c r="H2364" s="6">
        <v>6218</v>
      </c>
      <c r="I2364" s="5">
        <v>6.5</v>
      </c>
      <c r="J2364" s="6">
        <v>3147</v>
      </c>
      <c r="K2364" s="11"/>
      <c r="L2364" s="11"/>
    </row>
    <row r="2365" spans="3:12" ht="19.5" customHeight="1">
      <c r="C2365" s="11" t="s">
        <v>871</v>
      </c>
      <c r="D2365" s="10" t="s">
        <v>25</v>
      </c>
      <c r="E2365" s="6">
        <v>398080</v>
      </c>
      <c r="F2365" s="6">
        <v>5392</v>
      </c>
      <c r="G2365" s="5">
        <v>13.7</v>
      </c>
      <c r="H2365" s="6">
        <v>2535</v>
      </c>
      <c r="I2365" s="5">
        <v>6.5</v>
      </c>
      <c r="J2365" s="6">
        <v>3864</v>
      </c>
      <c r="K2365" s="11"/>
      <c r="L2365" s="11"/>
    </row>
    <row r="2366" spans="3:12" ht="19.5" customHeight="1">
      <c r="C2366" s="11" t="s">
        <v>1129</v>
      </c>
      <c r="D2366" s="10" t="s">
        <v>39</v>
      </c>
      <c r="E2366" s="6">
        <v>1580863</v>
      </c>
      <c r="F2366" s="6">
        <v>-10817</v>
      </c>
      <c r="G2366" s="5">
        <v>-6.9</v>
      </c>
      <c r="H2366" s="6">
        <v>10240</v>
      </c>
      <c r="I2366" s="5">
        <v>6.5</v>
      </c>
      <c r="J2366" s="6">
        <v>6750</v>
      </c>
      <c r="K2366" s="11"/>
      <c r="L2366" s="11"/>
    </row>
    <row r="2367" spans="3:12" ht="19.5" customHeight="1">
      <c r="C2367" s="11" t="s">
        <v>639</v>
      </c>
      <c r="D2367" s="10" t="s">
        <v>144</v>
      </c>
      <c r="E2367" s="6">
        <v>469818</v>
      </c>
      <c r="F2367" s="6">
        <v>-2952</v>
      </c>
      <c r="G2367" s="5">
        <v>-6.3</v>
      </c>
      <c r="H2367" s="6">
        <v>3101</v>
      </c>
      <c r="I2367" s="5">
        <v>6.6</v>
      </c>
      <c r="J2367" s="5">
        <v>659</v>
      </c>
      <c r="K2367" s="11"/>
      <c r="L2367" s="11"/>
    </row>
    <row r="2368" spans="3:12" ht="19.5" customHeight="1">
      <c r="C2368" s="11" t="s">
        <v>681</v>
      </c>
      <c r="D2368" s="10" t="s">
        <v>48</v>
      </c>
      <c r="E2368" s="6">
        <v>1408566</v>
      </c>
      <c r="F2368" s="6">
        <v>11347</v>
      </c>
      <c r="G2368" s="5">
        <v>8.1</v>
      </c>
      <c r="H2368" s="6">
        <v>9256</v>
      </c>
      <c r="I2368" s="5">
        <v>6.6</v>
      </c>
      <c r="J2368" s="6">
        <v>6304</v>
      </c>
      <c r="K2368" s="11"/>
      <c r="L2368" s="11"/>
    </row>
    <row r="2369" spans="3:12" ht="19.5" customHeight="1">
      <c r="C2369" s="11" t="s">
        <v>980</v>
      </c>
      <c r="D2369" s="10" t="s">
        <v>48</v>
      </c>
      <c r="E2369" s="6">
        <v>77013</v>
      </c>
      <c r="F2369" s="5">
        <v>-775</v>
      </c>
      <c r="G2369" s="5">
        <v>-10</v>
      </c>
      <c r="H2369" s="5">
        <v>509</v>
      </c>
      <c r="I2369" s="5">
        <v>6.6</v>
      </c>
      <c r="J2369" s="5">
        <v>-24</v>
      </c>
      <c r="K2369" s="11"/>
      <c r="L2369" s="11"/>
    </row>
    <row r="2370" spans="3:12" ht="19.5" customHeight="1">
      <c r="C2370" s="11" t="s">
        <v>718</v>
      </c>
      <c r="D2370" s="10" t="s">
        <v>59</v>
      </c>
      <c r="E2370" s="6">
        <v>290186</v>
      </c>
      <c r="F2370" s="5">
        <v>-811</v>
      </c>
      <c r="G2370" s="5">
        <v>-2.8</v>
      </c>
      <c r="H2370" s="6">
        <v>1927</v>
      </c>
      <c r="I2370" s="5">
        <v>6.7</v>
      </c>
      <c r="J2370" s="6">
        <v>1141</v>
      </c>
      <c r="K2370" s="11"/>
      <c r="L2370" s="11"/>
    </row>
    <row r="2371" spans="3:12" ht="19.5" customHeight="1">
      <c r="C2371" s="11" t="s">
        <v>516</v>
      </c>
      <c r="D2371" s="10" t="s">
        <v>144</v>
      </c>
      <c r="E2371" s="6">
        <v>785205</v>
      </c>
      <c r="F2371" s="6">
        <v>-2408</v>
      </c>
      <c r="G2371" s="5">
        <v>-3.1</v>
      </c>
      <c r="H2371" s="6">
        <v>5325</v>
      </c>
      <c r="I2371" s="5">
        <v>6.8</v>
      </c>
      <c r="J2371" s="6">
        <v>1670</v>
      </c>
      <c r="K2371" s="11"/>
      <c r="L2371" s="11"/>
    </row>
    <row r="2372" spans="3:12" ht="19.5" customHeight="1">
      <c r="C2372" s="11" t="s">
        <v>895</v>
      </c>
      <c r="D2372" s="10" t="s">
        <v>25</v>
      </c>
      <c r="E2372" s="6">
        <v>41501</v>
      </c>
      <c r="F2372" s="5">
        <v>-833</v>
      </c>
      <c r="G2372" s="5">
        <v>-20.100000000000001</v>
      </c>
      <c r="H2372" s="5">
        <v>284</v>
      </c>
      <c r="I2372" s="5">
        <v>6.8</v>
      </c>
      <c r="J2372" s="5">
        <v>589</v>
      </c>
      <c r="K2372" s="11"/>
      <c r="L2372" s="11"/>
    </row>
    <row r="2373" spans="3:12" ht="19.5" customHeight="1">
      <c r="C2373" s="11" t="s">
        <v>980</v>
      </c>
      <c r="D2373" s="10" t="s">
        <v>35</v>
      </c>
      <c r="E2373" s="6">
        <v>146986</v>
      </c>
      <c r="F2373" s="5">
        <v>-157</v>
      </c>
      <c r="G2373" s="5">
        <v>-1.1000000000000001</v>
      </c>
      <c r="H2373" s="5">
        <v>994</v>
      </c>
      <c r="I2373" s="5">
        <v>6.8</v>
      </c>
      <c r="J2373" s="5">
        <v>458</v>
      </c>
      <c r="K2373" s="11"/>
      <c r="L2373" s="11"/>
    </row>
    <row r="2374" spans="3:12" ht="19.5" customHeight="1">
      <c r="C2374" s="11" t="s">
        <v>1175</v>
      </c>
      <c r="D2374" s="10" t="s">
        <v>233</v>
      </c>
      <c r="E2374" s="6">
        <v>637357</v>
      </c>
      <c r="F2374" s="6">
        <v>-4235</v>
      </c>
      <c r="G2374" s="5">
        <v>-6.7</v>
      </c>
      <c r="H2374" s="6">
        <v>4312</v>
      </c>
      <c r="I2374" s="5">
        <v>6.8</v>
      </c>
      <c r="J2374" s="6">
        <v>1759</v>
      </c>
      <c r="K2374" s="11"/>
      <c r="L2374" s="11"/>
    </row>
    <row r="2375" spans="3:12" ht="19.5" customHeight="1">
      <c r="C2375" s="11" t="s">
        <v>547</v>
      </c>
      <c r="D2375" s="10" t="s">
        <v>82</v>
      </c>
      <c r="E2375" s="6">
        <v>764828</v>
      </c>
      <c r="F2375" s="6">
        <v>10995</v>
      </c>
      <c r="G2375" s="5">
        <v>14.6</v>
      </c>
      <c r="H2375" s="6">
        <v>5168</v>
      </c>
      <c r="I2375" s="5">
        <v>6.9</v>
      </c>
      <c r="J2375" s="6">
        <v>6717</v>
      </c>
      <c r="K2375" s="11"/>
      <c r="L2375" s="11"/>
    </row>
    <row r="2376" spans="3:12" ht="19.5" customHeight="1">
      <c r="C2376" s="11" t="s">
        <v>561</v>
      </c>
      <c r="D2376" s="10" t="s">
        <v>82</v>
      </c>
      <c r="E2376" s="6">
        <v>20638</v>
      </c>
      <c r="F2376" s="5">
        <v>-318</v>
      </c>
      <c r="G2376" s="5">
        <v>-15.5</v>
      </c>
      <c r="H2376" s="5">
        <v>142</v>
      </c>
      <c r="I2376" s="5">
        <v>6.9</v>
      </c>
      <c r="J2376" s="5">
        <v>333</v>
      </c>
      <c r="K2376" s="11"/>
      <c r="L2376" s="11"/>
    </row>
    <row r="2377" spans="3:12" ht="19.5" customHeight="1">
      <c r="C2377" s="11" t="s">
        <v>985</v>
      </c>
      <c r="D2377" s="10" t="s">
        <v>25</v>
      </c>
      <c r="E2377" s="6">
        <v>98559</v>
      </c>
      <c r="F2377" s="5">
        <v>-790</v>
      </c>
      <c r="G2377" s="5">
        <v>-8</v>
      </c>
      <c r="H2377" s="5">
        <v>679</v>
      </c>
      <c r="I2377" s="5">
        <v>6.9</v>
      </c>
      <c r="J2377" s="5">
        <v>223</v>
      </c>
      <c r="K2377" s="11"/>
      <c r="L2377" s="11"/>
    </row>
    <row r="2378" spans="3:12" ht="19.5" customHeight="1">
      <c r="C2378" s="11" t="s">
        <v>226</v>
      </c>
      <c r="D2378" s="10" t="s">
        <v>82</v>
      </c>
      <c r="E2378" s="6">
        <v>222830</v>
      </c>
      <c r="F2378" s="5">
        <v>-151</v>
      </c>
      <c r="G2378" s="5">
        <v>-0.7</v>
      </c>
      <c r="H2378" s="6">
        <v>1548</v>
      </c>
      <c r="I2378" s="5">
        <v>7</v>
      </c>
      <c r="J2378" s="6">
        <v>1871</v>
      </c>
      <c r="K2378" s="11"/>
      <c r="L2378" s="11"/>
    </row>
    <row r="2379" spans="3:12" ht="19.5" customHeight="1">
      <c r="C2379" s="11" t="s">
        <v>1209</v>
      </c>
      <c r="D2379" s="10" t="s">
        <v>71</v>
      </c>
      <c r="E2379" s="6">
        <v>74172</v>
      </c>
      <c r="F2379" s="6">
        <v>-1483</v>
      </c>
      <c r="G2379" s="5">
        <v>-19.899999999999999</v>
      </c>
      <c r="H2379" s="5">
        <v>520</v>
      </c>
      <c r="I2379" s="5">
        <v>7</v>
      </c>
      <c r="J2379" s="5">
        <v>580</v>
      </c>
      <c r="K2379" s="11"/>
      <c r="L2379" s="11"/>
    </row>
    <row r="2380" spans="3:12" ht="19.5" customHeight="1">
      <c r="C2380" s="11" t="s">
        <v>1249</v>
      </c>
      <c r="D2380" s="10" t="s">
        <v>37</v>
      </c>
      <c r="E2380" s="6">
        <v>14441</v>
      </c>
      <c r="F2380" s="5">
        <v>-13</v>
      </c>
      <c r="G2380" s="5">
        <v>-0.9</v>
      </c>
      <c r="H2380" s="5">
        <v>101</v>
      </c>
      <c r="I2380" s="5">
        <v>7</v>
      </c>
      <c r="J2380" s="5">
        <v>58</v>
      </c>
      <c r="K2380" s="11"/>
      <c r="L2380" s="11"/>
    </row>
    <row r="2381" spans="3:12" ht="19.5" customHeight="1">
      <c r="C2381" s="11" t="s">
        <v>669</v>
      </c>
      <c r="D2381" s="10" t="s">
        <v>48</v>
      </c>
      <c r="E2381" s="6">
        <v>40347</v>
      </c>
      <c r="F2381" s="5">
        <v>141</v>
      </c>
      <c r="G2381" s="5">
        <v>3.5</v>
      </c>
      <c r="H2381" s="5">
        <v>285</v>
      </c>
      <c r="I2381" s="5">
        <v>7.1</v>
      </c>
      <c r="J2381" s="5">
        <v>283</v>
      </c>
      <c r="K2381" s="11"/>
      <c r="L2381" s="11"/>
    </row>
    <row r="2382" spans="3:12" ht="19.5" customHeight="1">
      <c r="C2382" s="11" t="s">
        <v>1189</v>
      </c>
      <c r="D2382" s="10" t="s">
        <v>46</v>
      </c>
      <c r="E2382" s="6">
        <v>547974</v>
      </c>
      <c r="F2382" s="6">
        <v>-2339</v>
      </c>
      <c r="G2382" s="5">
        <v>-4.3</v>
      </c>
      <c r="H2382" s="6">
        <v>3859</v>
      </c>
      <c r="I2382" s="5">
        <v>7.1</v>
      </c>
      <c r="J2382" s="6">
        <v>3667</v>
      </c>
      <c r="K2382" s="11"/>
      <c r="L2382" s="11"/>
    </row>
    <row r="2383" spans="3:12" ht="19.5" customHeight="1">
      <c r="C2383" s="11" t="s">
        <v>321</v>
      </c>
      <c r="D2383" s="10" t="s">
        <v>96</v>
      </c>
      <c r="E2383" s="6">
        <v>10343</v>
      </c>
      <c r="F2383" s="5">
        <v>3</v>
      </c>
      <c r="G2383" s="5">
        <v>0.3</v>
      </c>
      <c r="H2383" s="5">
        <v>74</v>
      </c>
      <c r="I2383" s="5">
        <v>7.2</v>
      </c>
      <c r="J2383" s="5">
        <v>166</v>
      </c>
      <c r="K2383" s="11"/>
      <c r="L2383" s="11"/>
    </row>
    <row r="2384" spans="3:12" ht="19.5" customHeight="1">
      <c r="C2384" s="11" t="s">
        <v>376</v>
      </c>
      <c r="D2384" s="10" t="s">
        <v>48</v>
      </c>
      <c r="E2384" s="6">
        <v>372880</v>
      </c>
      <c r="F2384" s="6">
        <v>4395</v>
      </c>
      <c r="G2384" s="5">
        <v>11.9</v>
      </c>
      <c r="H2384" s="6">
        <v>2665</v>
      </c>
      <c r="I2384" s="5">
        <v>7.2</v>
      </c>
      <c r="J2384" s="5">
        <v>-279</v>
      </c>
      <c r="K2384" s="11"/>
      <c r="L2384" s="11"/>
    </row>
    <row r="2385" spans="3:12" ht="19.5" customHeight="1">
      <c r="C2385" s="11" t="s">
        <v>749</v>
      </c>
      <c r="D2385" s="10" t="s">
        <v>64</v>
      </c>
      <c r="E2385" s="6">
        <v>149210</v>
      </c>
      <c r="F2385" s="5">
        <v>456</v>
      </c>
      <c r="G2385" s="5">
        <v>3.1</v>
      </c>
      <c r="H2385" s="6">
        <v>1059</v>
      </c>
      <c r="I2385" s="5">
        <v>7.2</v>
      </c>
      <c r="J2385" s="6">
        <v>1060</v>
      </c>
      <c r="K2385" s="11"/>
      <c r="L2385" s="11"/>
    </row>
    <row r="2386" spans="3:12" ht="19.5" customHeight="1">
      <c r="C2386" s="11" t="s">
        <v>1173</v>
      </c>
      <c r="D2386" s="10" t="s">
        <v>67</v>
      </c>
      <c r="E2386" s="6">
        <v>912756</v>
      </c>
      <c r="F2386" s="6">
        <v>-10101</v>
      </c>
      <c r="G2386" s="5">
        <v>-11.1</v>
      </c>
      <c r="H2386" s="6">
        <v>6523</v>
      </c>
      <c r="I2386" s="5">
        <v>7.2</v>
      </c>
      <c r="J2386" s="6">
        <v>5182</v>
      </c>
      <c r="K2386" s="11"/>
      <c r="L2386" s="11"/>
    </row>
    <row r="2387" spans="3:12" ht="19.5" customHeight="1">
      <c r="C2387" s="11" t="s">
        <v>1261</v>
      </c>
      <c r="D2387" s="10" t="s">
        <v>52</v>
      </c>
      <c r="E2387" s="6">
        <v>771410</v>
      </c>
      <c r="F2387" s="6">
        <v>-7635</v>
      </c>
      <c r="G2387" s="5">
        <v>-9.9</v>
      </c>
      <c r="H2387" s="6">
        <v>5660</v>
      </c>
      <c r="I2387" s="5">
        <v>7.3</v>
      </c>
      <c r="J2387" s="6">
        <v>3840</v>
      </c>
      <c r="K2387" s="11"/>
      <c r="L2387" s="11"/>
    </row>
    <row r="2388" spans="3:12" ht="19.5" customHeight="1">
      <c r="C2388" s="11" t="s">
        <v>309</v>
      </c>
      <c r="D2388" s="10" t="s">
        <v>39</v>
      </c>
      <c r="E2388" s="6">
        <v>162660</v>
      </c>
      <c r="F2388" s="5">
        <v>-853</v>
      </c>
      <c r="G2388" s="5">
        <v>-5.3</v>
      </c>
      <c r="H2388" s="6">
        <v>1202</v>
      </c>
      <c r="I2388" s="5">
        <v>7.4</v>
      </c>
      <c r="J2388" s="5">
        <v>222</v>
      </c>
      <c r="K2388" s="11"/>
      <c r="L2388" s="11"/>
    </row>
    <row r="2389" spans="3:12" ht="19.5" customHeight="1">
      <c r="C2389" s="11" t="s">
        <v>653</v>
      </c>
      <c r="D2389" s="10" t="s">
        <v>82</v>
      </c>
      <c r="E2389" s="6">
        <v>4652980</v>
      </c>
      <c r="F2389" s="6">
        <v>-45113</v>
      </c>
      <c r="G2389" s="5">
        <v>-9.6999999999999993</v>
      </c>
      <c r="H2389" s="6">
        <v>34791</v>
      </c>
      <c r="I2389" s="5">
        <v>7.5</v>
      </c>
      <c r="J2389" s="6">
        <v>46122</v>
      </c>
      <c r="K2389" s="11"/>
      <c r="L2389" s="11"/>
    </row>
    <row r="2390" spans="3:12" ht="19.5" customHeight="1">
      <c r="C2390" s="11" t="s">
        <v>1007</v>
      </c>
      <c r="D2390" s="10" t="s">
        <v>144</v>
      </c>
      <c r="E2390" s="6">
        <v>11229</v>
      </c>
      <c r="F2390" s="5">
        <v>-55</v>
      </c>
      <c r="G2390" s="5">
        <v>-4.9000000000000004</v>
      </c>
      <c r="H2390" s="5">
        <v>84</v>
      </c>
      <c r="I2390" s="5">
        <v>7.5</v>
      </c>
      <c r="J2390" s="5">
        <v>111</v>
      </c>
      <c r="K2390" s="11"/>
      <c r="L2390" s="11"/>
    </row>
    <row r="2391" spans="3:12" ht="19.5" customHeight="1">
      <c r="C2391" s="11" t="s">
        <v>1098</v>
      </c>
      <c r="D2391" s="10" t="s">
        <v>48</v>
      </c>
      <c r="E2391" s="6">
        <v>1471150</v>
      </c>
      <c r="F2391" s="6">
        <v>6552</v>
      </c>
      <c r="G2391" s="5">
        <v>4.5</v>
      </c>
      <c r="H2391" s="6">
        <v>11038</v>
      </c>
      <c r="I2391" s="5">
        <v>7.5</v>
      </c>
      <c r="J2391" s="5">
        <v>-156</v>
      </c>
      <c r="K2391" s="11"/>
      <c r="L2391" s="11"/>
    </row>
    <row r="2392" spans="3:12" ht="19.5" customHeight="1">
      <c r="C2392" s="11" t="s">
        <v>447</v>
      </c>
      <c r="D2392" s="10" t="s">
        <v>96</v>
      </c>
      <c r="E2392" s="6">
        <v>753253</v>
      </c>
      <c r="F2392" s="6">
        <v>-5506</v>
      </c>
      <c r="G2392" s="5">
        <v>-7.3</v>
      </c>
      <c r="H2392" s="6">
        <v>5729</v>
      </c>
      <c r="I2392" s="5">
        <v>7.6</v>
      </c>
      <c r="J2392" s="6">
        <v>6384</v>
      </c>
      <c r="K2392" s="11"/>
      <c r="L2392" s="11"/>
    </row>
    <row r="2393" spans="3:12" ht="19.5" customHeight="1">
      <c r="C2393" s="11" t="s">
        <v>51</v>
      </c>
      <c r="D2393" s="10" t="s">
        <v>52</v>
      </c>
      <c r="E2393" s="6">
        <v>1663190</v>
      </c>
      <c r="F2393" s="6">
        <v>-11730</v>
      </c>
      <c r="G2393" s="5">
        <v>-7.1</v>
      </c>
      <c r="H2393" s="6">
        <v>13016</v>
      </c>
      <c r="I2393" s="5">
        <v>7.8</v>
      </c>
      <c r="J2393" s="6">
        <v>8697</v>
      </c>
      <c r="K2393" s="11"/>
      <c r="L2393" s="11"/>
    </row>
    <row r="2394" spans="3:12" ht="19.5" customHeight="1">
      <c r="C2394" s="11" t="s">
        <v>1199</v>
      </c>
      <c r="D2394" s="10" t="s">
        <v>82</v>
      </c>
      <c r="E2394" s="6">
        <v>15281</v>
      </c>
      <c r="F2394" s="5">
        <v>-10</v>
      </c>
      <c r="G2394" s="5">
        <v>-0.7</v>
      </c>
      <c r="H2394" s="5">
        <v>119</v>
      </c>
      <c r="I2394" s="5">
        <v>7.8</v>
      </c>
      <c r="J2394" s="5">
        <v>103</v>
      </c>
      <c r="K2394" s="11"/>
      <c r="L2394" s="11"/>
    </row>
    <row r="2395" spans="3:12" ht="19.5" customHeight="1">
      <c r="C2395" s="11" t="s">
        <v>781</v>
      </c>
      <c r="D2395" s="10" t="s">
        <v>40</v>
      </c>
      <c r="E2395" s="6">
        <v>2188649</v>
      </c>
      <c r="F2395" s="6">
        <v>2802</v>
      </c>
      <c r="G2395" s="5">
        <v>1.3</v>
      </c>
      <c r="H2395" s="6">
        <v>17327</v>
      </c>
      <c r="I2395" s="5">
        <v>8</v>
      </c>
      <c r="J2395" s="6">
        <v>12517</v>
      </c>
      <c r="K2395" s="11"/>
      <c r="L2395" s="11"/>
    </row>
    <row r="2396" spans="3:12" ht="19.5" customHeight="1">
      <c r="C2396" s="11" t="s">
        <v>1450</v>
      </c>
      <c r="D2396" s="10" t="s">
        <v>118</v>
      </c>
      <c r="E2396" s="6">
        <v>563892</v>
      </c>
      <c r="F2396" s="6">
        <v>-4463</v>
      </c>
      <c r="G2396" s="5">
        <v>-7.9</v>
      </c>
      <c r="H2396" s="6">
        <v>4518</v>
      </c>
      <c r="I2396" s="5">
        <v>8</v>
      </c>
      <c r="J2396" s="6">
        <v>2720</v>
      </c>
      <c r="K2396" s="11"/>
      <c r="L2396" s="11"/>
    </row>
    <row r="2397" spans="3:12" ht="19.5" customHeight="1">
      <c r="C2397" s="11" t="s">
        <v>1532</v>
      </c>
      <c r="D2397" s="10" t="s">
        <v>40</v>
      </c>
      <c r="E2397" s="6">
        <v>49046</v>
      </c>
      <c r="F2397" s="5">
        <v>-63</v>
      </c>
      <c r="G2397" s="5">
        <v>-1.3</v>
      </c>
      <c r="H2397" s="5">
        <v>395</v>
      </c>
      <c r="I2397" s="5">
        <v>8.1</v>
      </c>
      <c r="J2397" s="5">
        <v>187</v>
      </c>
      <c r="K2397" s="11"/>
      <c r="L2397" s="11"/>
    </row>
    <row r="2398" spans="3:12" ht="19.5" customHeight="1">
      <c r="C2398" s="11" t="s">
        <v>1107</v>
      </c>
      <c r="D2398" s="10" t="s">
        <v>118</v>
      </c>
      <c r="E2398" s="6">
        <v>512607</v>
      </c>
      <c r="F2398" s="6">
        <v>-6011</v>
      </c>
      <c r="G2398" s="5">
        <v>-11.7</v>
      </c>
      <c r="H2398" s="6">
        <v>4190</v>
      </c>
      <c r="I2398" s="5">
        <v>8.1999999999999993</v>
      </c>
      <c r="J2398" s="6">
        <v>3148</v>
      </c>
      <c r="K2398" s="11"/>
      <c r="L2398" s="11"/>
    </row>
    <row r="2399" spans="3:12" ht="19.5" customHeight="1">
      <c r="C2399" s="11" t="s">
        <v>516</v>
      </c>
      <c r="D2399" s="10" t="s">
        <v>118</v>
      </c>
      <c r="E2399" s="6">
        <v>808285</v>
      </c>
      <c r="F2399" s="6">
        <v>-6179</v>
      </c>
      <c r="G2399" s="5">
        <v>-7.7</v>
      </c>
      <c r="H2399" s="6">
        <v>6658</v>
      </c>
      <c r="I2399" s="5">
        <v>8.3000000000000007</v>
      </c>
      <c r="J2399" s="6">
        <v>3918</v>
      </c>
      <c r="K2399" s="11"/>
      <c r="L2399" s="11"/>
    </row>
    <row r="2400" spans="3:12" ht="19.5" customHeight="1">
      <c r="C2400" s="11" t="s">
        <v>956</v>
      </c>
      <c r="D2400" s="10" t="s">
        <v>144</v>
      </c>
      <c r="E2400" s="6">
        <v>1602947</v>
      </c>
      <c r="F2400" s="6">
        <v>-10137</v>
      </c>
      <c r="G2400" s="5">
        <v>-6.3</v>
      </c>
      <c r="H2400" s="6">
        <v>13269</v>
      </c>
      <c r="I2400" s="5">
        <v>8.3000000000000007</v>
      </c>
      <c r="J2400" s="6">
        <v>5491</v>
      </c>
      <c r="K2400" s="11"/>
      <c r="L2400" s="11"/>
    </row>
    <row r="2401" spans="3:12" ht="19.5" customHeight="1">
      <c r="C2401" s="11" t="s">
        <v>949</v>
      </c>
      <c r="D2401" s="10" t="s">
        <v>118</v>
      </c>
      <c r="E2401" s="6">
        <v>374733</v>
      </c>
      <c r="F2401" s="6">
        <v>-3261</v>
      </c>
      <c r="G2401" s="5">
        <v>-8.6999999999999993</v>
      </c>
      <c r="H2401" s="6">
        <v>3218</v>
      </c>
      <c r="I2401" s="5">
        <v>8.6</v>
      </c>
      <c r="J2401" s="6">
        <v>1098</v>
      </c>
      <c r="K2401" s="11"/>
      <c r="L2401" s="11"/>
    </row>
    <row r="2402" spans="3:12" ht="19.5" customHeight="1">
      <c r="C2402" s="11" t="s">
        <v>988</v>
      </c>
      <c r="D2402" s="10" t="s">
        <v>82</v>
      </c>
      <c r="E2402" s="6">
        <v>22097</v>
      </c>
      <c r="F2402" s="5">
        <v>-356</v>
      </c>
      <c r="G2402" s="5">
        <v>-16.2</v>
      </c>
      <c r="H2402" s="5">
        <v>193</v>
      </c>
      <c r="I2402" s="5">
        <v>8.8000000000000007</v>
      </c>
      <c r="J2402" s="5">
        <v>324</v>
      </c>
      <c r="K2402" s="11"/>
      <c r="L2402" s="11"/>
    </row>
    <row r="2403" spans="3:12" ht="19.5" customHeight="1">
      <c r="C2403" s="11" t="s">
        <v>159</v>
      </c>
      <c r="D2403" s="10" t="s">
        <v>160</v>
      </c>
      <c r="E2403" s="6">
        <v>18157</v>
      </c>
      <c r="F2403" s="5">
        <v>-214</v>
      </c>
      <c r="G2403" s="5">
        <v>-11.8</v>
      </c>
      <c r="H2403" s="5">
        <v>163</v>
      </c>
      <c r="I2403" s="5">
        <v>9</v>
      </c>
      <c r="J2403" s="5">
        <v>122</v>
      </c>
      <c r="K2403" s="11"/>
      <c r="L2403" s="11"/>
    </row>
    <row r="2404" spans="3:12" ht="19.5" customHeight="1">
      <c r="C2404" s="11" t="s">
        <v>1541</v>
      </c>
      <c r="D2404" s="10" t="s">
        <v>25</v>
      </c>
      <c r="E2404" s="6">
        <v>15031</v>
      </c>
      <c r="F2404" s="5">
        <v>-45</v>
      </c>
      <c r="G2404" s="5">
        <v>-3</v>
      </c>
      <c r="H2404" s="5">
        <v>140</v>
      </c>
      <c r="I2404" s="5">
        <v>9.3000000000000007</v>
      </c>
      <c r="J2404" s="5">
        <v>-15</v>
      </c>
      <c r="K2404" s="11"/>
      <c r="L2404" s="11"/>
    </row>
    <row r="2405" spans="3:12" ht="19.5" customHeight="1">
      <c r="C2405" s="11" t="s">
        <v>313</v>
      </c>
      <c r="D2405" s="10" t="s">
        <v>34</v>
      </c>
      <c r="E2405" s="6">
        <v>209399</v>
      </c>
      <c r="F2405" s="6">
        <v>-2884</v>
      </c>
      <c r="G2405" s="5">
        <v>-13.8</v>
      </c>
      <c r="H2405" s="6">
        <v>1971</v>
      </c>
      <c r="I2405" s="5">
        <v>9.4</v>
      </c>
      <c r="J2405" s="6">
        <v>1022</v>
      </c>
      <c r="K2405" s="11"/>
      <c r="L2405" s="11"/>
    </row>
    <row r="2406" spans="3:12" ht="19.5" customHeight="1">
      <c r="C2406" s="11" t="s">
        <v>523</v>
      </c>
      <c r="D2406" s="10" t="s">
        <v>25</v>
      </c>
      <c r="E2406" s="6">
        <v>1148433</v>
      </c>
      <c r="F2406" s="6">
        <v>-15348</v>
      </c>
      <c r="G2406" s="5">
        <v>-13.4</v>
      </c>
      <c r="H2406" s="6">
        <v>10795</v>
      </c>
      <c r="I2406" s="5">
        <v>9.4</v>
      </c>
      <c r="J2406" s="6">
        <v>8278</v>
      </c>
      <c r="K2406" s="11"/>
      <c r="L2406" s="11"/>
    </row>
    <row r="2407" spans="3:12" ht="19.5" customHeight="1">
      <c r="C2407" s="11" t="s">
        <v>1256</v>
      </c>
      <c r="D2407" s="10" t="s">
        <v>52</v>
      </c>
      <c r="E2407" s="6">
        <v>884363</v>
      </c>
      <c r="F2407" s="6">
        <v>-2689</v>
      </c>
      <c r="G2407" s="5">
        <v>-3.1</v>
      </c>
      <c r="H2407" s="6">
        <v>8244</v>
      </c>
      <c r="I2407" s="5">
        <v>9.4</v>
      </c>
      <c r="J2407" s="6">
        <v>2733</v>
      </c>
      <c r="K2407" s="11"/>
      <c r="L2407" s="11"/>
    </row>
    <row r="2408" spans="3:12" ht="19.5" customHeight="1">
      <c r="C2408" s="11" t="s">
        <v>1371</v>
      </c>
      <c r="D2408" s="10" t="s">
        <v>64</v>
      </c>
      <c r="E2408" s="6">
        <v>97502</v>
      </c>
      <c r="F2408" s="5">
        <v>-604</v>
      </c>
      <c r="G2408" s="5">
        <v>-6.2</v>
      </c>
      <c r="H2408" s="5">
        <v>910</v>
      </c>
      <c r="I2408" s="5">
        <v>9.4</v>
      </c>
      <c r="J2408" s="5">
        <v>376</v>
      </c>
      <c r="K2408" s="11"/>
      <c r="L2408" s="11"/>
    </row>
    <row r="2409" spans="3:12" ht="19.5" customHeight="1">
      <c r="C2409" s="11" t="s">
        <v>240</v>
      </c>
      <c r="D2409" s="10" t="s">
        <v>48</v>
      </c>
      <c r="E2409" s="6">
        <v>1935878</v>
      </c>
      <c r="F2409" s="6">
        <v>-5858</v>
      </c>
      <c r="G2409" s="5">
        <v>-3</v>
      </c>
      <c r="H2409" s="6">
        <v>18285</v>
      </c>
      <c r="I2409" s="5">
        <v>9.5</v>
      </c>
      <c r="J2409" s="6">
        <v>6387</v>
      </c>
      <c r="K2409" s="11"/>
      <c r="L2409" s="11"/>
    </row>
    <row r="2410" spans="3:12" ht="19.5" customHeight="1">
      <c r="C2410" s="11" t="s">
        <v>318</v>
      </c>
      <c r="D2410" s="10" t="s">
        <v>25</v>
      </c>
      <c r="E2410" s="6">
        <v>48019</v>
      </c>
      <c r="F2410" s="5">
        <v>-20</v>
      </c>
      <c r="G2410" s="5">
        <v>-0.4</v>
      </c>
      <c r="H2410" s="5">
        <v>452</v>
      </c>
      <c r="I2410" s="5">
        <v>9.5</v>
      </c>
      <c r="J2410" s="5">
        <v>300</v>
      </c>
      <c r="K2410" s="11"/>
      <c r="L2410" s="11"/>
    </row>
    <row r="2411" spans="3:12" ht="19.5" customHeight="1">
      <c r="C2411" s="11" t="s">
        <v>785</v>
      </c>
      <c r="D2411" s="10" t="s">
        <v>55</v>
      </c>
      <c r="E2411" s="6">
        <v>2648771</v>
      </c>
      <c r="F2411" s="6">
        <v>-50598</v>
      </c>
      <c r="G2411" s="5">
        <v>-19.100000000000001</v>
      </c>
      <c r="H2411" s="6">
        <v>25114</v>
      </c>
      <c r="I2411" s="5">
        <v>9.5</v>
      </c>
      <c r="J2411" s="6">
        <v>23354</v>
      </c>
      <c r="K2411" s="11"/>
      <c r="L2411" s="11"/>
    </row>
    <row r="2412" spans="3:12" ht="19.5" customHeight="1">
      <c r="C2412" s="11" t="s">
        <v>1416</v>
      </c>
      <c r="D2412" s="10" t="s">
        <v>35</v>
      </c>
      <c r="E2412" s="6">
        <v>190587</v>
      </c>
      <c r="F2412" s="6">
        <v>-1177</v>
      </c>
      <c r="G2412" s="5">
        <v>-6.2</v>
      </c>
      <c r="H2412" s="6">
        <v>1823</v>
      </c>
      <c r="I2412" s="5">
        <v>9.6</v>
      </c>
      <c r="J2412" s="6">
        <v>1256</v>
      </c>
      <c r="K2412" s="11"/>
      <c r="L2412" s="11"/>
    </row>
    <row r="2413" spans="3:12" ht="19.5" customHeight="1">
      <c r="C2413" s="11" t="s">
        <v>544</v>
      </c>
      <c r="D2413" s="10" t="s">
        <v>71</v>
      </c>
      <c r="E2413" s="6">
        <v>34381</v>
      </c>
      <c r="F2413" s="5">
        <v>-854</v>
      </c>
      <c r="G2413" s="5">
        <v>-24.8</v>
      </c>
      <c r="H2413" s="5">
        <v>334</v>
      </c>
      <c r="I2413" s="5">
        <v>9.6999999999999993</v>
      </c>
      <c r="J2413" s="5">
        <v>396</v>
      </c>
      <c r="K2413" s="11"/>
      <c r="L2413" s="11"/>
    </row>
    <row r="2414" spans="3:12" ht="19.5" customHeight="1">
      <c r="C2414" s="11" t="s">
        <v>104</v>
      </c>
      <c r="D2414" s="10" t="s">
        <v>25</v>
      </c>
      <c r="E2414" s="6">
        <v>234965</v>
      </c>
      <c r="F2414" s="5">
        <v>-947</v>
      </c>
      <c r="G2414" s="5">
        <v>-4.0999999999999996</v>
      </c>
      <c r="H2414" s="6">
        <v>2296</v>
      </c>
      <c r="I2414" s="5">
        <v>9.8000000000000007</v>
      </c>
      <c r="J2414" s="6">
        <v>2011</v>
      </c>
      <c r="K2414" s="11"/>
      <c r="L2414" s="11"/>
    </row>
    <row r="2415" spans="3:12" ht="19.5" customHeight="1">
      <c r="C2415" s="11" t="s">
        <v>655</v>
      </c>
      <c r="D2415" s="10" t="s">
        <v>25</v>
      </c>
      <c r="E2415" s="6">
        <v>54215</v>
      </c>
      <c r="F2415" s="5">
        <v>-715</v>
      </c>
      <c r="G2415" s="5">
        <v>-13.2</v>
      </c>
      <c r="H2415" s="5">
        <v>532</v>
      </c>
      <c r="I2415" s="5">
        <v>9.8000000000000007</v>
      </c>
      <c r="J2415" s="5">
        <v>453</v>
      </c>
      <c r="K2415" s="11"/>
      <c r="L2415" s="11"/>
    </row>
    <row r="2416" spans="3:12" ht="19.5" customHeight="1">
      <c r="C2416" s="11" t="s">
        <v>896</v>
      </c>
      <c r="D2416" s="10" t="s">
        <v>25</v>
      </c>
      <c r="E2416" s="6">
        <v>16591</v>
      </c>
      <c r="F2416" s="5">
        <v>373</v>
      </c>
      <c r="G2416" s="5">
        <v>22.8</v>
      </c>
      <c r="H2416" s="5">
        <v>160</v>
      </c>
      <c r="I2416" s="5">
        <v>9.8000000000000007</v>
      </c>
      <c r="J2416" s="5">
        <v>-32</v>
      </c>
      <c r="K2416" s="11"/>
      <c r="L2416" s="11"/>
    </row>
    <row r="2417" spans="3:12" ht="19.5" customHeight="1">
      <c r="C2417" s="11" t="s">
        <v>956</v>
      </c>
      <c r="D2417" s="10" t="s">
        <v>118</v>
      </c>
      <c r="E2417" s="6">
        <v>842798</v>
      </c>
      <c r="F2417" s="6">
        <v>-8384</v>
      </c>
      <c r="G2417" s="5">
        <v>-10</v>
      </c>
      <c r="H2417" s="6">
        <v>8298</v>
      </c>
      <c r="I2417" s="5">
        <v>9.9</v>
      </c>
      <c r="J2417" s="6">
        <v>2855</v>
      </c>
      <c r="K2417" s="11"/>
      <c r="L2417" s="11"/>
    </row>
    <row r="2418" spans="3:12" ht="19.5" customHeight="1">
      <c r="C2418" s="11" t="s">
        <v>1037</v>
      </c>
      <c r="D2418" s="10" t="s">
        <v>46</v>
      </c>
      <c r="E2418" s="6">
        <v>21944</v>
      </c>
      <c r="F2418" s="5">
        <v>-512</v>
      </c>
      <c r="G2418" s="5">
        <v>-23.3</v>
      </c>
      <c r="H2418" s="5">
        <v>226</v>
      </c>
      <c r="I2418" s="5">
        <v>10.3</v>
      </c>
      <c r="J2418" s="5">
        <v>212</v>
      </c>
      <c r="K2418" s="11"/>
      <c r="L2418" s="11"/>
    </row>
    <row r="2419" spans="3:12" ht="19.5" customHeight="1">
      <c r="C2419" s="11" t="s">
        <v>1075</v>
      </c>
      <c r="D2419" s="10" t="s">
        <v>48</v>
      </c>
      <c r="E2419" s="6">
        <v>1348975</v>
      </c>
      <c r="F2419" s="6">
        <v>3113</v>
      </c>
      <c r="G2419" s="5">
        <v>2.2999999999999998</v>
      </c>
      <c r="H2419" s="6">
        <v>13700</v>
      </c>
      <c r="I2419" s="5">
        <v>10.3</v>
      </c>
      <c r="J2419" s="6">
        <v>8564</v>
      </c>
      <c r="K2419" s="11"/>
      <c r="L2419" s="11"/>
    </row>
    <row r="2420" spans="3:12" ht="19.5" customHeight="1">
      <c r="C2420" s="11" t="s">
        <v>985</v>
      </c>
      <c r="D2420" s="10" t="s">
        <v>67</v>
      </c>
      <c r="E2420" s="6">
        <v>1058810</v>
      </c>
      <c r="F2420" s="6">
        <v>-7367</v>
      </c>
      <c r="G2420" s="5">
        <v>-7</v>
      </c>
      <c r="H2420" s="6">
        <v>11090</v>
      </c>
      <c r="I2420" s="5">
        <v>10.5</v>
      </c>
      <c r="J2420" s="6">
        <v>6738</v>
      </c>
      <c r="K2420" s="11"/>
      <c r="L2420" s="11"/>
    </row>
    <row r="2421" spans="3:12" ht="19.5" customHeight="1">
      <c r="C2421" s="11" t="s">
        <v>557</v>
      </c>
      <c r="D2421" s="10" t="s">
        <v>82</v>
      </c>
      <c r="E2421" s="6">
        <v>19600</v>
      </c>
      <c r="F2421" s="5">
        <v>-103</v>
      </c>
      <c r="G2421" s="5">
        <v>-5.3</v>
      </c>
      <c r="H2421" s="5">
        <v>208</v>
      </c>
      <c r="I2421" s="5">
        <v>10.7</v>
      </c>
      <c r="J2421" s="5">
        <v>110</v>
      </c>
      <c r="K2421" s="11"/>
      <c r="L2421" s="11"/>
    </row>
    <row r="2422" spans="3:12" ht="19.5" customHeight="1">
      <c r="C2422" s="11" t="s">
        <v>1271</v>
      </c>
      <c r="D2422" s="10" t="s">
        <v>52</v>
      </c>
      <c r="E2422" s="6">
        <v>1938153</v>
      </c>
      <c r="F2422" s="6">
        <v>-26293</v>
      </c>
      <c r="G2422" s="5">
        <v>-13.6</v>
      </c>
      <c r="H2422" s="6">
        <v>20734</v>
      </c>
      <c r="I2422" s="5">
        <v>10.7</v>
      </c>
      <c r="J2422" s="6">
        <v>12071</v>
      </c>
      <c r="K2422" s="11"/>
      <c r="L2422" s="11"/>
    </row>
    <row r="2423" spans="3:12" ht="19.5" customHeight="1">
      <c r="C2423" s="11" t="s">
        <v>374</v>
      </c>
      <c r="D2423" s="10" t="s">
        <v>37</v>
      </c>
      <c r="E2423" s="6">
        <v>10585</v>
      </c>
      <c r="F2423" s="5">
        <v>-314</v>
      </c>
      <c r="G2423" s="5">
        <v>-29.6</v>
      </c>
      <c r="H2423" s="5">
        <v>117</v>
      </c>
      <c r="I2423" s="5">
        <v>11</v>
      </c>
      <c r="J2423" s="5">
        <v>123</v>
      </c>
      <c r="K2423" s="11"/>
      <c r="L2423" s="11"/>
    </row>
    <row r="2424" spans="3:12" ht="19.5" customHeight="1">
      <c r="C2424" s="11" t="s">
        <v>522</v>
      </c>
      <c r="D2424" s="10" t="s">
        <v>25</v>
      </c>
      <c r="E2424" s="6">
        <v>24097</v>
      </c>
      <c r="F2424" s="5">
        <v>-402</v>
      </c>
      <c r="G2424" s="5">
        <v>-16.8</v>
      </c>
      <c r="H2424" s="5">
        <v>263</v>
      </c>
      <c r="I2424" s="5">
        <v>11</v>
      </c>
      <c r="J2424" s="5">
        <v>408</v>
      </c>
      <c r="K2424" s="11"/>
      <c r="L2424" s="11"/>
    </row>
    <row r="2425" spans="3:12" ht="19.5" customHeight="1">
      <c r="C2425" s="11" t="s">
        <v>1423</v>
      </c>
      <c r="D2425" s="10" t="s">
        <v>55</v>
      </c>
      <c r="E2425" s="6">
        <v>104802</v>
      </c>
      <c r="F2425" s="6">
        <v>-1098</v>
      </c>
      <c r="G2425" s="5">
        <v>-10.5</v>
      </c>
      <c r="H2425" s="6">
        <v>1148</v>
      </c>
      <c r="I2425" s="5">
        <v>11</v>
      </c>
      <c r="J2425" s="5">
        <v>185</v>
      </c>
      <c r="K2425" s="11"/>
      <c r="L2425" s="11"/>
    </row>
    <row r="2426" spans="3:12" ht="19.5" customHeight="1">
      <c r="C2426" s="11" t="s">
        <v>1026</v>
      </c>
      <c r="D2426" s="10" t="s">
        <v>55</v>
      </c>
      <c r="E2426" s="6">
        <v>1664727</v>
      </c>
      <c r="F2426" s="6">
        <v>-22412</v>
      </c>
      <c r="G2426" s="5">
        <v>-13.5</v>
      </c>
      <c r="H2426" s="6">
        <v>18650</v>
      </c>
      <c r="I2426" s="5">
        <v>11.2</v>
      </c>
      <c r="J2426" s="6">
        <v>6344</v>
      </c>
      <c r="K2426" s="11"/>
      <c r="L2426" s="11"/>
    </row>
    <row r="2427" spans="3:12" ht="19.5" customHeight="1">
      <c r="C2427" s="11" t="s">
        <v>1182</v>
      </c>
      <c r="D2427" s="10" t="s">
        <v>55</v>
      </c>
      <c r="E2427" s="6">
        <v>2358582</v>
      </c>
      <c r="F2427" s="6">
        <v>-40874</v>
      </c>
      <c r="G2427" s="5">
        <v>-17.3</v>
      </c>
      <c r="H2427" s="6">
        <v>29248</v>
      </c>
      <c r="I2427" s="5">
        <v>12.4</v>
      </c>
      <c r="J2427" s="6">
        <v>14068</v>
      </c>
      <c r="K2427" s="11"/>
      <c r="L2427" s="11"/>
    </row>
    <row r="2428" spans="3:12" ht="19.5" customHeight="1">
      <c r="C2428" s="11" t="s">
        <v>234</v>
      </c>
      <c r="D2428" s="10" t="s">
        <v>55</v>
      </c>
      <c r="E2428" s="6">
        <v>1471160</v>
      </c>
      <c r="F2428" s="6">
        <v>-27949</v>
      </c>
      <c r="G2428" s="5">
        <v>-19</v>
      </c>
      <c r="H2428" s="6">
        <v>19568</v>
      </c>
      <c r="I2428" s="5">
        <v>13.3</v>
      </c>
      <c r="J2428" s="6">
        <v>10480</v>
      </c>
      <c r="K2428" s="11"/>
      <c r="L2428" s="11"/>
    </row>
    <row r="2429" spans="3:12" ht="19.5" customHeight="1">
      <c r="C2429" s="11" t="s">
        <v>1375</v>
      </c>
      <c r="D2429" s="10" t="s">
        <v>144</v>
      </c>
      <c r="E2429" s="6">
        <v>797939</v>
      </c>
      <c r="F2429" s="6">
        <v>-8411</v>
      </c>
      <c r="G2429" s="5">
        <v>-10.6</v>
      </c>
      <c r="H2429" s="6">
        <v>10973</v>
      </c>
      <c r="I2429" s="5">
        <v>13.8</v>
      </c>
      <c r="J2429" s="6">
        <v>4232</v>
      </c>
      <c r="K2429" s="11"/>
      <c r="L2429" s="11"/>
    </row>
    <row r="2430" spans="3:12" ht="19.5" customHeight="1">
      <c r="C2430" s="11" t="s">
        <v>62</v>
      </c>
      <c r="D2430" s="10" t="s">
        <v>25</v>
      </c>
      <c r="E2430" s="6">
        <v>160035</v>
      </c>
      <c r="F2430" s="6">
        <v>-1697</v>
      </c>
      <c r="G2430" s="5">
        <v>-10.7</v>
      </c>
      <c r="H2430" s="6">
        <v>2412</v>
      </c>
      <c r="I2430" s="5">
        <v>15.2</v>
      </c>
      <c r="J2430" s="6">
        <v>2048</v>
      </c>
      <c r="K2430" s="11"/>
      <c r="L2430" s="11"/>
    </row>
    <row r="2431" spans="3:12" ht="19.5" customHeight="1">
      <c r="C2431" s="11" t="s">
        <v>1081</v>
      </c>
      <c r="D2431" s="10" t="s">
        <v>48</v>
      </c>
      <c r="E2431" s="6">
        <v>352180</v>
      </c>
      <c r="F2431" s="6">
        <v>6583</v>
      </c>
      <c r="G2431" s="5">
        <v>19.100000000000001</v>
      </c>
      <c r="H2431" s="6">
        <v>5453</v>
      </c>
      <c r="I2431" s="5">
        <v>15.8</v>
      </c>
      <c r="J2431" s="6">
        <v>2129</v>
      </c>
      <c r="K2431" s="11"/>
      <c r="L2431" s="11"/>
    </row>
    <row r="2432" spans="3:12" ht="19.5" customHeight="1">
      <c r="C2432" s="11" t="s">
        <v>701</v>
      </c>
      <c r="D2432" s="10" t="s">
        <v>118</v>
      </c>
      <c r="E2432" s="6">
        <v>691643</v>
      </c>
      <c r="F2432" s="6">
        <v>-12324</v>
      </c>
      <c r="G2432" s="5">
        <v>-17.899999999999999</v>
      </c>
      <c r="H2432" s="6">
        <v>11383</v>
      </c>
      <c r="I2432" s="5">
        <v>16.5</v>
      </c>
      <c r="J2432" s="6">
        <v>6190</v>
      </c>
      <c r="K2432" s="11"/>
      <c r="L2432" s="11"/>
    </row>
    <row r="2433" spans="3:12" ht="19.5" customHeight="1">
      <c r="C2433" s="11" t="s">
        <v>739</v>
      </c>
      <c r="D2433" s="10" t="s">
        <v>64</v>
      </c>
      <c r="E2433" s="6">
        <v>18422</v>
      </c>
      <c r="F2433" s="5">
        <v>-73</v>
      </c>
      <c r="G2433" s="5">
        <v>-4</v>
      </c>
      <c r="H2433" s="5">
        <v>340</v>
      </c>
      <c r="I2433" s="5">
        <v>18.600000000000001</v>
      </c>
      <c r="J2433" s="5">
        <v>-15</v>
      </c>
      <c r="K2433" s="11"/>
      <c r="L2433" s="11"/>
    </row>
    <row r="2434" spans="3:12" ht="19.5" customHeight="1">
      <c r="C2434" s="11" t="s">
        <v>955</v>
      </c>
      <c r="D2434" s="10" t="s">
        <v>48</v>
      </c>
      <c r="E2434" s="6">
        <v>2751796</v>
      </c>
      <c r="F2434" s="6">
        <v>-47871</v>
      </c>
      <c r="G2434" s="5">
        <v>-17.399999999999999</v>
      </c>
      <c r="H2434" s="6">
        <v>52501</v>
      </c>
      <c r="I2434" s="5">
        <v>19.100000000000001</v>
      </c>
      <c r="J2434" s="6">
        <v>10439</v>
      </c>
      <c r="K2434" s="11"/>
      <c r="L2434" s="11"/>
    </row>
    <row r="2435" spans="3:12" ht="19.5" customHeight="1">
      <c r="K2435" s="11"/>
      <c r="L2435" s="11"/>
    </row>
  </sheetData>
  <sortState ref="C4:J2434">
    <sortCondition ref="I3"/>
  </sortState>
  <mergeCells count="2">
    <mergeCell ref="A4:A5"/>
    <mergeCell ref="A6:A7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D7:D10"/>
  <sheetViews>
    <sheetView workbookViewId="0">
      <selection activeCell="D21" sqref="D21"/>
    </sheetView>
  </sheetViews>
  <sheetFormatPr defaultColWidth="9.1796875" defaultRowHeight="14.5"/>
  <cols>
    <col min="1" max="3" width="9.1796875" style="1"/>
    <col min="4" max="4" width="115.81640625" style="1" customWidth="1"/>
    <col min="5" max="16384" width="9.1796875" style="1"/>
  </cols>
  <sheetData>
    <row r="7" spans="4:4" s="2" customFormat="1" ht="48" customHeight="1">
      <c r="D7" s="3" t="s">
        <v>11</v>
      </c>
    </row>
    <row r="8" spans="4:4" s="2" customFormat="1" ht="48" customHeight="1">
      <c r="D8" s="3" t="s">
        <v>12</v>
      </c>
    </row>
    <row r="9" spans="4:4" s="2" customFormat="1" ht="48" customHeight="1">
      <c r="D9" s="3" t="s">
        <v>13</v>
      </c>
    </row>
    <row r="10" spans="4:4" s="2" customFormat="1" ht="48" customHeight="1">
      <c r="D10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</vt:lpstr>
      <vt:lpstr>Q2</vt:lpstr>
      <vt:lpstr>Q3</vt:lpstr>
      <vt:lpstr>Q4</vt:lpstr>
      <vt:lpstr>Q4-Step1 East West </vt:lpstr>
      <vt:lpstr>Q4-Step2 Divided Natural Change</vt:lpstr>
      <vt:lpstr>Q5</vt:lpstr>
      <vt:lpstr>Q6</vt:lpstr>
      <vt:lpstr>Q7 -Step 1- Population Density</vt:lpstr>
      <vt:lpstr>Q7(Answer)</vt:lpstr>
      <vt:lpstr>AreaByState</vt:lpstr>
      <vt:lpstr>AreaNCode</vt:lpstr>
      <vt:lpstr>Q4-Step 0-EastWestList</vt:lpstr>
      <vt:lpstr>US Popupation Data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Anupreeta Mishra</cp:lastModifiedBy>
  <dcterms:created xsi:type="dcterms:W3CDTF">2018-08-09T12:18:37Z</dcterms:created>
  <dcterms:modified xsi:type="dcterms:W3CDTF">2019-09-22T07:16:35Z</dcterms:modified>
</cp:coreProperties>
</file>